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morelli\Documents\Pers\src\advent2023\advent_2023\"/>
    </mc:Choice>
  </mc:AlternateContent>
  <xr:revisionPtr revIDLastSave="0" documentId="13_ncr:1_{29CFDAAF-9CA1-4FBF-B102-104AAECEDFA3}" xr6:coauthVersionLast="47" xr6:coauthVersionMax="47" xr10:uidLastSave="{00000000-0000-0000-0000-000000000000}"/>
  <bookViews>
    <workbookView xWindow="-108" yWindow="-108" windowWidth="23256" windowHeight="13896" activeTab="6" xr2:uid="{4AE1822A-1D2D-43FC-B459-10296C7DB420}"/>
  </bookViews>
  <sheets>
    <sheet name="Explain" sheetId="10" r:id="rId1"/>
    <sheet name="dayTest" sheetId="3" r:id="rId2"/>
    <sheet name="day" sheetId="4" r:id="rId3"/>
    <sheet name="Work02" sheetId="5" state="hidden" r:id="rId4"/>
    <sheet name="Input" sheetId="6" r:id="rId5"/>
    <sheet name="Tables" sheetId="11" r:id="rId6"/>
    <sheet name="MAIN" sheetId="7" r:id="rId7"/>
  </sheets>
  <definedNames>
    <definedName name="_xlnm._FilterDatabase" localSheetId="6" hidden="1">MAIN!#REF!</definedName>
    <definedName name="_xlnm._FilterDatabase" localSheetId="3" hidden="1">Work02!$A$9:$Z$1010</definedName>
    <definedName name="APPLY_RULE">_xlfn.LAMBDA(_xlpm.x,_xlpm.m,_xlpm.a,_xlpm.s,_xlpm.ra,_xlpm.rb,_xlpm.rc,_xlpm.rd, _xlfn.IFS(FALSE,"",  AND(_xlpm.ra="x", _xlpm.rb = "&lt;", _xlpm.x &lt; _xlpm.rc), _xlpm.rd,  AND(_xlpm.ra="x", _xlpm.rb = "&gt;", _xlpm.x &gt; _xlpm.rc), _xlpm.rd,  AND(_xlpm.ra="m", _xlpm.rb = "&lt;", _xlpm.m &lt; _xlpm.rc), _xlpm.rd,  AND(_xlpm.ra="m", _xlpm.rb = "&gt;", _xlpm.m &gt; _xlpm.rc), _xlpm.rd,  AND(_xlpm.ra="a", _xlpm.rb = "&lt;", _xlpm.a &lt; _xlpm.rc), _xlpm.rd,  AND(_xlpm.ra="a", _xlpm.rb = "&gt;", _xlpm.a &gt; _xlpm.rc), _xlpm.rd,  AND(_xlpm.ra="s", _xlpm.rb = "&lt;", _xlpm.s &lt; _xlpm.rc), _xlpm.rd,  AND(_xlpm.ra="s", _xlpm.rb = "&gt;", _xlpm.s &gt; _xlpm.rc), _xlpm.rd, TRUE,"") )</definedName>
    <definedName name="END">MAIN!$B$2</definedName>
    <definedName name="GET_FIN">_xlfn.LAMBDA(_xlpm.WF,_xlfn.XLOOKUP(_xlpm.WF,TABWF,TABFIN))</definedName>
    <definedName name="GET_NRL">_xlfn.LAMBDA(_xlpm.WF,_xlfn.XLOOKUP(_xlpm.WF,TABWF,TABNRL))</definedName>
    <definedName name="GET_R1A">_xlfn.LAMBDA(_xlpm.WF,_xlfn.XLOOKUP(_xlpm.WF,TABWF,TABR1A))</definedName>
    <definedName name="GET_R1B">_xlfn.LAMBDA(_xlpm.WF,_xlfn.XLOOKUP(_xlpm.WF,TABWF,TABR1B))</definedName>
    <definedName name="GET_R1C">_xlfn.LAMBDA(_xlpm.WF,_xlfn.XLOOKUP(_xlpm.WF,TABWF,TABR1C))</definedName>
    <definedName name="GET_R1D">_xlfn.LAMBDA(_xlpm.WF,_xlfn.XLOOKUP(_xlpm.WF,TABWF,TABR1D))</definedName>
    <definedName name="GET_R2A">_xlfn.LAMBDA(_xlpm.WF,_xlfn.XLOOKUP(_xlpm.WF,TABWF,TABR2A))</definedName>
    <definedName name="GET_R2B">_xlfn.LAMBDA(_xlpm.WF,_xlfn.XLOOKUP(_xlpm.WF,TABWF,TABR2B))</definedName>
    <definedName name="GET_R2C">_xlfn.LAMBDA(_xlpm.WF,_xlfn.XLOOKUP(_xlpm.WF,TABWF,TABR2C))</definedName>
    <definedName name="GET_R2D">_xlfn.LAMBDA(_xlpm.WF,_xlfn.XLOOKUP(_xlpm.WF,TABWF,TABR2D))</definedName>
    <definedName name="GET_R3A">_xlfn.LAMBDA(_xlpm.WF,_xlfn.XLOOKUP(_xlpm.WF,TABWF,TABR3A))</definedName>
    <definedName name="GET_R3B">_xlfn.LAMBDA(_xlpm.WF,_xlfn.XLOOKUP(_xlpm.WF,TABWF,TABR3B))</definedName>
    <definedName name="GET_R3C">_xlfn.LAMBDA(_xlpm.WF,_xlfn.XLOOKUP(_xlpm.WF,TABWF,TABR3C))</definedName>
    <definedName name="GET_R3D">_xlfn.LAMBDA(_xlpm.WF,_xlfn.XLOOKUP(_xlpm.WF,TABWF,TABR3D))</definedName>
    <definedName name="INPUT_SELECTOR">Input!$B$1</definedName>
    <definedName name="INPUT_START">Input!$A$5</definedName>
    <definedName name="NRAT">MAIN!$B$3</definedName>
    <definedName name="ROWSTOP">MAIN!$B$1</definedName>
    <definedName name="TAB">MAIN!$E$13:$W$539</definedName>
    <definedName name="TABFIN">INDEX(TAB,0,19)</definedName>
    <definedName name="TABNRL">INDEX(TAB,0,2)</definedName>
    <definedName name="TABR1A">INDEX(TAB,0,7)</definedName>
    <definedName name="TABR1B">INDEX(TAB,0,8)</definedName>
    <definedName name="TABR1C">INDEX(TAB,0,9)</definedName>
    <definedName name="TABR1D">INDEX(TAB,0,10)</definedName>
    <definedName name="TABR2A">INDEX(TAB,0,11)</definedName>
    <definedName name="TABR2B">INDEX(TAB,0,12)</definedName>
    <definedName name="TABR2C">INDEX(TAB,0,13)</definedName>
    <definedName name="TABR2D">INDEX(TAB,0,14)</definedName>
    <definedName name="TABR3A">INDEX(TAB,0,15)</definedName>
    <definedName name="TABR3B">INDEX(TAB,0,16)</definedName>
    <definedName name="TABR3C">INDEX(TAB,0,17)</definedName>
    <definedName name="TABR3D">INDEX(TAB,0,18)</definedName>
    <definedName name="TABWF">INDEX(TAB,0,1)</definedName>
    <definedName name="WF_NEXT">_xlfn.LAMBDA(_xlpm.X,_xlpm.M,_xlpm.A,_xlpm.S,_xlpm.WF, _xlfn.IFS( _xlpm.WF="A","A", _xlpm.WF="R","R", APPLY_RULE(_xlpm.X,_xlpm.M,_xlpm.A,_xlpm.S,GET_R1A(_xlpm.WF),GET_R1B(_xlpm.WF),GET_R1C(_xlpm.WF),GET_R1D(_xlpm.WF))&lt;&gt;"",APPLY_RULE(_xlpm.X,_xlpm.M,_xlpm.A,_xlpm.S,GET_R1A(_xlpm.WF),GET_R1B(_xlpm.WF),GET_R1C(_xlpm.WF),GET_R1D(_xlpm.WF)), GET_NRL(_xlpm.WF)=1,GET_FIN(_xlpm.WF), APPLY_RULE(_xlpm.X,_xlpm.M,_xlpm.A,_xlpm.S,GET_R2A(_xlpm.WF),GET_R2B(_xlpm.WF),GET_R2C(_xlpm.WF),GET_R2D(_xlpm.WF))&lt;&gt;"",APPLY_RULE(_xlpm.X,_xlpm.M,_xlpm.A,_xlpm.S,GET_R2A(_xlpm.WF),GET_R2B(_xlpm.WF),GET_R2C(_xlpm.WF),GET_R2D(_xlpm.WF)), GET_NRL(_xlpm.WF)=2,GET_FIN(_xlpm.WF), APPLY_RULE(_xlpm.X,_xlpm.M,_xlpm.A,_xlpm.S,GET_R3A(_xlpm.WF),GET_R3B(_xlpm.WF),GET_R3C(_xlpm.WF),GET_R3D(_xlpm.WF))&lt;&gt;"",APPLY_RULE(_xlpm.X,_xlpm.M,_xlpm.A,_xlpm.S,GET_R3A(_xlpm.WF),GET_R3B(_xlpm.WF),GET_R3C(_xlpm.WF),GET_R3D(_xlpm.WF)), TRUE,GET_FIN(_xlpm.WF)))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2" i="4"/>
  <c r="E2" i="4"/>
  <c r="B1" i="6"/>
  <c r="A149" i="6" s="1"/>
  <c r="A10" i="5"/>
  <c r="X3" i="5"/>
  <c r="R1" i="5"/>
  <c r="A1444" i="6" l="1"/>
  <c r="A2424" i="6"/>
  <c r="A2216" i="6"/>
  <c r="A2060" i="6"/>
  <c r="A2045" i="6"/>
  <c r="A1810" i="6"/>
  <c r="A2201" i="6"/>
  <c r="A1807" i="6"/>
  <c r="A1552" i="6"/>
  <c r="A1734" i="6"/>
  <c r="A1733" i="6"/>
  <c r="A1547" i="6"/>
  <c r="A1544" i="6"/>
  <c r="A2428" i="6"/>
  <c r="A1531" i="6"/>
  <c r="A2478" i="6"/>
  <c r="A2427" i="6"/>
  <c r="A1451" i="6"/>
  <c r="A2417" i="6"/>
  <c r="A1234" i="6"/>
  <c r="A2281" i="6"/>
  <c r="A2279" i="6"/>
  <c r="A1121" i="6"/>
  <c r="A2367" i="6"/>
  <c r="A1219" i="6"/>
  <c r="A2224" i="6"/>
  <c r="A707" i="6"/>
  <c r="C715" i="7" s="1"/>
  <c r="D715" i="7" s="1"/>
  <c r="A1262" i="6"/>
  <c r="A2223" i="6"/>
  <c r="A555" i="6"/>
  <c r="C563" i="7" s="1"/>
  <c r="D563" i="7" s="1"/>
  <c r="A2064" i="6"/>
  <c r="A1233" i="6"/>
  <c r="A1120" i="6"/>
  <c r="A1981" i="6"/>
  <c r="A900" i="6"/>
  <c r="A1980" i="6"/>
  <c r="A870" i="6"/>
  <c r="A1812" i="6"/>
  <c r="A760" i="6"/>
  <c r="A2002" i="6"/>
  <c r="A1811" i="6"/>
  <c r="A758" i="6"/>
  <c r="A2423" i="6"/>
  <c r="A2220" i="6"/>
  <c r="A2001" i="6"/>
  <c r="A1746" i="6"/>
  <c r="A1521" i="6"/>
  <c r="A1146" i="6"/>
  <c r="A756" i="6"/>
  <c r="A2420" i="6"/>
  <c r="A2219" i="6"/>
  <c r="A1999" i="6"/>
  <c r="A1740" i="6"/>
  <c r="A1475" i="6"/>
  <c r="A1143" i="6"/>
  <c r="A755" i="6"/>
  <c r="A2419" i="6"/>
  <c r="A2218" i="6"/>
  <c r="A1998" i="6"/>
  <c r="A1738" i="6"/>
  <c r="A1452" i="6"/>
  <c r="A1142" i="6"/>
  <c r="A754" i="6"/>
  <c r="A546" i="6"/>
  <c r="C554" i="7" s="1"/>
  <c r="D554" i="7" s="1"/>
  <c r="A1916" i="6"/>
  <c r="A1705" i="6"/>
  <c r="A1433" i="6"/>
  <c r="A1038" i="6"/>
  <c r="A527" i="6"/>
  <c r="C535" i="7" s="1"/>
  <c r="D535" i="7" s="1"/>
  <c r="A2364" i="6"/>
  <c r="A2153" i="6"/>
  <c r="A1912" i="6"/>
  <c r="A1654" i="6"/>
  <c r="A1421" i="6"/>
  <c r="A1036" i="6"/>
  <c r="A516" i="6"/>
  <c r="C524" i="7" s="1"/>
  <c r="D524" i="7" s="1"/>
  <c r="A1978" i="6"/>
  <c r="A2159" i="6"/>
  <c r="A1363" i="6"/>
  <c r="A2345" i="6"/>
  <c r="A2140" i="6"/>
  <c r="A1905" i="6"/>
  <c r="A1033" i="6"/>
  <c r="A475" i="6"/>
  <c r="C483" i="7" s="1"/>
  <c r="D483" i="7" s="1"/>
  <c r="A515" i="6"/>
  <c r="C523" i="7" s="1"/>
  <c r="D523" i="7" s="1"/>
  <c r="A1632" i="6"/>
  <c r="A2503" i="6"/>
  <c r="A2340" i="6"/>
  <c r="A2135" i="6"/>
  <c r="A1904" i="6"/>
  <c r="A1631" i="6"/>
  <c r="A1346" i="6"/>
  <c r="A1031" i="6"/>
  <c r="A315" i="6"/>
  <c r="C323" i="7" s="1"/>
  <c r="D323" i="7" s="1"/>
  <c r="A1712" i="6"/>
  <c r="A2365" i="6"/>
  <c r="A2363" i="6"/>
  <c r="A2149" i="6"/>
  <c r="A1910" i="6"/>
  <c r="A1635" i="6"/>
  <c r="A1035" i="6"/>
  <c r="A1347" i="6"/>
  <c r="A2502" i="6"/>
  <c r="A2303" i="6"/>
  <c r="A2124" i="6"/>
  <c r="A1881" i="6"/>
  <c r="A1627" i="6"/>
  <c r="A1342" i="6"/>
  <c r="A995" i="6"/>
  <c r="A312" i="6"/>
  <c r="C320" i="7" s="1"/>
  <c r="D320" i="7" s="1"/>
  <c r="A2160" i="6"/>
  <c r="A1439" i="6"/>
  <c r="A2483" i="6"/>
  <c r="A2302" i="6"/>
  <c r="A2073" i="6"/>
  <c r="A1879" i="6"/>
  <c r="A1626" i="6"/>
  <c r="A1340" i="6"/>
  <c r="A911" i="6"/>
  <c r="A311" i="6"/>
  <c r="C319" i="7" s="1"/>
  <c r="D319" i="7" s="1"/>
  <c r="A2482" i="6"/>
  <c r="A2284" i="6"/>
  <c r="A2071" i="6"/>
  <c r="A1832" i="6"/>
  <c r="A1621" i="6"/>
  <c r="A1336" i="6"/>
  <c r="A907" i="6"/>
  <c r="A310" i="6"/>
  <c r="C318" i="7" s="1"/>
  <c r="D318" i="7" s="1"/>
  <c r="A2366" i="6"/>
  <c r="A1115" i="6"/>
  <c r="A2481" i="6"/>
  <c r="A2283" i="6"/>
  <c r="A2067" i="6"/>
  <c r="A1816" i="6"/>
  <c r="A1560" i="6"/>
  <c r="A1264" i="6"/>
  <c r="A906" i="6"/>
  <c r="A309" i="6"/>
  <c r="C317" i="7" s="1"/>
  <c r="D317" i="7" s="1"/>
  <c r="A2480" i="6"/>
  <c r="A2282" i="6"/>
  <c r="A2065" i="6"/>
  <c r="A1813" i="6"/>
  <c r="A1556" i="6"/>
  <c r="A1263" i="6"/>
  <c r="A903" i="6"/>
  <c r="A231" i="6"/>
  <c r="C239" i="7" s="1"/>
  <c r="A1339" i="6"/>
  <c r="A1228" i="6"/>
  <c r="A1119" i="6"/>
  <c r="A1001" i="6"/>
  <c r="A874" i="6"/>
  <c r="A752" i="6"/>
  <c r="A480" i="6"/>
  <c r="C488" i="7" s="1"/>
  <c r="D488" i="7" s="1"/>
  <c r="A308" i="6"/>
  <c r="C316" i="7" s="1"/>
  <c r="D316" i="7" s="1"/>
  <c r="A2479" i="6"/>
  <c r="A2418" i="6"/>
  <c r="A2344" i="6"/>
  <c r="A2280" i="6"/>
  <c r="A2215" i="6"/>
  <c r="A2130" i="6"/>
  <c r="A2056" i="6"/>
  <c r="A1979" i="6"/>
  <c r="A1880" i="6"/>
  <c r="A1808" i="6"/>
  <c r="A1709" i="6"/>
  <c r="A1624" i="6"/>
  <c r="A1529" i="6"/>
  <c r="A1422" i="6"/>
  <c r="A1338" i="6"/>
  <c r="A1224" i="6"/>
  <c r="A1118" i="6"/>
  <c r="A1000" i="6"/>
  <c r="A873" i="6"/>
  <c r="A746" i="6"/>
  <c r="A476" i="6"/>
  <c r="C484" i="7" s="1"/>
  <c r="D484" i="7" s="1"/>
  <c r="A260" i="6"/>
  <c r="C268" i="7" s="1"/>
  <c r="D268" i="7" s="1"/>
  <c r="A2477" i="6"/>
  <c r="A2339" i="6"/>
  <c r="A2122" i="6"/>
  <c r="A2044" i="6"/>
  <c r="A1976" i="6"/>
  <c r="A1878" i="6"/>
  <c r="A1805" i="6"/>
  <c r="A1704" i="6"/>
  <c r="A1334" i="6"/>
  <c r="A682" i="6"/>
  <c r="C690" i="7" s="1"/>
  <c r="D690" i="7" s="1"/>
  <c r="A230" i="6"/>
  <c r="C238" i="7" s="1"/>
  <c r="A2476" i="6"/>
  <c r="A2413" i="6"/>
  <c r="A2336" i="6"/>
  <c r="A2276" i="6"/>
  <c r="A2196" i="6"/>
  <c r="A2121" i="6"/>
  <c r="A2042" i="6"/>
  <c r="A1969" i="6"/>
  <c r="A1877" i="6"/>
  <c r="A1803" i="6"/>
  <c r="A1703" i="6"/>
  <c r="A1604" i="6"/>
  <c r="A1509" i="6"/>
  <c r="A1416" i="6"/>
  <c r="A1310" i="6"/>
  <c r="A1200" i="6"/>
  <c r="A1113" i="6"/>
  <c r="A987" i="6"/>
  <c r="A862" i="6"/>
  <c r="A680" i="6"/>
  <c r="C688" i="7" s="1"/>
  <c r="D688" i="7" s="1"/>
  <c r="A471" i="6"/>
  <c r="C479" i="7" s="1"/>
  <c r="D479" i="7" s="1"/>
  <c r="A222" i="6"/>
  <c r="C230" i="7" s="1"/>
  <c r="A2475" i="6"/>
  <c r="A2397" i="6"/>
  <c r="A2335" i="6"/>
  <c r="A2260" i="6"/>
  <c r="A2191" i="6"/>
  <c r="A2106" i="6"/>
  <c r="A2041" i="6"/>
  <c r="A1965" i="6"/>
  <c r="A1876" i="6"/>
  <c r="A1800" i="6"/>
  <c r="A1700" i="6"/>
  <c r="A1599" i="6"/>
  <c r="A1494" i="6"/>
  <c r="A1411" i="6"/>
  <c r="A1308" i="6"/>
  <c r="A1199" i="6"/>
  <c r="A1109" i="6"/>
  <c r="A980" i="6"/>
  <c r="A860" i="6"/>
  <c r="A674" i="6"/>
  <c r="C682" i="7" s="1"/>
  <c r="D682" i="7" s="1"/>
  <c r="A470" i="6"/>
  <c r="C478" i="7" s="1"/>
  <c r="D478" i="7" s="1"/>
  <c r="A220" i="6"/>
  <c r="C228" i="7" s="1"/>
  <c r="A1114" i="6"/>
  <c r="A2471" i="6"/>
  <c r="A2329" i="6"/>
  <c r="A2190" i="6"/>
  <c r="A2038" i="6"/>
  <c r="A1946" i="6"/>
  <c r="A1778" i="6"/>
  <c r="A1598" i="6"/>
  <c r="A1410" i="6"/>
  <c r="A1295" i="6"/>
  <c r="A1194" i="6"/>
  <c r="A1084" i="6"/>
  <c r="A966" i="6"/>
  <c r="A858" i="6"/>
  <c r="A673" i="6"/>
  <c r="C681" i="7" s="1"/>
  <c r="D681" i="7" s="1"/>
  <c r="A469" i="6"/>
  <c r="C477" i="7" s="1"/>
  <c r="D477" i="7" s="1"/>
  <c r="A180" i="6"/>
  <c r="C188" i="7" s="1"/>
  <c r="A993" i="6"/>
  <c r="A2396" i="6"/>
  <c r="A1695" i="6"/>
  <c r="A2415" i="6"/>
  <c r="A1213" i="6"/>
  <c r="A2259" i="6"/>
  <c r="A1489" i="6"/>
  <c r="A2468" i="6"/>
  <c r="A2390" i="6"/>
  <c r="A2328" i="6"/>
  <c r="A2258" i="6"/>
  <c r="A2185" i="6"/>
  <c r="A2102" i="6"/>
  <c r="A2036" i="6"/>
  <c r="A1945" i="6"/>
  <c r="A1873" i="6"/>
  <c r="A1777" i="6"/>
  <c r="A1405" i="6"/>
  <c r="A1293" i="6"/>
  <c r="A1193" i="6"/>
  <c r="A1081" i="6"/>
  <c r="A965" i="6"/>
  <c r="A855" i="6"/>
  <c r="A640" i="6"/>
  <c r="C648" i="7" s="1"/>
  <c r="D648" i="7" s="1"/>
  <c r="A467" i="6"/>
  <c r="C475" i="7" s="1"/>
  <c r="D475" i="7" s="1"/>
  <c r="A176" i="6"/>
  <c r="C184" i="7" s="1"/>
  <c r="A2457" i="6"/>
  <c r="A2389" i="6"/>
  <c r="A2319" i="6"/>
  <c r="A2257" i="6"/>
  <c r="A2168" i="6"/>
  <c r="A2101" i="6"/>
  <c r="A2031" i="6"/>
  <c r="A1941" i="6"/>
  <c r="A1871" i="6"/>
  <c r="A1772" i="6"/>
  <c r="A1676" i="6"/>
  <c r="A1590" i="6"/>
  <c r="A1486" i="6"/>
  <c r="A1404" i="6"/>
  <c r="A1290" i="6"/>
  <c r="A1190" i="6"/>
  <c r="A1067" i="6"/>
  <c r="A960" i="6"/>
  <c r="A826" i="6"/>
  <c r="A636" i="6"/>
  <c r="C644" i="7" s="1"/>
  <c r="D644" i="7" s="1"/>
  <c r="A405" i="6"/>
  <c r="C413" i="7" s="1"/>
  <c r="D413" i="7" s="1"/>
  <c r="A175" i="6"/>
  <c r="C183" i="7" s="1"/>
  <c r="A1419" i="6"/>
  <c r="A2103" i="6"/>
  <c r="A2198" i="6"/>
  <c r="A865" i="6"/>
  <c r="A1696" i="6"/>
  <c r="A1594" i="6"/>
  <c r="A2256" i="6"/>
  <c r="A2030" i="6"/>
  <c r="A1865" i="6"/>
  <c r="A1771" i="6"/>
  <c r="A1675" i="6"/>
  <c r="A1485" i="6"/>
  <c r="A1403" i="6"/>
  <c r="A1289" i="6"/>
  <c r="A1189" i="6"/>
  <c r="A1066" i="6"/>
  <c r="A958" i="6"/>
  <c r="A824" i="6"/>
  <c r="A635" i="6"/>
  <c r="C643" i="7" s="1"/>
  <c r="D643" i="7" s="1"/>
  <c r="A174" i="6"/>
  <c r="C182" i="7" s="1"/>
  <c r="A2451" i="6"/>
  <c r="A2386" i="6"/>
  <c r="A2317" i="6"/>
  <c r="A2250" i="6"/>
  <c r="A2166" i="6"/>
  <c r="A2099" i="6"/>
  <c r="A2026" i="6"/>
  <c r="A1937" i="6"/>
  <c r="A1861" i="6"/>
  <c r="A1767" i="6"/>
  <c r="A1673" i="6"/>
  <c r="A1565" i="6"/>
  <c r="A1483" i="6"/>
  <c r="A1379" i="6"/>
  <c r="A1272" i="6"/>
  <c r="A1186" i="6"/>
  <c r="A1063" i="6"/>
  <c r="A953" i="6"/>
  <c r="A802" i="6"/>
  <c r="A631" i="6"/>
  <c r="C639" i="7" s="1"/>
  <c r="D639" i="7" s="1"/>
  <c r="A386" i="6"/>
  <c r="C394" i="7" s="1"/>
  <c r="D394" i="7" s="1"/>
  <c r="A172" i="6"/>
  <c r="C180" i="7" s="1"/>
  <c r="A472" i="6"/>
  <c r="C480" i="7" s="1"/>
  <c r="D480" i="7" s="1"/>
  <c r="A1875" i="6"/>
  <c r="A1488" i="6"/>
  <c r="A2456" i="6"/>
  <c r="A2387" i="6"/>
  <c r="A2318" i="6"/>
  <c r="A2167" i="6"/>
  <c r="A2100" i="6"/>
  <c r="A1940" i="6"/>
  <c r="A1589" i="6"/>
  <c r="A387" i="6"/>
  <c r="C395" i="7" s="1"/>
  <c r="D395" i="7" s="1"/>
  <c r="A2450" i="6"/>
  <c r="A2371" i="6"/>
  <c r="A2313" i="6"/>
  <c r="A2249" i="6"/>
  <c r="A2165" i="6"/>
  <c r="A2098" i="6"/>
  <c r="A2011" i="6"/>
  <c r="A1936" i="6"/>
  <c r="A1852" i="6"/>
  <c r="A1760" i="6"/>
  <c r="A1672" i="6"/>
  <c r="A1564" i="6"/>
  <c r="A1481" i="6"/>
  <c r="A1378" i="6"/>
  <c r="A1268" i="6"/>
  <c r="A1185" i="6"/>
  <c r="A1062" i="6"/>
  <c r="A952" i="6"/>
  <c r="A800" i="6"/>
  <c r="A630" i="6"/>
  <c r="C638" i="7" s="1"/>
  <c r="D638" i="7" s="1"/>
  <c r="A380" i="6"/>
  <c r="C388" i="7" s="1"/>
  <c r="D388" i="7" s="1"/>
  <c r="A171" i="6"/>
  <c r="C179" i="7" s="1"/>
  <c r="A1518" i="6"/>
  <c r="A2441" i="6"/>
  <c r="A2370" i="6"/>
  <c r="A2311" i="6"/>
  <c r="A2230" i="6"/>
  <c r="A2164" i="6"/>
  <c r="A2096" i="6"/>
  <c r="A2005" i="6"/>
  <c r="A1934" i="6"/>
  <c r="A1841" i="6"/>
  <c r="A1750" i="6"/>
  <c r="A1670" i="6"/>
  <c r="A1563" i="6"/>
  <c r="A1480" i="6"/>
  <c r="A1373" i="6"/>
  <c r="A1267" i="6"/>
  <c r="A1156" i="6"/>
  <c r="A1043" i="6"/>
  <c r="A947" i="6"/>
  <c r="A794" i="6"/>
  <c r="A610" i="6"/>
  <c r="C618" i="7" s="1"/>
  <c r="D618" i="7" s="1"/>
  <c r="A362" i="6"/>
  <c r="C370" i="7" s="1"/>
  <c r="D370" i="7" s="1"/>
  <c r="A17" i="6"/>
  <c r="C25" i="7" s="1"/>
  <c r="A37" i="6"/>
  <c r="C45" i="7" s="1"/>
  <c r="A57" i="6"/>
  <c r="C65" i="7" s="1"/>
  <c r="A77" i="6"/>
  <c r="C85" i="7" s="1"/>
  <c r="A97" i="6"/>
  <c r="C105" i="7" s="1"/>
  <c r="A117" i="6"/>
  <c r="C125" i="7" s="1"/>
  <c r="A137" i="6"/>
  <c r="C145" i="7" s="1"/>
  <c r="A157" i="6"/>
  <c r="C165" i="7" s="1"/>
  <c r="A177" i="6"/>
  <c r="C185" i="7" s="1"/>
  <c r="A197" i="6"/>
  <c r="C205" i="7" s="1"/>
  <c r="A217" i="6"/>
  <c r="C225" i="7" s="1"/>
  <c r="A237" i="6"/>
  <c r="C245" i="7" s="1"/>
  <c r="A257" i="6"/>
  <c r="C265" i="7" s="1"/>
  <c r="D265" i="7" s="1"/>
  <c r="A277" i="6"/>
  <c r="C285" i="7" s="1"/>
  <c r="D285" i="7" s="1"/>
  <c r="A297" i="6"/>
  <c r="C305" i="7" s="1"/>
  <c r="D305" i="7" s="1"/>
  <c r="A317" i="6"/>
  <c r="C325" i="7" s="1"/>
  <c r="D325" i="7" s="1"/>
  <c r="A337" i="6"/>
  <c r="C345" i="7" s="1"/>
  <c r="D345" i="7" s="1"/>
  <c r="A357" i="6"/>
  <c r="C365" i="7" s="1"/>
  <c r="D365" i="7" s="1"/>
  <c r="A377" i="6"/>
  <c r="C385" i="7" s="1"/>
  <c r="D385" i="7" s="1"/>
  <c r="A397" i="6"/>
  <c r="C405" i="7" s="1"/>
  <c r="D405" i="7" s="1"/>
  <c r="A417" i="6"/>
  <c r="C425" i="7" s="1"/>
  <c r="D425" i="7" s="1"/>
  <c r="A437" i="6"/>
  <c r="C445" i="7" s="1"/>
  <c r="D445" i="7" s="1"/>
  <c r="A457" i="6"/>
  <c r="C465" i="7" s="1"/>
  <c r="D465" i="7" s="1"/>
  <c r="A477" i="6"/>
  <c r="C485" i="7" s="1"/>
  <c r="D485" i="7" s="1"/>
  <c r="A497" i="6"/>
  <c r="C505" i="7" s="1"/>
  <c r="D505" i="7" s="1"/>
  <c r="A517" i="6"/>
  <c r="C525" i="7" s="1"/>
  <c r="D525" i="7" s="1"/>
  <c r="A537" i="6"/>
  <c r="C545" i="7" s="1"/>
  <c r="D545" i="7" s="1"/>
  <c r="A557" i="6"/>
  <c r="C565" i="7" s="1"/>
  <c r="D565" i="7" s="1"/>
  <c r="A577" i="6"/>
  <c r="C585" i="7" s="1"/>
  <c r="D585" i="7" s="1"/>
  <c r="A597" i="6"/>
  <c r="C605" i="7" s="1"/>
  <c r="D605" i="7" s="1"/>
  <c r="A617" i="6"/>
  <c r="C625" i="7" s="1"/>
  <c r="D625" i="7" s="1"/>
  <c r="A637" i="6"/>
  <c r="C645" i="7" s="1"/>
  <c r="D645" i="7" s="1"/>
  <c r="A657" i="6"/>
  <c r="C665" i="7" s="1"/>
  <c r="D665" i="7" s="1"/>
  <c r="A677" i="6"/>
  <c r="C685" i="7" s="1"/>
  <c r="D685" i="7" s="1"/>
  <c r="A697" i="6"/>
  <c r="C705" i="7" s="1"/>
  <c r="D705" i="7" s="1"/>
  <c r="A717" i="6"/>
  <c r="C725" i="7" s="1"/>
  <c r="D725" i="7" s="1"/>
  <c r="A737" i="6"/>
  <c r="A757" i="6"/>
  <c r="A777" i="6"/>
  <c r="A797" i="6"/>
  <c r="A817" i="6"/>
  <c r="A837" i="6"/>
  <c r="A857" i="6"/>
  <c r="A877" i="6"/>
  <c r="A897" i="6"/>
  <c r="A917" i="6"/>
  <c r="A937" i="6"/>
  <c r="A957" i="6"/>
  <c r="A977" i="6"/>
  <c r="A997" i="6"/>
  <c r="A1017" i="6"/>
  <c r="A1037" i="6"/>
  <c r="A1057" i="6"/>
  <c r="A1077" i="6"/>
  <c r="A1097" i="6"/>
  <c r="A1117" i="6"/>
  <c r="A1137" i="6"/>
  <c r="A1157" i="6"/>
  <c r="A1177" i="6"/>
  <c r="A1197" i="6"/>
  <c r="A1217" i="6"/>
  <c r="A1237" i="6"/>
  <c r="A1257" i="6"/>
  <c r="A1277" i="6"/>
  <c r="A1297" i="6"/>
  <c r="A1317" i="6"/>
  <c r="A1337" i="6"/>
  <c r="A1357" i="6"/>
  <c r="A1377" i="6"/>
  <c r="A1397" i="6"/>
  <c r="A1417" i="6"/>
  <c r="A1437" i="6"/>
  <c r="A1457" i="6"/>
  <c r="A1477" i="6"/>
  <c r="A1497" i="6"/>
  <c r="A1517" i="6"/>
  <c r="A1537" i="6"/>
  <c r="A1557" i="6"/>
  <c r="A1577" i="6"/>
  <c r="A1597" i="6"/>
  <c r="A1617" i="6"/>
  <c r="A1637" i="6"/>
  <c r="A1657" i="6"/>
  <c r="A1677" i="6"/>
  <c r="A1697" i="6"/>
  <c r="A18" i="6"/>
  <c r="C26" i="7" s="1"/>
  <c r="A38" i="6"/>
  <c r="C46" i="7" s="1"/>
  <c r="A58" i="6"/>
  <c r="C66" i="7" s="1"/>
  <c r="A78" i="6"/>
  <c r="C86" i="7" s="1"/>
  <c r="A98" i="6"/>
  <c r="C106" i="7" s="1"/>
  <c r="A118" i="6"/>
  <c r="C126" i="7" s="1"/>
  <c r="A138" i="6"/>
  <c r="C146" i="7" s="1"/>
  <c r="A158" i="6"/>
  <c r="C166" i="7" s="1"/>
  <c r="A178" i="6"/>
  <c r="C186" i="7" s="1"/>
  <c r="A198" i="6"/>
  <c r="C206" i="7" s="1"/>
  <c r="A218" i="6"/>
  <c r="C226" i="7" s="1"/>
  <c r="A238" i="6"/>
  <c r="C246" i="7" s="1"/>
  <c r="A258" i="6"/>
  <c r="C266" i="7" s="1"/>
  <c r="D266" i="7" s="1"/>
  <c r="A278" i="6"/>
  <c r="C286" i="7" s="1"/>
  <c r="D286" i="7" s="1"/>
  <c r="A298" i="6"/>
  <c r="C306" i="7" s="1"/>
  <c r="D306" i="7" s="1"/>
  <c r="A318" i="6"/>
  <c r="C326" i="7" s="1"/>
  <c r="D326" i="7" s="1"/>
  <c r="A338" i="6"/>
  <c r="C346" i="7" s="1"/>
  <c r="D346" i="7" s="1"/>
  <c r="A358" i="6"/>
  <c r="C366" i="7" s="1"/>
  <c r="D366" i="7" s="1"/>
  <c r="A378" i="6"/>
  <c r="C386" i="7" s="1"/>
  <c r="D386" i="7" s="1"/>
  <c r="A398" i="6"/>
  <c r="C406" i="7" s="1"/>
  <c r="D406" i="7" s="1"/>
  <c r="A418" i="6"/>
  <c r="C426" i="7" s="1"/>
  <c r="D426" i="7" s="1"/>
  <c r="A438" i="6"/>
  <c r="C446" i="7" s="1"/>
  <c r="D446" i="7" s="1"/>
  <c r="A458" i="6"/>
  <c r="C466" i="7" s="1"/>
  <c r="D466" i="7" s="1"/>
  <c r="A478" i="6"/>
  <c r="C486" i="7" s="1"/>
  <c r="D486" i="7" s="1"/>
  <c r="A498" i="6"/>
  <c r="C506" i="7" s="1"/>
  <c r="D506" i="7" s="1"/>
  <c r="A518" i="6"/>
  <c r="C526" i="7" s="1"/>
  <c r="D526" i="7" s="1"/>
  <c r="A538" i="6"/>
  <c r="C546" i="7" s="1"/>
  <c r="D546" i="7" s="1"/>
  <c r="A558" i="6"/>
  <c r="C566" i="7" s="1"/>
  <c r="D566" i="7" s="1"/>
  <c r="A578" i="6"/>
  <c r="C586" i="7" s="1"/>
  <c r="D586" i="7" s="1"/>
  <c r="A598" i="6"/>
  <c r="C606" i="7" s="1"/>
  <c r="D606" i="7" s="1"/>
  <c r="A618" i="6"/>
  <c r="C626" i="7" s="1"/>
  <c r="D626" i="7" s="1"/>
  <c r="A638" i="6"/>
  <c r="C646" i="7" s="1"/>
  <c r="D646" i="7" s="1"/>
  <c r="A658" i="6"/>
  <c r="C666" i="7" s="1"/>
  <c r="D666" i="7" s="1"/>
  <c r="A678" i="6"/>
  <c r="C686" i="7" s="1"/>
  <c r="D686" i="7" s="1"/>
  <c r="A698" i="6"/>
  <c r="C706" i="7" s="1"/>
  <c r="D706" i="7" s="1"/>
  <c r="A718" i="6"/>
  <c r="C726" i="7" s="1"/>
  <c r="D726" i="7" s="1"/>
  <c r="A19" i="6"/>
  <c r="C27" i="7" s="1"/>
  <c r="A39" i="6"/>
  <c r="C47" i="7" s="1"/>
  <c r="A59" i="6"/>
  <c r="C67" i="7" s="1"/>
  <c r="A79" i="6"/>
  <c r="C87" i="7" s="1"/>
  <c r="A99" i="6"/>
  <c r="C107" i="7" s="1"/>
  <c r="A119" i="6"/>
  <c r="C127" i="7" s="1"/>
  <c r="A139" i="6"/>
  <c r="C147" i="7" s="1"/>
  <c r="A159" i="6"/>
  <c r="C167" i="7" s="1"/>
  <c r="A179" i="6"/>
  <c r="C187" i="7" s="1"/>
  <c r="A199" i="6"/>
  <c r="C207" i="7" s="1"/>
  <c r="A219" i="6"/>
  <c r="C227" i="7" s="1"/>
  <c r="A239" i="6"/>
  <c r="C247" i="7" s="1"/>
  <c r="A259" i="6"/>
  <c r="C267" i="7" s="1"/>
  <c r="D267" i="7" s="1"/>
  <c r="A279" i="6"/>
  <c r="C287" i="7" s="1"/>
  <c r="D287" i="7" s="1"/>
  <c r="A299" i="6"/>
  <c r="C307" i="7" s="1"/>
  <c r="D307" i="7" s="1"/>
  <c r="A319" i="6"/>
  <c r="C327" i="7" s="1"/>
  <c r="D327" i="7" s="1"/>
  <c r="A339" i="6"/>
  <c r="C347" i="7" s="1"/>
  <c r="D347" i="7" s="1"/>
  <c r="A359" i="6"/>
  <c r="C367" i="7" s="1"/>
  <c r="D367" i="7" s="1"/>
  <c r="A379" i="6"/>
  <c r="C387" i="7" s="1"/>
  <c r="D387" i="7" s="1"/>
  <c r="A399" i="6"/>
  <c r="C407" i="7" s="1"/>
  <c r="D407" i="7" s="1"/>
  <c r="A419" i="6"/>
  <c r="C427" i="7" s="1"/>
  <c r="D427" i="7" s="1"/>
  <c r="A439" i="6"/>
  <c r="C447" i="7" s="1"/>
  <c r="D447" i="7" s="1"/>
  <c r="A459" i="6"/>
  <c r="C467" i="7" s="1"/>
  <c r="D467" i="7" s="1"/>
  <c r="A479" i="6"/>
  <c r="C487" i="7" s="1"/>
  <c r="D487" i="7" s="1"/>
  <c r="A499" i="6"/>
  <c r="C507" i="7" s="1"/>
  <c r="D507" i="7" s="1"/>
  <c r="A519" i="6"/>
  <c r="C527" i="7" s="1"/>
  <c r="D527" i="7" s="1"/>
  <c r="A539" i="6"/>
  <c r="C547" i="7" s="1"/>
  <c r="D547" i="7" s="1"/>
  <c r="A559" i="6"/>
  <c r="C567" i="7" s="1"/>
  <c r="D567" i="7" s="1"/>
  <c r="A579" i="6"/>
  <c r="C587" i="7" s="1"/>
  <c r="D587" i="7" s="1"/>
  <c r="A599" i="6"/>
  <c r="C607" i="7" s="1"/>
  <c r="D607" i="7" s="1"/>
  <c r="A619" i="6"/>
  <c r="C627" i="7" s="1"/>
  <c r="D627" i="7" s="1"/>
  <c r="A639" i="6"/>
  <c r="C647" i="7" s="1"/>
  <c r="D647" i="7" s="1"/>
  <c r="A659" i="6"/>
  <c r="C667" i="7" s="1"/>
  <c r="D667" i="7" s="1"/>
  <c r="A679" i="6"/>
  <c r="C687" i="7" s="1"/>
  <c r="D687" i="7" s="1"/>
  <c r="A699" i="6"/>
  <c r="C707" i="7" s="1"/>
  <c r="D707" i="7" s="1"/>
  <c r="A719" i="6"/>
  <c r="C727" i="7" s="1"/>
  <c r="D727" i="7" s="1"/>
  <c r="A739" i="6"/>
  <c r="A759" i="6"/>
  <c r="A779" i="6"/>
  <c r="A799" i="6"/>
  <c r="A819" i="6"/>
  <c r="A839" i="6"/>
  <c r="A859" i="6"/>
  <c r="A879" i="6"/>
  <c r="A899" i="6"/>
  <c r="A919" i="6"/>
  <c r="A939" i="6"/>
  <c r="A959" i="6"/>
  <c r="A979" i="6"/>
  <c r="A21" i="6"/>
  <c r="C29" i="7" s="1"/>
  <c r="A41" i="6"/>
  <c r="C49" i="7" s="1"/>
  <c r="A61" i="6"/>
  <c r="C69" i="7" s="1"/>
  <c r="A81" i="6"/>
  <c r="C89" i="7" s="1"/>
  <c r="A101" i="6"/>
  <c r="C109" i="7" s="1"/>
  <c r="A121" i="6"/>
  <c r="C129" i="7" s="1"/>
  <c r="A141" i="6"/>
  <c r="C149" i="7" s="1"/>
  <c r="A161" i="6"/>
  <c r="C169" i="7" s="1"/>
  <c r="A181" i="6"/>
  <c r="C189" i="7" s="1"/>
  <c r="A201" i="6"/>
  <c r="C209" i="7" s="1"/>
  <c r="A221" i="6"/>
  <c r="C229" i="7" s="1"/>
  <c r="A241" i="6"/>
  <c r="C249" i="7" s="1"/>
  <c r="A261" i="6"/>
  <c r="C269" i="7" s="1"/>
  <c r="D269" i="7" s="1"/>
  <c r="A281" i="6"/>
  <c r="C289" i="7" s="1"/>
  <c r="D289" i="7" s="1"/>
  <c r="A301" i="6"/>
  <c r="C309" i="7" s="1"/>
  <c r="D309" i="7" s="1"/>
  <c r="A321" i="6"/>
  <c r="C329" i="7" s="1"/>
  <c r="D329" i="7" s="1"/>
  <c r="A341" i="6"/>
  <c r="C349" i="7" s="1"/>
  <c r="D349" i="7" s="1"/>
  <c r="A361" i="6"/>
  <c r="C369" i="7" s="1"/>
  <c r="D369" i="7" s="1"/>
  <c r="A381" i="6"/>
  <c r="C389" i="7" s="1"/>
  <c r="D389" i="7" s="1"/>
  <c r="A401" i="6"/>
  <c r="C409" i="7" s="1"/>
  <c r="D409" i="7" s="1"/>
  <c r="A421" i="6"/>
  <c r="C429" i="7" s="1"/>
  <c r="D429" i="7" s="1"/>
  <c r="A441" i="6"/>
  <c r="C449" i="7" s="1"/>
  <c r="D449" i="7" s="1"/>
  <c r="A461" i="6"/>
  <c r="C469" i="7" s="1"/>
  <c r="D469" i="7" s="1"/>
  <c r="A481" i="6"/>
  <c r="C489" i="7" s="1"/>
  <c r="D489" i="7" s="1"/>
  <c r="A501" i="6"/>
  <c r="C509" i="7" s="1"/>
  <c r="D509" i="7" s="1"/>
  <c r="A521" i="6"/>
  <c r="C529" i="7" s="1"/>
  <c r="D529" i="7" s="1"/>
  <c r="A541" i="6"/>
  <c r="C549" i="7" s="1"/>
  <c r="D549" i="7" s="1"/>
  <c r="A561" i="6"/>
  <c r="C569" i="7" s="1"/>
  <c r="D569" i="7" s="1"/>
  <c r="A581" i="6"/>
  <c r="C589" i="7" s="1"/>
  <c r="D589" i="7" s="1"/>
  <c r="A601" i="6"/>
  <c r="C609" i="7" s="1"/>
  <c r="D609" i="7" s="1"/>
  <c r="A621" i="6"/>
  <c r="C629" i="7" s="1"/>
  <c r="D629" i="7" s="1"/>
  <c r="A641" i="6"/>
  <c r="C649" i="7" s="1"/>
  <c r="D649" i="7" s="1"/>
  <c r="A661" i="6"/>
  <c r="C669" i="7" s="1"/>
  <c r="D669" i="7" s="1"/>
  <c r="A681" i="6"/>
  <c r="C689" i="7" s="1"/>
  <c r="D689" i="7" s="1"/>
  <c r="A701" i="6"/>
  <c r="C709" i="7" s="1"/>
  <c r="D709" i="7" s="1"/>
  <c r="A721" i="6"/>
  <c r="C729" i="7" s="1"/>
  <c r="D729" i="7" s="1"/>
  <c r="A741" i="6"/>
  <c r="A761" i="6"/>
  <c r="A781" i="6"/>
  <c r="A801" i="6"/>
  <c r="A821" i="6"/>
  <c r="A841" i="6"/>
  <c r="A861" i="6"/>
  <c r="A881" i="6"/>
  <c r="A901" i="6"/>
  <c r="A921" i="6"/>
  <c r="A941" i="6"/>
  <c r="A961" i="6"/>
  <c r="A981" i="6"/>
  <c r="A23" i="6"/>
  <c r="C31" i="7" s="1"/>
  <c r="A43" i="6"/>
  <c r="C51" i="7" s="1"/>
  <c r="A63" i="6"/>
  <c r="C71" i="7" s="1"/>
  <c r="A83" i="6"/>
  <c r="C91" i="7" s="1"/>
  <c r="A103" i="6"/>
  <c r="C111" i="7" s="1"/>
  <c r="A123" i="6"/>
  <c r="C131" i="7" s="1"/>
  <c r="A143" i="6"/>
  <c r="C151" i="7" s="1"/>
  <c r="A163" i="6"/>
  <c r="C171" i="7" s="1"/>
  <c r="A183" i="6"/>
  <c r="C191" i="7" s="1"/>
  <c r="A203" i="6"/>
  <c r="C211" i="7" s="1"/>
  <c r="A223" i="6"/>
  <c r="C231" i="7" s="1"/>
  <c r="A243" i="6"/>
  <c r="C251" i="7" s="1"/>
  <c r="A263" i="6"/>
  <c r="C271" i="7" s="1"/>
  <c r="D271" i="7" s="1"/>
  <c r="A283" i="6"/>
  <c r="C291" i="7" s="1"/>
  <c r="D291" i="7" s="1"/>
  <c r="A303" i="6"/>
  <c r="C311" i="7" s="1"/>
  <c r="D311" i="7" s="1"/>
  <c r="A323" i="6"/>
  <c r="C331" i="7" s="1"/>
  <c r="D331" i="7" s="1"/>
  <c r="A343" i="6"/>
  <c r="C351" i="7" s="1"/>
  <c r="D351" i="7" s="1"/>
  <c r="A363" i="6"/>
  <c r="C371" i="7" s="1"/>
  <c r="D371" i="7" s="1"/>
  <c r="A383" i="6"/>
  <c r="C391" i="7" s="1"/>
  <c r="D391" i="7" s="1"/>
  <c r="A403" i="6"/>
  <c r="C411" i="7" s="1"/>
  <c r="D411" i="7" s="1"/>
  <c r="A423" i="6"/>
  <c r="C431" i="7" s="1"/>
  <c r="D431" i="7" s="1"/>
  <c r="A443" i="6"/>
  <c r="C451" i="7" s="1"/>
  <c r="D451" i="7" s="1"/>
  <c r="A463" i="6"/>
  <c r="C471" i="7" s="1"/>
  <c r="D471" i="7" s="1"/>
  <c r="A483" i="6"/>
  <c r="C491" i="7" s="1"/>
  <c r="D491" i="7" s="1"/>
  <c r="A503" i="6"/>
  <c r="C511" i="7" s="1"/>
  <c r="D511" i="7" s="1"/>
  <c r="A523" i="6"/>
  <c r="C531" i="7" s="1"/>
  <c r="D531" i="7" s="1"/>
  <c r="A543" i="6"/>
  <c r="C551" i="7" s="1"/>
  <c r="D551" i="7" s="1"/>
  <c r="A563" i="6"/>
  <c r="C571" i="7" s="1"/>
  <c r="D571" i="7" s="1"/>
  <c r="A583" i="6"/>
  <c r="C591" i="7" s="1"/>
  <c r="D591" i="7" s="1"/>
  <c r="A603" i="6"/>
  <c r="C611" i="7" s="1"/>
  <c r="D611" i="7" s="1"/>
  <c r="A623" i="6"/>
  <c r="C631" i="7" s="1"/>
  <c r="D631" i="7" s="1"/>
  <c r="A643" i="6"/>
  <c r="C651" i="7" s="1"/>
  <c r="D651" i="7" s="1"/>
  <c r="A663" i="6"/>
  <c r="C671" i="7" s="1"/>
  <c r="D671" i="7" s="1"/>
  <c r="A683" i="6"/>
  <c r="C691" i="7" s="1"/>
  <c r="D691" i="7" s="1"/>
  <c r="A703" i="6"/>
  <c r="C711" i="7" s="1"/>
  <c r="D711" i="7" s="1"/>
  <c r="A723" i="6"/>
  <c r="C731" i="7" s="1"/>
  <c r="D731" i="7" s="1"/>
  <c r="A743" i="6"/>
  <c r="A763" i="6"/>
  <c r="A783" i="6"/>
  <c r="A803" i="6"/>
  <c r="A823" i="6"/>
  <c r="A843" i="6"/>
  <c r="A863" i="6"/>
  <c r="A883" i="6"/>
  <c r="A22" i="6"/>
  <c r="C30" i="7" s="1"/>
  <c r="A48" i="6"/>
  <c r="C56" i="7" s="1"/>
  <c r="A73" i="6"/>
  <c r="C81" i="7" s="1"/>
  <c r="A102" i="6"/>
  <c r="C110" i="7" s="1"/>
  <c r="A128" i="6"/>
  <c r="C136" i="7" s="1"/>
  <c r="A153" i="6"/>
  <c r="C161" i="7" s="1"/>
  <c r="A182" i="6"/>
  <c r="C190" i="7" s="1"/>
  <c r="A208" i="6"/>
  <c r="C216" i="7" s="1"/>
  <c r="A233" i="6"/>
  <c r="C241" i="7" s="1"/>
  <c r="A262" i="6"/>
  <c r="C270" i="7" s="1"/>
  <c r="D270" i="7" s="1"/>
  <c r="A288" i="6"/>
  <c r="C296" i="7" s="1"/>
  <c r="D296" i="7" s="1"/>
  <c r="A313" i="6"/>
  <c r="C321" i="7" s="1"/>
  <c r="D321" i="7" s="1"/>
  <c r="A342" i="6"/>
  <c r="C350" i="7" s="1"/>
  <c r="D350" i="7" s="1"/>
  <c r="A368" i="6"/>
  <c r="C376" i="7" s="1"/>
  <c r="D376" i="7" s="1"/>
  <c r="A393" i="6"/>
  <c r="C401" i="7" s="1"/>
  <c r="D401" i="7" s="1"/>
  <c r="A422" i="6"/>
  <c r="C430" i="7" s="1"/>
  <c r="D430" i="7" s="1"/>
  <c r="A448" i="6"/>
  <c r="C456" i="7" s="1"/>
  <c r="D456" i="7" s="1"/>
  <c r="A473" i="6"/>
  <c r="C481" i="7" s="1"/>
  <c r="D481" i="7" s="1"/>
  <c r="A502" i="6"/>
  <c r="C510" i="7" s="1"/>
  <c r="D510" i="7" s="1"/>
  <c r="A528" i="6"/>
  <c r="C536" i="7" s="1"/>
  <c r="D536" i="7" s="1"/>
  <c r="A553" i="6"/>
  <c r="C561" i="7" s="1"/>
  <c r="D561" i="7" s="1"/>
  <c r="A582" i="6"/>
  <c r="C590" i="7" s="1"/>
  <c r="D590" i="7" s="1"/>
  <c r="A608" i="6"/>
  <c r="C616" i="7" s="1"/>
  <c r="D616" i="7" s="1"/>
  <c r="A633" i="6"/>
  <c r="C641" i="7" s="1"/>
  <c r="D641" i="7" s="1"/>
  <c r="A662" i="6"/>
  <c r="C670" i="7" s="1"/>
  <c r="D670" i="7" s="1"/>
  <c r="A688" i="6"/>
  <c r="C696" i="7" s="1"/>
  <c r="D696" i="7" s="1"/>
  <c r="A713" i="6"/>
  <c r="C721" i="7" s="1"/>
  <c r="D721" i="7" s="1"/>
  <c r="A740" i="6"/>
  <c r="A766" i="6"/>
  <c r="A790" i="6"/>
  <c r="A814" i="6"/>
  <c r="A840" i="6"/>
  <c r="A866" i="6"/>
  <c r="A890" i="6"/>
  <c r="A913" i="6"/>
  <c r="A936" i="6"/>
  <c r="A962" i="6"/>
  <c r="A985" i="6"/>
  <c r="A1006" i="6"/>
  <c r="A1027" i="6"/>
  <c r="A1048" i="6"/>
  <c r="A1069" i="6"/>
  <c r="A1090" i="6"/>
  <c r="A1111" i="6"/>
  <c r="A1132" i="6"/>
  <c r="A1153" i="6"/>
  <c r="A1174" i="6"/>
  <c r="A1195" i="6"/>
  <c r="A1216" i="6"/>
  <c r="A1238" i="6"/>
  <c r="A1259" i="6"/>
  <c r="A1280" i="6"/>
  <c r="A1301" i="6"/>
  <c r="A1322" i="6"/>
  <c r="A1343" i="6"/>
  <c r="A1364" i="6"/>
  <c r="A1385" i="6"/>
  <c r="A1406" i="6"/>
  <c r="A1427" i="6"/>
  <c r="A1448" i="6"/>
  <c r="A1469" i="6"/>
  <c r="A1490" i="6"/>
  <c r="A1511" i="6"/>
  <c r="A1532" i="6"/>
  <c r="A1553" i="6"/>
  <c r="A1574" i="6"/>
  <c r="A1595" i="6"/>
  <c r="A1616" i="6"/>
  <c r="A1638" i="6"/>
  <c r="A1659" i="6"/>
  <c r="A1680" i="6"/>
  <c r="A1701" i="6"/>
  <c r="A1721" i="6"/>
  <c r="A1741" i="6"/>
  <c r="A1761" i="6"/>
  <c r="A1781" i="6"/>
  <c r="A24" i="6"/>
  <c r="C32" i="7" s="1"/>
  <c r="A49" i="6"/>
  <c r="C57" i="7" s="1"/>
  <c r="A74" i="6"/>
  <c r="C82" i="7" s="1"/>
  <c r="A104" i="6"/>
  <c r="C112" i="7" s="1"/>
  <c r="A129" i="6"/>
  <c r="C137" i="7" s="1"/>
  <c r="A154" i="6"/>
  <c r="C162" i="7" s="1"/>
  <c r="A184" i="6"/>
  <c r="C192" i="7" s="1"/>
  <c r="A209" i="6"/>
  <c r="C217" i="7" s="1"/>
  <c r="A234" i="6"/>
  <c r="C242" i="7" s="1"/>
  <c r="A264" i="6"/>
  <c r="C272" i="7" s="1"/>
  <c r="D272" i="7" s="1"/>
  <c r="A289" i="6"/>
  <c r="C297" i="7" s="1"/>
  <c r="D297" i="7" s="1"/>
  <c r="A314" i="6"/>
  <c r="C322" i="7" s="1"/>
  <c r="D322" i="7" s="1"/>
  <c r="A344" i="6"/>
  <c r="C352" i="7" s="1"/>
  <c r="D352" i="7" s="1"/>
  <c r="A369" i="6"/>
  <c r="C377" i="7" s="1"/>
  <c r="D377" i="7" s="1"/>
  <c r="A394" i="6"/>
  <c r="C402" i="7" s="1"/>
  <c r="D402" i="7" s="1"/>
  <c r="A424" i="6"/>
  <c r="C432" i="7" s="1"/>
  <c r="D432" i="7" s="1"/>
  <c r="A449" i="6"/>
  <c r="C457" i="7" s="1"/>
  <c r="D457" i="7" s="1"/>
  <c r="A474" i="6"/>
  <c r="C482" i="7" s="1"/>
  <c r="D482" i="7" s="1"/>
  <c r="A504" i="6"/>
  <c r="C512" i="7" s="1"/>
  <c r="D512" i="7" s="1"/>
  <c r="A529" i="6"/>
  <c r="C537" i="7" s="1"/>
  <c r="D537" i="7" s="1"/>
  <c r="A554" i="6"/>
  <c r="C562" i="7" s="1"/>
  <c r="D562" i="7" s="1"/>
  <c r="A584" i="6"/>
  <c r="C592" i="7" s="1"/>
  <c r="D592" i="7" s="1"/>
  <c r="A609" i="6"/>
  <c r="C617" i="7" s="1"/>
  <c r="D617" i="7" s="1"/>
  <c r="A634" i="6"/>
  <c r="C642" i="7" s="1"/>
  <c r="D642" i="7" s="1"/>
  <c r="A664" i="6"/>
  <c r="C672" i="7" s="1"/>
  <c r="D672" i="7" s="1"/>
  <c r="A689" i="6"/>
  <c r="C697" i="7" s="1"/>
  <c r="D697" i="7" s="1"/>
  <c r="A714" i="6"/>
  <c r="C722" i="7" s="1"/>
  <c r="D722" i="7" s="1"/>
  <c r="A742" i="6"/>
  <c r="A767" i="6"/>
  <c r="A791" i="6"/>
  <c r="A815" i="6"/>
  <c r="A842" i="6"/>
  <c r="A867" i="6"/>
  <c r="A891" i="6"/>
  <c r="A914" i="6"/>
  <c r="A938" i="6"/>
  <c r="A963" i="6"/>
  <c r="A986" i="6"/>
  <c r="A1007" i="6"/>
  <c r="A1028" i="6"/>
  <c r="A1049" i="6"/>
  <c r="A1070" i="6"/>
  <c r="A1091" i="6"/>
  <c r="A1112" i="6"/>
  <c r="A1133" i="6"/>
  <c r="A1154" i="6"/>
  <c r="A1175" i="6"/>
  <c r="A1196" i="6"/>
  <c r="A1218" i="6"/>
  <c r="A1239" i="6"/>
  <c r="A1260" i="6"/>
  <c r="A1281" i="6"/>
  <c r="A1302" i="6"/>
  <c r="A1323" i="6"/>
  <c r="A1344" i="6"/>
  <c r="A1365" i="6"/>
  <c r="A1386" i="6"/>
  <c r="A1407" i="6"/>
  <c r="A1428" i="6"/>
  <c r="A1449" i="6"/>
  <c r="A1470" i="6"/>
  <c r="A1491" i="6"/>
  <c r="A1512" i="6"/>
  <c r="A1533" i="6"/>
  <c r="A1554" i="6"/>
  <c r="A1575" i="6"/>
  <c r="A1596" i="6"/>
  <c r="A1618" i="6"/>
  <c r="A1639" i="6"/>
  <c r="A1660" i="6"/>
  <c r="A1681" i="6"/>
  <c r="A1702" i="6"/>
  <c r="A1722" i="6"/>
  <c r="A1742" i="6"/>
  <c r="A1762" i="6"/>
  <c r="A1782" i="6"/>
  <c r="A1802" i="6"/>
  <c r="A1822" i="6"/>
  <c r="A1842" i="6"/>
  <c r="A1862" i="6"/>
  <c r="A1882" i="6"/>
  <c r="A1902" i="6"/>
  <c r="A1922" i="6"/>
  <c r="A1942" i="6"/>
  <c r="A1962" i="6"/>
  <c r="A28" i="6"/>
  <c r="C36" i="7" s="1"/>
  <c r="A53" i="6"/>
  <c r="C61" i="7" s="1"/>
  <c r="A82" i="6"/>
  <c r="C90" i="7" s="1"/>
  <c r="A108" i="6"/>
  <c r="C116" i="7" s="1"/>
  <c r="A133" i="6"/>
  <c r="C141" i="7" s="1"/>
  <c r="A162" i="6"/>
  <c r="C170" i="7" s="1"/>
  <c r="A188" i="6"/>
  <c r="C196" i="7" s="1"/>
  <c r="A213" i="6"/>
  <c r="C221" i="7" s="1"/>
  <c r="A242" i="6"/>
  <c r="C250" i="7" s="1"/>
  <c r="A268" i="6"/>
  <c r="C276" i="7" s="1"/>
  <c r="D276" i="7" s="1"/>
  <c r="A293" i="6"/>
  <c r="C301" i="7" s="1"/>
  <c r="D301" i="7" s="1"/>
  <c r="A322" i="6"/>
  <c r="C330" i="7" s="1"/>
  <c r="D330" i="7" s="1"/>
  <c r="A348" i="6"/>
  <c r="C356" i="7" s="1"/>
  <c r="D356" i="7" s="1"/>
  <c r="A373" i="6"/>
  <c r="C381" i="7" s="1"/>
  <c r="D381" i="7" s="1"/>
  <c r="A402" i="6"/>
  <c r="C410" i="7" s="1"/>
  <c r="D410" i="7" s="1"/>
  <c r="A428" i="6"/>
  <c r="C436" i="7" s="1"/>
  <c r="D436" i="7" s="1"/>
  <c r="A453" i="6"/>
  <c r="C461" i="7" s="1"/>
  <c r="D461" i="7" s="1"/>
  <c r="A482" i="6"/>
  <c r="C490" i="7" s="1"/>
  <c r="D490" i="7" s="1"/>
  <c r="A508" i="6"/>
  <c r="C516" i="7" s="1"/>
  <c r="D516" i="7" s="1"/>
  <c r="A533" i="6"/>
  <c r="C541" i="7" s="1"/>
  <c r="D541" i="7" s="1"/>
  <c r="A562" i="6"/>
  <c r="C570" i="7" s="1"/>
  <c r="D570" i="7" s="1"/>
  <c r="A588" i="6"/>
  <c r="C596" i="7" s="1"/>
  <c r="D596" i="7" s="1"/>
  <c r="A613" i="6"/>
  <c r="C621" i="7" s="1"/>
  <c r="D621" i="7" s="1"/>
  <c r="A642" i="6"/>
  <c r="C650" i="7" s="1"/>
  <c r="D650" i="7" s="1"/>
  <c r="A668" i="6"/>
  <c r="C676" i="7" s="1"/>
  <c r="D676" i="7" s="1"/>
  <c r="A693" i="6"/>
  <c r="C701" i="7" s="1"/>
  <c r="D701" i="7" s="1"/>
  <c r="A722" i="6"/>
  <c r="C730" i="7" s="1"/>
  <c r="D730" i="7" s="1"/>
  <c r="A747" i="6"/>
  <c r="A771" i="6"/>
  <c r="A795" i="6"/>
  <c r="A822" i="6"/>
  <c r="A847" i="6"/>
  <c r="A871" i="6"/>
  <c r="A895" i="6"/>
  <c r="A920" i="6"/>
  <c r="A944" i="6"/>
  <c r="A967" i="6"/>
  <c r="A990" i="6"/>
  <c r="A1011" i="6"/>
  <c r="A1032" i="6"/>
  <c r="A1053" i="6"/>
  <c r="A1074" i="6"/>
  <c r="A1095" i="6"/>
  <c r="A1116" i="6"/>
  <c r="A1138" i="6"/>
  <c r="A1159" i="6"/>
  <c r="A1180" i="6"/>
  <c r="A1201" i="6"/>
  <c r="A29" i="6"/>
  <c r="C37" i="7" s="1"/>
  <c r="A54" i="6"/>
  <c r="C62" i="7" s="1"/>
  <c r="A84" i="6"/>
  <c r="C92" i="7" s="1"/>
  <c r="A109" i="6"/>
  <c r="C117" i="7" s="1"/>
  <c r="A134" i="6"/>
  <c r="C142" i="7" s="1"/>
  <c r="A164" i="6"/>
  <c r="C172" i="7" s="1"/>
  <c r="A189" i="6"/>
  <c r="C197" i="7" s="1"/>
  <c r="A214" i="6"/>
  <c r="C222" i="7" s="1"/>
  <c r="A244" i="6"/>
  <c r="C252" i="7" s="1"/>
  <c r="A269" i="6"/>
  <c r="C277" i="7" s="1"/>
  <c r="D277" i="7" s="1"/>
  <c r="A294" i="6"/>
  <c r="C302" i="7" s="1"/>
  <c r="D302" i="7" s="1"/>
  <c r="A324" i="6"/>
  <c r="C332" i="7" s="1"/>
  <c r="D332" i="7" s="1"/>
  <c r="A349" i="6"/>
  <c r="C357" i="7" s="1"/>
  <c r="D357" i="7" s="1"/>
  <c r="A374" i="6"/>
  <c r="C382" i="7" s="1"/>
  <c r="D382" i="7" s="1"/>
  <c r="A404" i="6"/>
  <c r="C412" i="7" s="1"/>
  <c r="D412" i="7" s="1"/>
  <c r="A429" i="6"/>
  <c r="C437" i="7" s="1"/>
  <c r="D437" i="7" s="1"/>
  <c r="A454" i="6"/>
  <c r="C462" i="7" s="1"/>
  <c r="D462" i="7" s="1"/>
  <c r="A484" i="6"/>
  <c r="C492" i="7" s="1"/>
  <c r="D492" i="7" s="1"/>
  <c r="A509" i="6"/>
  <c r="C517" i="7" s="1"/>
  <c r="D517" i="7" s="1"/>
  <c r="A534" i="6"/>
  <c r="C542" i="7" s="1"/>
  <c r="D542" i="7" s="1"/>
  <c r="A564" i="6"/>
  <c r="C572" i="7" s="1"/>
  <c r="D572" i="7" s="1"/>
  <c r="A589" i="6"/>
  <c r="C597" i="7" s="1"/>
  <c r="D597" i="7" s="1"/>
  <c r="A614" i="6"/>
  <c r="C622" i="7" s="1"/>
  <c r="D622" i="7" s="1"/>
  <c r="A15" i="6"/>
  <c r="C23" i="7" s="1"/>
  <c r="A16" i="6"/>
  <c r="C24" i="7" s="1"/>
  <c r="A20" i="6"/>
  <c r="C28" i="7" s="1"/>
  <c r="A55" i="6"/>
  <c r="C63" i="7" s="1"/>
  <c r="A89" i="6"/>
  <c r="C97" i="7" s="1"/>
  <c r="A122" i="6"/>
  <c r="C130" i="7" s="1"/>
  <c r="A152" i="6"/>
  <c r="A190" i="6"/>
  <c r="C198" i="7" s="1"/>
  <c r="A224" i="6"/>
  <c r="C232" i="7" s="1"/>
  <c r="A253" i="6"/>
  <c r="C261" i="7" s="1"/>
  <c r="A287" i="6"/>
  <c r="C295" i="7" s="1"/>
  <c r="D295" i="7" s="1"/>
  <c r="A325" i="6"/>
  <c r="C333" i="7" s="1"/>
  <c r="D333" i="7" s="1"/>
  <c r="A354" i="6"/>
  <c r="C362" i="7" s="1"/>
  <c r="D362" i="7" s="1"/>
  <c r="A388" i="6"/>
  <c r="C396" i="7" s="1"/>
  <c r="D396" i="7" s="1"/>
  <c r="A420" i="6"/>
  <c r="C428" i="7" s="1"/>
  <c r="D428" i="7" s="1"/>
  <c r="A455" i="6"/>
  <c r="C463" i="7" s="1"/>
  <c r="D463" i="7" s="1"/>
  <c r="A489" i="6"/>
  <c r="C497" i="7" s="1"/>
  <c r="D497" i="7" s="1"/>
  <c r="A522" i="6"/>
  <c r="C530" i="7" s="1"/>
  <c r="D530" i="7" s="1"/>
  <c r="A552" i="6"/>
  <c r="C560" i="7" s="1"/>
  <c r="D560" i="7" s="1"/>
  <c r="A590" i="6"/>
  <c r="C598" i="7" s="1"/>
  <c r="D598" i="7" s="1"/>
  <c r="A624" i="6"/>
  <c r="C632" i="7" s="1"/>
  <c r="D632" i="7" s="1"/>
  <c r="A652" i="6"/>
  <c r="C660" i="7" s="1"/>
  <c r="D660" i="7" s="1"/>
  <c r="A685" i="6"/>
  <c r="C693" i="7" s="1"/>
  <c r="D693" i="7" s="1"/>
  <c r="A715" i="6"/>
  <c r="C723" i="7" s="1"/>
  <c r="D723" i="7" s="1"/>
  <c r="A748" i="6"/>
  <c r="A775" i="6"/>
  <c r="A806" i="6"/>
  <c r="A833" i="6"/>
  <c r="A864" i="6"/>
  <c r="A893" i="6"/>
  <c r="A923" i="6"/>
  <c r="A949" i="6"/>
  <c r="A975" i="6"/>
  <c r="A1002" i="6"/>
  <c r="A1026" i="6"/>
  <c r="A1052" i="6"/>
  <c r="A1078" i="6"/>
  <c r="A1102" i="6"/>
  <c r="A1126" i="6"/>
  <c r="A1150" i="6"/>
  <c r="A1176" i="6"/>
  <c r="A1202" i="6"/>
  <c r="A1225" i="6"/>
  <c r="A1248" i="6"/>
  <c r="A1271" i="6"/>
  <c r="A1294" i="6"/>
  <c r="A1318" i="6"/>
  <c r="A1341" i="6"/>
  <c r="A1366" i="6"/>
  <c r="A1389" i="6"/>
  <c r="A1412" i="6"/>
  <c r="A1435" i="6"/>
  <c r="A1459" i="6"/>
  <c r="A1482" i="6"/>
  <c r="A1505" i="6"/>
  <c r="A1528" i="6"/>
  <c r="A1551" i="6"/>
  <c r="A1576" i="6"/>
  <c r="A1600" i="6"/>
  <c r="A1623" i="6"/>
  <c r="A1646" i="6"/>
  <c r="A1669" i="6"/>
  <c r="A1692" i="6"/>
  <c r="A1715" i="6"/>
  <c r="A1737" i="6"/>
  <c r="A1759" i="6"/>
  <c r="A1783" i="6"/>
  <c r="A1804" i="6"/>
  <c r="A1825" i="6"/>
  <c r="A1846" i="6"/>
  <c r="A1867" i="6"/>
  <c r="A1888" i="6"/>
  <c r="A1909" i="6"/>
  <c r="A1930" i="6"/>
  <c r="A1951" i="6"/>
  <c r="A1972" i="6"/>
  <c r="A1992" i="6"/>
  <c r="A2012" i="6"/>
  <c r="A2032" i="6"/>
  <c r="A2052" i="6"/>
  <c r="A2072" i="6"/>
  <c r="A2092" i="6"/>
  <c r="A2112" i="6"/>
  <c r="A2132" i="6"/>
  <c r="A2152" i="6"/>
  <c r="A2172" i="6"/>
  <c r="A2192" i="6"/>
  <c r="A2212" i="6"/>
  <c r="A2232" i="6"/>
  <c r="A2252" i="6"/>
  <c r="A2272" i="6"/>
  <c r="A2292" i="6"/>
  <c r="A2312" i="6"/>
  <c r="A2332" i="6"/>
  <c r="A2352" i="6"/>
  <c r="A2372" i="6"/>
  <c r="A2392" i="6"/>
  <c r="A2412" i="6"/>
  <c r="A2432" i="6"/>
  <c r="A2452" i="6"/>
  <c r="A2472" i="6"/>
  <c r="A2492" i="6"/>
  <c r="A56" i="6"/>
  <c r="C64" i="7" s="1"/>
  <c r="A26" i="6"/>
  <c r="C34" i="7" s="1"/>
  <c r="A60" i="6"/>
  <c r="C68" i="7" s="1"/>
  <c r="A91" i="6"/>
  <c r="C99" i="7" s="1"/>
  <c r="A125" i="6"/>
  <c r="C133" i="7" s="1"/>
  <c r="A156" i="6"/>
  <c r="C164" i="7" s="1"/>
  <c r="A192" i="6"/>
  <c r="C200" i="7" s="1"/>
  <c r="A226" i="6"/>
  <c r="C234" i="7" s="1"/>
  <c r="A255" i="6"/>
  <c r="C263" i="7" s="1"/>
  <c r="D263" i="7" s="1"/>
  <c r="A291" i="6"/>
  <c r="C299" i="7" s="1"/>
  <c r="D299" i="7" s="1"/>
  <c r="A327" i="6"/>
  <c r="C335" i="7" s="1"/>
  <c r="D335" i="7" s="1"/>
  <c r="A356" i="6"/>
  <c r="C364" i="7" s="1"/>
  <c r="D364" i="7" s="1"/>
  <c r="A390" i="6"/>
  <c r="C398" i="7" s="1"/>
  <c r="D398" i="7" s="1"/>
  <c r="A426" i="6"/>
  <c r="C434" i="7" s="1"/>
  <c r="D434" i="7" s="1"/>
  <c r="A460" i="6"/>
  <c r="C468" i="7" s="1"/>
  <c r="D468" i="7" s="1"/>
  <c r="A491" i="6"/>
  <c r="C499" i="7" s="1"/>
  <c r="D499" i="7" s="1"/>
  <c r="A525" i="6"/>
  <c r="C533" i="7" s="1"/>
  <c r="D533" i="7" s="1"/>
  <c r="A556" i="6"/>
  <c r="C564" i="7" s="1"/>
  <c r="D564" i="7" s="1"/>
  <c r="A592" i="6"/>
  <c r="C600" i="7" s="1"/>
  <c r="D600" i="7" s="1"/>
  <c r="A626" i="6"/>
  <c r="C634" i="7" s="1"/>
  <c r="D634" i="7" s="1"/>
  <c r="A654" i="6"/>
  <c r="C662" i="7" s="1"/>
  <c r="D662" i="7" s="1"/>
  <c r="A687" i="6"/>
  <c r="C695" i="7" s="1"/>
  <c r="D695" i="7" s="1"/>
  <c r="A720" i="6"/>
  <c r="C728" i="7" s="1"/>
  <c r="D728" i="7" s="1"/>
  <c r="A750" i="6"/>
  <c r="A778" i="6"/>
  <c r="A808" i="6"/>
  <c r="A835" i="6"/>
  <c r="A868" i="6"/>
  <c r="A896" i="6"/>
  <c r="A925" i="6"/>
  <c r="A951" i="6"/>
  <c r="A978" i="6"/>
  <c r="A1004" i="6"/>
  <c r="A1030" i="6"/>
  <c r="A1055" i="6"/>
  <c r="A1080" i="6"/>
  <c r="A1104" i="6"/>
  <c r="A1128" i="6"/>
  <c r="A1152" i="6"/>
  <c r="A1179" i="6"/>
  <c r="A1204" i="6"/>
  <c r="A1227" i="6"/>
  <c r="A1250" i="6"/>
  <c r="A1273" i="6"/>
  <c r="A1296" i="6"/>
  <c r="A1320" i="6"/>
  <c r="A1345" i="6"/>
  <c r="A1368" i="6"/>
  <c r="A1391" i="6"/>
  <c r="A1414" i="6"/>
  <c r="A1438" i="6"/>
  <c r="A1461" i="6"/>
  <c r="A1484" i="6"/>
  <c r="A1507" i="6"/>
  <c r="A1530" i="6"/>
  <c r="A1555" i="6"/>
  <c r="A1579" i="6"/>
  <c r="A1602" i="6"/>
  <c r="A1625" i="6"/>
  <c r="A1648" i="6"/>
  <c r="A1671" i="6"/>
  <c r="A1694" i="6"/>
  <c r="A1717" i="6"/>
  <c r="A1739" i="6"/>
  <c r="A1763" i="6"/>
  <c r="A1785" i="6"/>
  <c r="A1806" i="6"/>
  <c r="A1827" i="6"/>
  <c r="A1848" i="6"/>
  <c r="A1869" i="6"/>
  <c r="A1890" i="6"/>
  <c r="A1911" i="6"/>
  <c r="A1932" i="6"/>
  <c r="A1953" i="6"/>
  <c r="A1974" i="6"/>
  <c r="A1994" i="6"/>
  <c r="A2014" i="6"/>
  <c r="A2034" i="6"/>
  <c r="A2054" i="6"/>
  <c r="A2074" i="6"/>
  <c r="A2094" i="6"/>
  <c r="A2114" i="6"/>
  <c r="A2134" i="6"/>
  <c r="A2154" i="6"/>
  <c r="A2174" i="6"/>
  <c r="A2194" i="6"/>
  <c r="A2214" i="6"/>
  <c r="A2234" i="6"/>
  <c r="A2254" i="6"/>
  <c r="A2274" i="6"/>
  <c r="A2294" i="6"/>
  <c r="A2314" i="6"/>
  <c r="A2334" i="6"/>
  <c r="A2354" i="6"/>
  <c r="A2374" i="6"/>
  <c r="A2394" i="6"/>
  <c r="A2414" i="6"/>
  <c r="A2434" i="6"/>
  <c r="A2454" i="6"/>
  <c r="A2474" i="6"/>
  <c r="A2494" i="6"/>
  <c r="A27" i="6"/>
  <c r="A62" i="6"/>
  <c r="C70" i="7" s="1"/>
  <c r="A92" i="6"/>
  <c r="C100" i="7" s="1"/>
  <c r="A126" i="6"/>
  <c r="C134" i="7" s="1"/>
  <c r="A160" i="6"/>
  <c r="C168" i="7" s="1"/>
  <c r="A193" i="6"/>
  <c r="C201" i="7" s="1"/>
  <c r="A227" i="6"/>
  <c r="C235" i="7" s="1"/>
  <c r="A256" i="6"/>
  <c r="C264" i="7" s="1"/>
  <c r="D264" i="7" s="1"/>
  <c r="A292" i="6"/>
  <c r="C300" i="7" s="1"/>
  <c r="D300" i="7" s="1"/>
  <c r="A328" i="6"/>
  <c r="C336" i="7" s="1"/>
  <c r="D336" i="7" s="1"/>
  <c r="A360" i="6"/>
  <c r="C368" i="7" s="1"/>
  <c r="D368" i="7" s="1"/>
  <c r="A391" i="6"/>
  <c r="C399" i="7" s="1"/>
  <c r="D399" i="7" s="1"/>
  <c r="A427" i="6"/>
  <c r="C435" i="7" s="1"/>
  <c r="D435" i="7" s="1"/>
  <c r="A462" i="6"/>
  <c r="C470" i="7" s="1"/>
  <c r="D470" i="7" s="1"/>
  <c r="A492" i="6"/>
  <c r="C500" i="7" s="1"/>
  <c r="D500" i="7" s="1"/>
  <c r="A526" i="6"/>
  <c r="C534" i="7" s="1"/>
  <c r="D534" i="7" s="1"/>
  <c r="A560" i="6"/>
  <c r="C568" i="7" s="1"/>
  <c r="D568" i="7" s="1"/>
  <c r="A593" i="6"/>
  <c r="C601" i="7" s="1"/>
  <c r="D601" i="7" s="1"/>
  <c r="A627" i="6"/>
  <c r="C635" i="7" s="1"/>
  <c r="D635" i="7" s="1"/>
  <c r="A655" i="6"/>
  <c r="C663" i="7" s="1"/>
  <c r="D663" i="7" s="1"/>
  <c r="A690" i="6"/>
  <c r="C698" i="7" s="1"/>
  <c r="D698" i="7" s="1"/>
  <c r="A724" i="6"/>
  <c r="C732" i="7" s="1"/>
  <c r="D732" i="7" s="1"/>
  <c r="A751" i="6"/>
  <c r="A780" i="6"/>
  <c r="A809" i="6"/>
  <c r="A836" i="6"/>
  <c r="A869" i="6"/>
  <c r="A898" i="6"/>
  <c r="A30" i="6"/>
  <c r="C38" i="7" s="1"/>
  <c r="A31" i="6"/>
  <c r="C39" i="7" s="1"/>
  <c r="A65" i="6"/>
  <c r="C73" i="7" s="1"/>
  <c r="A94" i="6"/>
  <c r="C102" i="7" s="1"/>
  <c r="A130" i="6"/>
  <c r="C138" i="7" s="1"/>
  <c r="A166" i="6"/>
  <c r="C174" i="7" s="1"/>
  <c r="A195" i="6"/>
  <c r="C203" i="7" s="1"/>
  <c r="A229" i="6"/>
  <c r="C237" i="7" s="1"/>
  <c r="A265" i="6"/>
  <c r="C273" i="7" s="1"/>
  <c r="D273" i="7" s="1"/>
  <c r="A296" i="6"/>
  <c r="C304" i="7" s="1"/>
  <c r="D304" i="7" s="1"/>
  <c r="A330" i="6"/>
  <c r="C338" i="7" s="1"/>
  <c r="D338" i="7" s="1"/>
  <c r="A364" i="6"/>
  <c r="C372" i="7" s="1"/>
  <c r="D372" i="7" s="1"/>
  <c r="A395" i="6"/>
  <c r="C403" i="7" s="1"/>
  <c r="D403" i="7" s="1"/>
  <c r="A431" i="6"/>
  <c r="C439" i="7" s="1"/>
  <c r="D439" i="7" s="1"/>
  <c r="A465" i="6"/>
  <c r="C473" i="7" s="1"/>
  <c r="D473" i="7" s="1"/>
  <c r="A494" i="6"/>
  <c r="C502" i="7" s="1"/>
  <c r="D502" i="7" s="1"/>
  <c r="A530" i="6"/>
  <c r="C538" i="7" s="1"/>
  <c r="D538" i="7" s="1"/>
  <c r="A566" i="6"/>
  <c r="C574" i="7" s="1"/>
  <c r="D574" i="7" s="1"/>
  <c r="A595" i="6"/>
  <c r="C603" i="7" s="1"/>
  <c r="D603" i="7" s="1"/>
  <c r="A629" i="6"/>
  <c r="C637" i="7" s="1"/>
  <c r="D637" i="7" s="1"/>
  <c r="A660" i="6"/>
  <c r="C668" i="7" s="1"/>
  <c r="D668" i="7" s="1"/>
  <c r="A692" i="6"/>
  <c r="C700" i="7" s="1"/>
  <c r="D700" i="7" s="1"/>
  <c r="A726" i="6"/>
  <c r="C734" i="7" s="1"/>
  <c r="D734" i="7" s="1"/>
  <c r="A753" i="6"/>
  <c r="A784" i="6"/>
  <c r="A811" i="6"/>
  <c r="A844" i="6"/>
  <c r="A872" i="6"/>
  <c r="A902" i="6"/>
  <c r="A928" i="6"/>
  <c r="A954" i="6"/>
  <c r="A983" i="6"/>
  <c r="A1009" i="6"/>
  <c r="A1034" i="6"/>
  <c r="A1059" i="6"/>
  <c r="A1083" i="6"/>
  <c r="A1107" i="6"/>
  <c r="A1131" i="6"/>
  <c r="A1158" i="6"/>
  <c r="A1183" i="6"/>
  <c r="A1207" i="6"/>
  <c r="A1230" i="6"/>
  <c r="A1253" i="6"/>
  <c r="A1276" i="6"/>
  <c r="A1300" i="6"/>
  <c r="A1325" i="6"/>
  <c r="A1348" i="6"/>
  <c r="A1371" i="6"/>
  <c r="A1394" i="6"/>
  <c r="A1418" i="6"/>
  <c r="A1441" i="6"/>
  <c r="A1464" i="6"/>
  <c r="A1487" i="6"/>
  <c r="A1510" i="6"/>
  <c r="A1535" i="6"/>
  <c r="A1559" i="6"/>
  <c r="A1582" i="6"/>
  <c r="A1605" i="6"/>
  <c r="A1628" i="6"/>
  <c r="A1651" i="6"/>
  <c r="A1674" i="6"/>
  <c r="A1698" i="6"/>
  <c r="A1720" i="6"/>
  <c r="A1744" i="6"/>
  <c r="A1766" i="6"/>
  <c r="A1788" i="6"/>
  <c r="A1809" i="6"/>
  <c r="A1830" i="6"/>
  <c r="A1851" i="6"/>
  <c r="A1872" i="6"/>
  <c r="A1893" i="6"/>
  <c r="A1914" i="6"/>
  <c r="A1935" i="6"/>
  <c r="A1956" i="6"/>
  <c r="A1977" i="6"/>
  <c r="A1997" i="6"/>
  <c r="A2017" i="6"/>
  <c r="A2037" i="6"/>
  <c r="A2057" i="6"/>
  <c r="A2077" i="6"/>
  <c r="A2097" i="6"/>
  <c r="A2117" i="6"/>
  <c r="A2137" i="6"/>
  <c r="A2157" i="6"/>
  <c r="A2177" i="6"/>
  <c r="A2197" i="6"/>
  <c r="A25" i="6"/>
  <c r="C33" i="7" s="1"/>
  <c r="A70" i="6"/>
  <c r="C78" i="7" s="1"/>
  <c r="A112" i="6"/>
  <c r="C120" i="7" s="1"/>
  <c r="A150" i="6"/>
  <c r="C158" i="7" s="1"/>
  <c r="A196" i="6"/>
  <c r="C204" i="7" s="1"/>
  <c r="A236" i="6"/>
  <c r="C244" i="7" s="1"/>
  <c r="A276" i="6"/>
  <c r="C284" i="7" s="1"/>
  <c r="D284" i="7" s="1"/>
  <c r="A316" i="6"/>
  <c r="C324" i="7" s="1"/>
  <c r="D324" i="7" s="1"/>
  <c r="A365" i="6"/>
  <c r="C373" i="7" s="1"/>
  <c r="D373" i="7" s="1"/>
  <c r="A407" i="6"/>
  <c r="C415" i="7" s="1"/>
  <c r="D415" i="7" s="1"/>
  <c r="A445" i="6"/>
  <c r="C453" i="7" s="1"/>
  <c r="D453" i="7" s="1"/>
  <c r="A487" i="6"/>
  <c r="C495" i="7" s="1"/>
  <c r="D495" i="7" s="1"/>
  <c r="A531" i="6"/>
  <c r="C539" i="7" s="1"/>
  <c r="D539" i="7" s="1"/>
  <c r="A571" i="6"/>
  <c r="C579" i="7" s="1"/>
  <c r="D579" i="7" s="1"/>
  <c r="A611" i="6"/>
  <c r="C619" i="7" s="1"/>
  <c r="D619" i="7" s="1"/>
  <c r="A650" i="6"/>
  <c r="C658" i="7" s="1"/>
  <c r="D658" i="7" s="1"/>
  <c r="A694" i="6"/>
  <c r="C702" i="7" s="1"/>
  <c r="D702" i="7" s="1"/>
  <c r="A731" i="6"/>
  <c r="C739" i="7" s="1"/>
  <c r="D739" i="7" s="1"/>
  <c r="A768" i="6"/>
  <c r="A804" i="6"/>
  <c r="A32" i="6"/>
  <c r="C40" i="7" s="1"/>
  <c r="A71" i="6"/>
  <c r="C79" i="7" s="1"/>
  <c r="A113" i="6"/>
  <c r="C121" i="7" s="1"/>
  <c r="A151" i="6"/>
  <c r="C159" i="7" s="1"/>
  <c r="A200" i="6"/>
  <c r="C208" i="7" s="1"/>
  <c r="A240" i="6"/>
  <c r="C248" i="7" s="1"/>
  <c r="A280" i="6"/>
  <c r="C288" i="7" s="1"/>
  <c r="D288" i="7" s="1"/>
  <c r="A320" i="6"/>
  <c r="C328" i="7" s="1"/>
  <c r="D328" i="7" s="1"/>
  <c r="A366" i="6"/>
  <c r="C374" i="7" s="1"/>
  <c r="D374" i="7" s="1"/>
  <c r="A408" i="6"/>
  <c r="C416" i="7" s="1"/>
  <c r="D416" i="7" s="1"/>
  <c r="A446" i="6"/>
  <c r="C454" i="7" s="1"/>
  <c r="D454" i="7" s="1"/>
  <c r="A488" i="6"/>
  <c r="C496" i="7" s="1"/>
  <c r="D496" i="7" s="1"/>
  <c r="A532" i="6"/>
  <c r="C540" i="7" s="1"/>
  <c r="D540" i="7" s="1"/>
  <c r="A572" i="6"/>
  <c r="C580" i="7" s="1"/>
  <c r="D580" i="7" s="1"/>
  <c r="A612" i="6"/>
  <c r="C620" i="7" s="1"/>
  <c r="D620" i="7" s="1"/>
  <c r="A651" i="6"/>
  <c r="C659" i="7" s="1"/>
  <c r="D659" i="7" s="1"/>
  <c r="A33" i="6"/>
  <c r="C41" i="7" s="1"/>
  <c r="A72" i="6"/>
  <c r="C80" i="7" s="1"/>
  <c r="A114" i="6"/>
  <c r="C122" i="7" s="1"/>
  <c r="A155" i="6"/>
  <c r="C163" i="7" s="1"/>
  <c r="A202" i="6"/>
  <c r="C210" i="7" s="1"/>
  <c r="A245" i="6"/>
  <c r="C253" i="7" s="1"/>
  <c r="A282" i="6"/>
  <c r="C290" i="7" s="1"/>
  <c r="D290" i="7" s="1"/>
  <c r="A326" i="6"/>
  <c r="C334" i="7" s="1"/>
  <c r="D334" i="7" s="1"/>
  <c r="A367" i="6"/>
  <c r="C375" i="7" s="1"/>
  <c r="D375" i="7" s="1"/>
  <c r="A409" i="6"/>
  <c r="C417" i="7" s="1"/>
  <c r="D417" i="7" s="1"/>
  <c r="A447" i="6"/>
  <c r="C455" i="7" s="1"/>
  <c r="D455" i="7" s="1"/>
  <c r="A490" i="6"/>
  <c r="C498" i="7" s="1"/>
  <c r="D498" i="7" s="1"/>
  <c r="A535" i="6"/>
  <c r="C543" i="7" s="1"/>
  <c r="D543" i="7" s="1"/>
  <c r="A573" i="6"/>
  <c r="C581" i="7" s="1"/>
  <c r="D581" i="7" s="1"/>
  <c r="A615" i="6"/>
  <c r="C623" i="7" s="1"/>
  <c r="D623" i="7" s="1"/>
  <c r="A653" i="6"/>
  <c r="C661" i="7" s="1"/>
  <c r="D661" i="7" s="1"/>
  <c r="A696" i="6"/>
  <c r="C704" i="7" s="1"/>
  <c r="D704" i="7" s="1"/>
  <c r="A733" i="6"/>
  <c r="C741" i="7" s="1"/>
  <c r="D741" i="7" s="1"/>
  <c r="A770" i="6"/>
  <c r="A807" i="6"/>
  <c r="A848" i="6"/>
  <c r="A882" i="6"/>
  <c r="A915" i="6"/>
  <c r="A948" i="6"/>
  <c r="A982" i="6"/>
  <c r="A1013" i="6"/>
  <c r="A1041" i="6"/>
  <c r="A1068" i="6"/>
  <c r="A1099" i="6"/>
  <c r="A1127" i="6"/>
  <c r="A1160" i="6"/>
  <c r="A1187" i="6"/>
  <c r="A1214" i="6"/>
  <c r="A1243" i="6"/>
  <c r="A1269" i="6"/>
  <c r="A1298" i="6"/>
  <c r="A1327" i="6"/>
  <c r="A1353" i="6"/>
  <c r="A1380" i="6"/>
  <c r="A1408" i="6"/>
  <c r="A1434" i="6"/>
  <c r="A1463" i="6"/>
  <c r="A1492" i="6"/>
  <c r="A1519" i="6"/>
  <c r="A1545" i="6"/>
  <c r="A1571" i="6"/>
  <c r="A1601" i="6"/>
  <c r="A1629" i="6"/>
  <c r="A1655" i="6"/>
  <c r="A1684" i="6"/>
  <c r="A1710" i="6"/>
  <c r="A1735" i="6"/>
  <c r="A1764" i="6"/>
  <c r="A1790" i="6"/>
  <c r="A1814" i="6"/>
  <c r="A1838" i="6"/>
  <c r="A1863" i="6"/>
  <c r="A1887" i="6"/>
  <c r="A1913" i="6"/>
  <c r="A1938" i="6"/>
  <c r="A1963" i="6"/>
  <c r="A1986" i="6"/>
  <c r="A2009" i="6"/>
  <c r="A2033" i="6"/>
  <c r="A2058" i="6"/>
  <c r="A2081" i="6"/>
  <c r="A2104" i="6"/>
  <c r="A2127" i="6"/>
  <c r="A2150" i="6"/>
  <c r="A2175" i="6"/>
  <c r="A2199" i="6"/>
  <c r="A2221" i="6"/>
  <c r="A2243" i="6"/>
  <c r="A2265" i="6"/>
  <c r="A2287" i="6"/>
  <c r="A2309" i="6"/>
  <c r="A2331" i="6"/>
  <c r="A2355" i="6"/>
  <c r="A2377" i="6"/>
  <c r="A2399" i="6"/>
  <c r="A2421" i="6"/>
  <c r="A2443" i="6"/>
  <c r="A2465" i="6"/>
  <c r="A2487" i="6"/>
  <c r="A2444" i="6"/>
  <c r="A34" i="6"/>
  <c r="C42" i="7" s="1"/>
  <c r="A75" i="6"/>
  <c r="C83" i="7" s="1"/>
  <c r="A115" i="6"/>
  <c r="C123" i="7" s="1"/>
  <c r="A165" i="6"/>
  <c r="C173" i="7" s="1"/>
  <c r="A204" i="6"/>
  <c r="C212" i="7" s="1"/>
  <c r="A246" i="6"/>
  <c r="C254" i="7" s="1"/>
  <c r="A284" i="6"/>
  <c r="C292" i="7" s="1"/>
  <c r="D292" i="7" s="1"/>
  <c r="A329" i="6"/>
  <c r="C337" i="7" s="1"/>
  <c r="D337" i="7" s="1"/>
  <c r="A370" i="6"/>
  <c r="C378" i="7" s="1"/>
  <c r="D378" i="7" s="1"/>
  <c r="A410" i="6"/>
  <c r="C418" i="7" s="1"/>
  <c r="D418" i="7" s="1"/>
  <c r="A450" i="6"/>
  <c r="C458" i="7" s="1"/>
  <c r="D458" i="7" s="1"/>
  <c r="A493" i="6"/>
  <c r="C501" i="7" s="1"/>
  <c r="D501" i="7" s="1"/>
  <c r="A536" i="6"/>
  <c r="C544" i="7" s="1"/>
  <c r="D544" i="7" s="1"/>
  <c r="A574" i="6"/>
  <c r="C582" i="7" s="1"/>
  <c r="D582" i="7" s="1"/>
  <c r="A616" i="6"/>
  <c r="C624" i="7" s="1"/>
  <c r="D624" i="7" s="1"/>
  <c r="A656" i="6"/>
  <c r="C664" i="7" s="1"/>
  <c r="D664" i="7" s="1"/>
  <c r="A700" i="6"/>
  <c r="C708" i="7" s="1"/>
  <c r="D708" i="7" s="1"/>
  <c r="A734" i="6"/>
  <c r="C742" i="7" s="1"/>
  <c r="D742" i="7" s="1"/>
  <c r="A772" i="6"/>
  <c r="A810" i="6"/>
  <c r="A849" i="6"/>
  <c r="A884" i="6"/>
  <c r="A916" i="6"/>
  <c r="A950" i="6"/>
  <c r="A984" i="6"/>
  <c r="A1014" i="6"/>
  <c r="A1042" i="6"/>
  <c r="A1071" i="6"/>
  <c r="A1100" i="6"/>
  <c r="A1129" i="6"/>
  <c r="A1161" i="6"/>
  <c r="A1188" i="6"/>
  <c r="A1215" i="6"/>
  <c r="A1244" i="6"/>
  <c r="A1270" i="6"/>
  <c r="A1299" i="6"/>
  <c r="A1328" i="6"/>
  <c r="A1354" i="6"/>
  <c r="A1381" i="6"/>
  <c r="A1409" i="6"/>
  <c r="A1436" i="6"/>
  <c r="A1465" i="6"/>
  <c r="A1493" i="6"/>
  <c r="A1520" i="6"/>
  <c r="A1546" i="6"/>
  <c r="A1572" i="6"/>
  <c r="A1603" i="6"/>
  <c r="A1630" i="6"/>
  <c r="A1656" i="6"/>
  <c r="A1685" i="6"/>
  <c r="A1711" i="6"/>
  <c r="A1736" i="6"/>
  <c r="A1765" i="6"/>
  <c r="A1791" i="6"/>
  <c r="A1815" i="6"/>
  <c r="A1839" i="6"/>
  <c r="A1864" i="6"/>
  <c r="A1889" i="6"/>
  <c r="A1915" i="6"/>
  <c r="A1939" i="6"/>
  <c r="A1964" i="6"/>
  <c r="A1987" i="6"/>
  <c r="A2010" i="6"/>
  <c r="A2035" i="6"/>
  <c r="A2059" i="6"/>
  <c r="A2082" i="6"/>
  <c r="A2105" i="6"/>
  <c r="A2128" i="6"/>
  <c r="A2151" i="6"/>
  <c r="A2176" i="6"/>
  <c r="A2200" i="6"/>
  <c r="A2222" i="6"/>
  <c r="A2244" i="6"/>
  <c r="A2266" i="6"/>
  <c r="A2288" i="6"/>
  <c r="A2310" i="6"/>
  <c r="A2333" i="6"/>
  <c r="A2356" i="6"/>
  <c r="A2378" i="6"/>
  <c r="A2400" i="6"/>
  <c r="A2422" i="6"/>
  <c r="A2466" i="6"/>
  <c r="A2488" i="6"/>
  <c r="A35" i="6"/>
  <c r="C43" i="7" s="1"/>
  <c r="A540" i="6"/>
  <c r="C548" i="7" s="1"/>
  <c r="D548" i="7" s="1"/>
  <c r="A116" i="6"/>
  <c r="C124" i="7" s="1"/>
  <c r="A167" i="6"/>
  <c r="C175" i="7" s="1"/>
  <c r="A205" i="6"/>
  <c r="C213" i="7" s="1"/>
  <c r="A247" i="6"/>
  <c r="C255" i="7" s="1"/>
  <c r="A285" i="6"/>
  <c r="C293" i="7" s="1"/>
  <c r="D293" i="7" s="1"/>
  <c r="A331" i="6"/>
  <c r="C339" i="7" s="1"/>
  <c r="D339" i="7" s="1"/>
  <c r="A371" i="6"/>
  <c r="C379" i="7" s="1"/>
  <c r="D379" i="7" s="1"/>
  <c r="A411" i="6"/>
  <c r="C419" i="7" s="1"/>
  <c r="D419" i="7" s="1"/>
  <c r="A451" i="6"/>
  <c r="C459" i="7" s="1"/>
  <c r="D459" i="7" s="1"/>
  <c r="A495" i="6"/>
  <c r="C503" i="7" s="1"/>
  <c r="D503" i="7" s="1"/>
  <c r="A575" i="6"/>
  <c r="C583" i="7" s="1"/>
  <c r="D583" i="7" s="1"/>
  <c r="A620" i="6"/>
  <c r="C628" i="7" s="1"/>
  <c r="D628" i="7" s="1"/>
  <c r="A665" i="6"/>
  <c r="C673" i="7" s="1"/>
  <c r="D673" i="7" s="1"/>
  <c r="A702" i="6"/>
  <c r="C710" i="7" s="1"/>
  <c r="D710" i="7" s="1"/>
  <c r="A773" i="6"/>
  <c r="A812" i="6"/>
  <c r="A36" i="6"/>
  <c r="C44" i="7" s="1"/>
  <c r="A80" i="6"/>
  <c r="C88" i="7" s="1"/>
  <c r="A120" i="6"/>
  <c r="C128" i="7" s="1"/>
  <c r="A168" i="6"/>
  <c r="C176" i="7" s="1"/>
  <c r="A206" i="6"/>
  <c r="C214" i="7" s="1"/>
  <c r="A248" i="6"/>
  <c r="C256" i="7" s="1"/>
  <c r="A286" i="6"/>
  <c r="C294" i="7" s="1"/>
  <c r="D294" i="7" s="1"/>
  <c r="A332" i="6"/>
  <c r="C340" i="7" s="1"/>
  <c r="D340" i="7" s="1"/>
  <c r="A372" i="6"/>
  <c r="C380" i="7" s="1"/>
  <c r="D380" i="7" s="1"/>
  <c r="A412" i="6"/>
  <c r="C420" i="7" s="1"/>
  <c r="D420" i="7" s="1"/>
  <c r="A452" i="6"/>
  <c r="C460" i="7" s="1"/>
  <c r="D460" i="7" s="1"/>
  <c r="A496" i="6"/>
  <c r="C504" i="7" s="1"/>
  <c r="D504" i="7" s="1"/>
  <c r="A542" i="6"/>
  <c r="C550" i="7" s="1"/>
  <c r="D550" i="7" s="1"/>
  <c r="A576" i="6"/>
  <c r="C584" i="7" s="1"/>
  <c r="D584" i="7" s="1"/>
  <c r="A622" i="6"/>
  <c r="C630" i="7" s="1"/>
  <c r="D630" i="7" s="1"/>
  <c r="A666" i="6"/>
  <c r="C674" i="7" s="1"/>
  <c r="D674" i="7" s="1"/>
  <c r="A704" i="6"/>
  <c r="C712" i="7" s="1"/>
  <c r="D712" i="7" s="1"/>
  <c r="A736" i="6"/>
  <c r="A774" i="6"/>
  <c r="A40" i="6"/>
  <c r="C48" i="7" s="1"/>
  <c r="A85" i="6"/>
  <c r="C93" i="7" s="1"/>
  <c r="A124" i="6"/>
  <c r="C132" i="7" s="1"/>
  <c r="A169" i="6"/>
  <c r="C177" i="7" s="1"/>
  <c r="A207" i="6"/>
  <c r="C215" i="7" s="1"/>
  <c r="A249" i="6"/>
  <c r="C257" i="7" s="1"/>
  <c r="A290" i="6"/>
  <c r="C298" i="7" s="1"/>
  <c r="D298" i="7" s="1"/>
  <c r="A333" i="6"/>
  <c r="C341" i="7" s="1"/>
  <c r="D341" i="7" s="1"/>
  <c r="A375" i="6"/>
  <c r="C383" i="7" s="1"/>
  <c r="D383" i="7" s="1"/>
  <c r="A413" i="6"/>
  <c r="C421" i="7" s="1"/>
  <c r="D421" i="7" s="1"/>
  <c r="A456" i="6"/>
  <c r="C464" i="7" s="1"/>
  <c r="D464" i="7" s="1"/>
  <c r="A500" i="6"/>
  <c r="C508" i="7" s="1"/>
  <c r="D508" i="7" s="1"/>
  <c r="A544" i="6"/>
  <c r="C552" i="7" s="1"/>
  <c r="D552" i="7" s="1"/>
  <c r="A580" i="6"/>
  <c r="C588" i="7" s="1"/>
  <c r="D588" i="7" s="1"/>
  <c r="A625" i="6"/>
  <c r="C633" i="7" s="1"/>
  <c r="D633" i="7" s="1"/>
  <c r="A667" i="6"/>
  <c r="C675" i="7" s="1"/>
  <c r="D675" i="7" s="1"/>
  <c r="A705" i="6"/>
  <c r="C713" i="7" s="1"/>
  <c r="D713" i="7" s="1"/>
  <c r="A738" i="6"/>
  <c r="A776" i="6"/>
  <c r="A816" i="6"/>
  <c r="A852" i="6"/>
  <c r="A887" i="6"/>
  <c r="A924" i="6"/>
  <c r="A955" i="6"/>
  <c r="A989" i="6"/>
  <c r="A1018" i="6"/>
  <c r="A1045" i="6"/>
  <c r="A1075" i="6"/>
  <c r="A1105" i="6"/>
  <c r="A1135" i="6"/>
  <c r="A1164" i="6"/>
  <c r="A1191" i="6"/>
  <c r="A1221" i="6"/>
  <c r="A1247" i="6"/>
  <c r="A1275" i="6"/>
  <c r="A1305" i="6"/>
  <c r="A1331" i="6"/>
  <c r="A1358" i="6"/>
  <c r="A1384" i="6"/>
  <c r="A1413" i="6"/>
  <c r="A1442" i="6"/>
  <c r="A1468" i="6"/>
  <c r="A1496" i="6"/>
  <c r="A1523" i="6"/>
  <c r="A1549" i="6"/>
  <c r="A1580" i="6"/>
  <c r="A1607" i="6"/>
  <c r="A1633" i="6"/>
  <c r="A1662" i="6"/>
  <c r="A1688" i="6"/>
  <c r="A1714" i="6"/>
  <c r="A1743" i="6"/>
  <c r="A1769" i="6"/>
  <c r="A1794" i="6"/>
  <c r="A1818" i="6"/>
  <c r="A1843" i="6"/>
  <c r="A1868" i="6"/>
  <c r="A1894" i="6"/>
  <c r="A1918" i="6"/>
  <c r="A1943" i="6"/>
  <c r="A1967" i="6"/>
  <c r="A1990" i="6"/>
  <c r="A2015" i="6"/>
  <c r="A2039" i="6"/>
  <c r="A2062" i="6"/>
  <c r="A2085" i="6"/>
  <c r="A2108" i="6"/>
  <c r="A2131" i="6"/>
  <c r="A2156" i="6"/>
  <c r="A2180" i="6"/>
  <c r="A2203" i="6"/>
  <c r="A2225" i="6"/>
  <c r="A2247" i="6"/>
  <c r="A2269" i="6"/>
  <c r="A2291" i="6"/>
  <c r="A2315" i="6"/>
  <c r="A2337" i="6"/>
  <c r="A2359" i="6"/>
  <c r="A2381" i="6"/>
  <c r="A2403" i="6"/>
  <c r="A2425" i="6"/>
  <c r="A2447" i="6"/>
  <c r="A2469" i="6"/>
  <c r="A2491" i="6"/>
  <c r="A42" i="6"/>
  <c r="C50" i="7" s="1"/>
  <c r="A86" i="6"/>
  <c r="C94" i="7" s="1"/>
  <c r="A127" i="6"/>
  <c r="C135" i="7" s="1"/>
  <c r="A170" i="6"/>
  <c r="C178" i="7" s="1"/>
  <c r="A210" i="6"/>
  <c r="C218" i="7" s="1"/>
  <c r="A250" i="6"/>
  <c r="C258" i="7" s="1"/>
  <c r="A295" i="6"/>
  <c r="C303" i="7" s="1"/>
  <c r="D303" i="7" s="1"/>
  <c r="A334" i="6"/>
  <c r="C342" i="7" s="1"/>
  <c r="D342" i="7" s="1"/>
  <c r="A376" i="6"/>
  <c r="C384" i="7" s="1"/>
  <c r="D384" i="7" s="1"/>
  <c r="A414" i="6"/>
  <c r="C422" i="7" s="1"/>
  <c r="D422" i="7" s="1"/>
  <c r="A464" i="6"/>
  <c r="C472" i="7" s="1"/>
  <c r="D472" i="7" s="1"/>
  <c r="A505" i="6"/>
  <c r="C513" i="7" s="1"/>
  <c r="D513" i="7" s="1"/>
  <c r="A545" i="6"/>
  <c r="C553" i="7" s="1"/>
  <c r="D553" i="7" s="1"/>
  <c r="A585" i="6"/>
  <c r="C593" i="7" s="1"/>
  <c r="D593" i="7" s="1"/>
  <c r="A628" i="6"/>
  <c r="C636" i="7" s="1"/>
  <c r="D636" i="7" s="1"/>
  <c r="A669" i="6"/>
  <c r="C677" i="7" s="1"/>
  <c r="D677" i="7" s="1"/>
  <c r="A706" i="6"/>
  <c r="C714" i="7" s="1"/>
  <c r="D714" i="7" s="1"/>
  <c r="A744" i="6"/>
  <c r="A782" i="6"/>
  <c r="A818" i="6"/>
  <c r="A853" i="6"/>
  <c r="A888" i="6"/>
  <c r="A926" i="6"/>
  <c r="A956" i="6"/>
  <c r="A991" i="6"/>
  <c r="A1019" i="6"/>
  <c r="A1046" i="6"/>
  <c r="A1076" i="6"/>
  <c r="A1106" i="6"/>
  <c r="A1136" i="6"/>
  <c r="A1165" i="6"/>
  <c r="A1192" i="6"/>
  <c r="A1222" i="6"/>
  <c r="A1249" i="6"/>
  <c r="A1278" i="6"/>
  <c r="A1306" i="6"/>
  <c r="A1332" i="6"/>
  <c r="A1359" i="6"/>
  <c r="A1387" i="6"/>
  <c r="A1415" i="6"/>
  <c r="A1443" i="6"/>
  <c r="A1471" i="6"/>
  <c r="A1498" i="6"/>
  <c r="A1524" i="6"/>
  <c r="A1550" i="6"/>
  <c r="A1581" i="6"/>
  <c r="A1608" i="6"/>
  <c r="A1634" i="6"/>
  <c r="A1663" i="6"/>
  <c r="A1689" i="6"/>
  <c r="A1716" i="6"/>
  <c r="A1745" i="6"/>
  <c r="A1770" i="6"/>
  <c r="A1795" i="6"/>
  <c r="A1819" i="6"/>
  <c r="A1844" i="6"/>
  <c r="A1870" i="6"/>
  <c r="A1895" i="6"/>
  <c r="A1919" i="6"/>
  <c r="A1944" i="6"/>
  <c r="A1968" i="6"/>
  <c r="A1991" i="6"/>
  <c r="A2016" i="6"/>
  <c r="A2040" i="6"/>
  <c r="A2063" i="6"/>
  <c r="A2086" i="6"/>
  <c r="A2109" i="6"/>
  <c r="A2133" i="6"/>
  <c r="A2158" i="6"/>
  <c r="A2181" i="6"/>
  <c r="A2204" i="6"/>
  <c r="A2226" i="6"/>
  <c r="A2248" i="6"/>
  <c r="A2270" i="6"/>
  <c r="A2293" i="6"/>
  <c r="A2316" i="6"/>
  <c r="A2338" i="6"/>
  <c r="A2360" i="6"/>
  <c r="A2382" i="6"/>
  <c r="A2404" i="6"/>
  <c r="A2426" i="6"/>
  <c r="A2448" i="6"/>
  <c r="A2470" i="6"/>
  <c r="A2493" i="6"/>
  <c r="A46" i="6"/>
  <c r="C54" i="7" s="1"/>
  <c r="A90" i="6"/>
  <c r="C98" i="7" s="1"/>
  <c r="A135" i="6"/>
  <c r="C143" i="7" s="1"/>
  <c r="A173" i="6"/>
  <c r="C181" i="7" s="1"/>
  <c r="A215" i="6"/>
  <c r="C223" i="7" s="1"/>
  <c r="A254" i="6"/>
  <c r="C262" i="7" s="1"/>
  <c r="A304" i="6"/>
  <c r="C312" i="7" s="1"/>
  <c r="D312" i="7" s="1"/>
  <c r="A340" i="6"/>
  <c r="C348" i="7" s="1"/>
  <c r="D348" i="7" s="1"/>
  <c r="A384" i="6"/>
  <c r="C392" i="7" s="1"/>
  <c r="D392" i="7" s="1"/>
  <c r="A425" i="6"/>
  <c r="C433" i="7" s="1"/>
  <c r="D433" i="7" s="1"/>
  <c r="A468" i="6"/>
  <c r="C476" i="7" s="1"/>
  <c r="D476" i="7" s="1"/>
  <c r="A510" i="6"/>
  <c r="C518" i="7" s="1"/>
  <c r="D518" i="7" s="1"/>
  <c r="A548" i="6"/>
  <c r="C556" i="7" s="1"/>
  <c r="D556" i="7" s="1"/>
  <c r="A591" i="6"/>
  <c r="C599" i="7" s="1"/>
  <c r="D599" i="7" s="1"/>
  <c r="A632" i="6"/>
  <c r="C640" i="7" s="1"/>
  <c r="D640" i="7" s="1"/>
  <c r="A672" i="6"/>
  <c r="C680" i="7" s="1"/>
  <c r="D680" i="7" s="1"/>
  <c r="A709" i="6"/>
  <c r="C717" i="7" s="1"/>
  <c r="D717" i="7" s="1"/>
  <c r="A749" i="6"/>
  <c r="A787" i="6"/>
  <c r="A825" i="6"/>
  <c r="A856" i="6"/>
  <c r="A894" i="6"/>
  <c r="A930" i="6"/>
  <c r="A964" i="6"/>
  <c r="A994" i="6"/>
  <c r="A1022" i="6"/>
  <c r="A1051" i="6"/>
  <c r="A1082" i="6"/>
  <c r="A1110" i="6"/>
  <c r="A1141" i="6"/>
  <c r="A1168" i="6"/>
  <c r="A1198" i="6"/>
  <c r="A1226" i="6"/>
  <c r="A1254" i="6"/>
  <c r="A1283" i="6"/>
  <c r="A1309" i="6"/>
  <c r="A1335" i="6"/>
  <c r="A1362" i="6"/>
  <c r="A1392" i="6"/>
  <c r="A1420" i="6"/>
  <c r="A1446" i="6"/>
  <c r="A1474" i="6"/>
  <c r="A1501" i="6"/>
  <c r="A1527" i="6"/>
  <c r="A1558" i="6"/>
  <c r="A1585" i="6"/>
  <c r="A1611" i="6"/>
  <c r="A1640" i="6"/>
  <c r="A1666" i="6"/>
  <c r="A1693" i="6"/>
  <c r="A1723" i="6"/>
  <c r="A1748" i="6"/>
  <c r="A1773" i="6"/>
  <c r="A1798" i="6"/>
  <c r="A1823" i="6"/>
  <c r="A1849" i="6"/>
  <c r="A1874" i="6"/>
  <c r="A1898" i="6"/>
  <c r="A1923" i="6"/>
  <c r="A1947" i="6"/>
  <c r="A1971" i="6"/>
  <c r="A1996" i="6"/>
  <c r="A2020" i="6"/>
  <c r="A2043" i="6"/>
  <c r="A2066" i="6"/>
  <c r="A2089" i="6"/>
  <c r="A2113" i="6"/>
  <c r="A2138" i="6"/>
  <c r="A2161" i="6"/>
  <c r="A2184" i="6"/>
  <c r="A2207" i="6"/>
  <c r="A2229" i="6"/>
  <c r="A2251" i="6"/>
  <c r="A2275" i="6"/>
  <c r="A44" i="6"/>
  <c r="C52" i="7" s="1"/>
  <c r="A107" i="6"/>
  <c r="C115" i="7" s="1"/>
  <c r="A185" i="6"/>
  <c r="C193" i="7" s="1"/>
  <c r="A267" i="6"/>
  <c r="C275" i="7" s="1"/>
  <c r="D275" i="7" s="1"/>
  <c r="A345" i="6"/>
  <c r="C353" i="7" s="1"/>
  <c r="D353" i="7" s="1"/>
  <c r="A415" i="6"/>
  <c r="C423" i="7" s="1"/>
  <c r="D423" i="7" s="1"/>
  <c r="A485" i="6"/>
  <c r="C493" i="7" s="1"/>
  <c r="D493" i="7" s="1"/>
  <c r="A567" i="6"/>
  <c r="C575" i="7" s="1"/>
  <c r="D575" i="7" s="1"/>
  <c r="A644" i="6"/>
  <c r="C652" i="7" s="1"/>
  <c r="D652" i="7" s="1"/>
  <c r="A710" i="6"/>
  <c r="C718" i="7" s="1"/>
  <c r="D718" i="7" s="1"/>
  <c r="A764" i="6"/>
  <c r="A828" i="6"/>
  <c r="A875" i="6"/>
  <c r="A922" i="6"/>
  <c r="A968" i="6"/>
  <c r="A1005" i="6"/>
  <c r="A1044" i="6"/>
  <c r="A1086" i="6"/>
  <c r="A1122" i="6"/>
  <c r="A1163" i="6"/>
  <c r="A1203" i="6"/>
  <c r="A1236" i="6"/>
  <c r="A1274" i="6"/>
  <c r="A1312" i="6"/>
  <c r="A1349" i="6"/>
  <c r="A1383" i="6"/>
  <c r="A1423" i="6"/>
  <c r="A1456" i="6"/>
  <c r="A1495" i="6"/>
  <c r="A1534" i="6"/>
  <c r="A1567" i="6"/>
  <c r="A1606" i="6"/>
  <c r="A1643" i="6"/>
  <c r="A1678" i="6"/>
  <c r="A1713" i="6"/>
  <c r="A1751" i="6"/>
  <c r="A1784" i="6"/>
  <c r="A1817" i="6"/>
  <c r="A1853" i="6"/>
  <c r="A1883" i="6"/>
  <c r="A1917" i="6"/>
  <c r="A1950" i="6"/>
  <c r="A1982" i="6"/>
  <c r="A2013" i="6"/>
  <c r="A2046" i="6"/>
  <c r="A2076" i="6"/>
  <c r="A2107" i="6"/>
  <c r="A2141" i="6"/>
  <c r="A2169" i="6"/>
  <c r="A2202" i="6"/>
  <c r="A2233" i="6"/>
  <c r="A2261" i="6"/>
  <c r="A2290" i="6"/>
  <c r="A2320" i="6"/>
  <c r="A2346" i="6"/>
  <c r="A2373" i="6"/>
  <c r="A2402" i="6"/>
  <c r="A2430" i="6"/>
  <c r="A2458" i="6"/>
  <c r="A2484" i="6"/>
  <c r="A2433" i="6"/>
  <c r="A2268" i="6"/>
  <c r="A216" i="6"/>
  <c r="C224" i="7" s="1"/>
  <c r="A1508" i="6"/>
  <c r="A2025" i="6"/>
  <c r="A2301" i="6"/>
  <c r="A2497" i="6"/>
  <c r="A45" i="6"/>
  <c r="C53" i="7" s="1"/>
  <c r="A110" i="6"/>
  <c r="C118" i="7" s="1"/>
  <c r="A186" i="6"/>
  <c r="C194" i="7" s="1"/>
  <c r="A270" i="6"/>
  <c r="C278" i="7" s="1"/>
  <c r="D278" i="7" s="1"/>
  <c r="A346" i="6"/>
  <c r="C354" i="7" s="1"/>
  <c r="D354" i="7" s="1"/>
  <c r="A416" i="6"/>
  <c r="C424" i="7" s="1"/>
  <c r="D424" i="7" s="1"/>
  <c r="A486" i="6"/>
  <c r="C494" i="7" s="1"/>
  <c r="D494" i="7" s="1"/>
  <c r="A568" i="6"/>
  <c r="C576" i="7" s="1"/>
  <c r="D576" i="7" s="1"/>
  <c r="A645" i="6"/>
  <c r="C653" i="7" s="1"/>
  <c r="D653" i="7" s="1"/>
  <c r="A711" i="6"/>
  <c r="C719" i="7" s="1"/>
  <c r="D719" i="7" s="1"/>
  <c r="A765" i="6"/>
  <c r="A829" i="6"/>
  <c r="A876" i="6"/>
  <c r="A927" i="6"/>
  <c r="A969" i="6"/>
  <c r="A1008" i="6"/>
  <c r="A1047" i="6"/>
  <c r="A1087" i="6"/>
  <c r="A1123" i="6"/>
  <c r="A1166" i="6"/>
  <c r="A1205" i="6"/>
  <c r="A1240" i="6"/>
  <c r="A1279" i="6"/>
  <c r="A1313" i="6"/>
  <c r="A1350" i="6"/>
  <c r="A1388" i="6"/>
  <c r="A1424" i="6"/>
  <c r="A1458" i="6"/>
  <c r="A1499" i="6"/>
  <c r="A1536" i="6"/>
  <c r="A1568" i="6"/>
  <c r="A1609" i="6"/>
  <c r="A1644" i="6"/>
  <c r="A1679" i="6"/>
  <c r="A1718" i="6"/>
  <c r="A1752" i="6"/>
  <c r="A1786" i="6"/>
  <c r="A1820" i="6"/>
  <c r="A1854" i="6"/>
  <c r="A1884" i="6"/>
  <c r="A1920" i="6"/>
  <c r="A1952" i="6"/>
  <c r="A1983" i="6"/>
  <c r="A2018" i="6"/>
  <c r="A2047" i="6"/>
  <c r="A2078" i="6"/>
  <c r="A2110" i="6"/>
  <c r="A2142" i="6"/>
  <c r="A2170" i="6"/>
  <c r="A2205" i="6"/>
  <c r="A2235" i="6"/>
  <c r="A2262" i="6"/>
  <c r="A2295" i="6"/>
  <c r="A2321" i="6"/>
  <c r="A2347" i="6"/>
  <c r="A2375" i="6"/>
  <c r="A2405" i="6"/>
  <c r="A2431" i="6"/>
  <c r="A2459" i="6"/>
  <c r="A2485" i="6"/>
  <c r="A2376" i="6"/>
  <c r="A2299" i="6"/>
  <c r="A142" i="6"/>
  <c r="C150" i="7" s="1"/>
  <c r="A1543" i="6"/>
  <c r="A1995" i="6"/>
  <c r="A2213" i="6"/>
  <c r="A2411" i="6"/>
  <c r="A47" i="6"/>
  <c r="C55" i="7" s="1"/>
  <c r="A111" i="6"/>
  <c r="C119" i="7" s="1"/>
  <c r="A187" i="6"/>
  <c r="C195" i="7" s="1"/>
  <c r="A271" i="6"/>
  <c r="C279" i="7" s="1"/>
  <c r="D279" i="7" s="1"/>
  <c r="A347" i="6"/>
  <c r="C355" i="7" s="1"/>
  <c r="D355" i="7" s="1"/>
  <c r="A430" i="6"/>
  <c r="C438" i="7" s="1"/>
  <c r="D438" i="7" s="1"/>
  <c r="A506" i="6"/>
  <c r="C514" i="7" s="1"/>
  <c r="D514" i="7" s="1"/>
  <c r="A569" i="6"/>
  <c r="C577" i="7" s="1"/>
  <c r="D577" i="7" s="1"/>
  <c r="A646" i="6"/>
  <c r="C654" i="7" s="1"/>
  <c r="D654" i="7" s="1"/>
  <c r="A712" i="6"/>
  <c r="C720" i="7" s="1"/>
  <c r="D720" i="7" s="1"/>
  <c r="A769" i="6"/>
  <c r="A830" i="6"/>
  <c r="A878" i="6"/>
  <c r="A929" i="6"/>
  <c r="A970" i="6"/>
  <c r="A1010" i="6"/>
  <c r="A1050" i="6"/>
  <c r="A1088" i="6"/>
  <c r="A1124" i="6"/>
  <c r="A1167" i="6"/>
  <c r="A1206" i="6"/>
  <c r="A1241" i="6"/>
  <c r="A1282" i="6"/>
  <c r="A1314" i="6"/>
  <c r="A1351" i="6"/>
  <c r="A1390" i="6"/>
  <c r="A1425" i="6"/>
  <c r="A1460" i="6"/>
  <c r="A1500" i="6"/>
  <c r="A1538" i="6"/>
  <c r="A1569" i="6"/>
  <c r="A1610" i="6"/>
  <c r="A1645" i="6"/>
  <c r="A1682" i="6"/>
  <c r="A1719" i="6"/>
  <c r="A1753" i="6"/>
  <c r="A1787" i="6"/>
  <c r="A1821" i="6"/>
  <c r="A1855" i="6"/>
  <c r="A1885" i="6"/>
  <c r="A1921" i="6"/>
  <c r="A1954" i="6"/>
  <c r="A1984" i="6"/>
  <c r="A2019" i="6"/>
  <c r="A2048" i="6"/>
  <c r="A2079" i="6"/>
  <c r="A2111" i="6"/>
  <c r="A2143" i="6"/>
  <c r="A2171" i="6"/>
  <c r="A2206" i="6"/>
  <c r="A2236" i="6"/>
  <c r="A2263" i="6"/>
  <c r="A2296" i="6"/>
  <c r="A2322" i="6"/>
  <c r="A2348" i="6"/>
  <c r="A2406" i="6"/>
  <c r="A2460" i="6"/>
  <c r="A2486" i="6"/>
  <c r="A2239" i="6"/>
  <c r="A355" i="6"/>
  <c r="C363" i="7" s="1"/>
  <c r="D363" i="7" s="1"/>
  <c r="A596" i="6"/>
  <c r="C604" i="7" s="1"/>
  <c r="D604" i="7" s="1"/>
  <c r="A671" i="6"/>
  <c r="C679" i="7" s="1"/>
  <c r="D679" i="7" s="1"/>
  <c r="A792" i="6"/>
  <c r="A845" i="6"/>
  <c r="A935" i="6"/>
  <c r="A1061" i="6"/>
  <c r="A1140" i="6"/>
  <c r="A1212" i="6"/>
  <c r="A1361" i="6"/>
  <c r="A1473" i="6"/>
  <c r="A50" i="6"/>
  <c r="C58" i="7" s="1"/>
  <c r="A131" i="6"/>
  <c r="C139" i="7" s="1"/>
  <c r="A191" i="6"/>
  <c r="C199" i="7" s="1"/>
  <c r="A272" i="6"/>
  <c r="C280" i="7" s="1"/>
  <c r="D280" i="7" s="1"/>
  <c r="A350" i="6"/>
  <c r="C358" i="7" s="1"/>
  <c r="D358" i="7" s="1"/>
  <c r="A432" i="6"/>
  <c r="C440" i="7" s="1"/>
  <c r="D440" i="7" s="1"/>
  <c r="A507" i="6"/>
  <c r="C515" i="7" s="1"/>
  <c r="D515" i="7" s="1"/>
  <c r="A570" i="6"/>
  <c r="C578" i="7" s="1"/>
  <c r="D578" i="7" s="1"/>
  <c r="A647" i="6"/>
  <c r="C655" i="7" s="1"/>
  <c r="D655" i="7" s="1"/>
  <c r="A716" i="6"/>
  <c r="C724" i="7" s="1"/>
  <c r="D724" i="7" s="1"/>
  <c r="A785" i="6"/>
  <c r="A831" i="6"/>
  <c r="A880" i="6"/>
  <c r="A931" i="6"/>
  <c r="A971" i="6"/>
  <c r="A1012" i="6"/>
  <c r="A1054" i="6"/>
  <c r="A1089" i="6"/>
  <c r="A1125" i="6"/>
  <c r="A1169" i="6"/>
  <c r="A1208" i="6"/>
  <c r="A1242" i="6"/>
  <c r="A1284" i="6"/>
  <c r="A1315" i="6"/>
  <c r="A1352" i="6"/>
  <c r="A1393" i="6"/>
  <c r="A1426" i="6"/>
  <c r="A1462" i="6"/>
  <c r="A1502" i="6"/>
  <c r="A1539" i="6"/>
  <c r="A1570" i="6"/>
  <c r="A1612" i="6"/>
  <c r="A1647" i="6"/>
  <c r="A1683" i="6"/>
  <c r="A1724" i="6"/>
  <c r="A1754" i="6"/>
  <c r="A1789" i="6"/>
  <c r="A1824" i="6"/>
  <c r="A1856" i="6"/>
  <c r="A1886" i="6"/>
  <c r="A1924" i="6"/>
  <c r="A1955" i="6"/>
  <c r="A1985" i="6"/>
  <c r="A2021" i="6"/>
  <c r="A2049" i="6"/>
  <c r="A2080" i="6"/>
  <c r="A2115" i="6"/>
  <c r="A2144" i="6"/>
  <c r="A2173" i="6"/>
  <c r="A2208" i="6"/>
  <c r="A2237" i="6"/>
  <c r="A2264" i="6"/>
  <c r="A2297" i="6"/>
  <c r="A2323" i="6"/>
  <c r="A2349" i="6"/>
  <c r="A2379" i="6"/>
  <c r="A2407" i="6"/>
  <c r="A2435" i="6"/>
  <c r="A2461" i="6"/>
  <c r="A2489" i="6"/>
  <c r="A2179" i="6"/>
  <c r="A436" i="6"/>
  <c r="C444" i="7" s="1"/>
  <c r="D444" i="7" s="1"/>
  <c r="A1252" i="6"/>
  <c r="A1619" i="6"/>
  <c r="A1797" i="6"/>
  <c r="A2088" i="6"/>
  <c r="A2327" i="6"/>
  <c r="A51" i="6"/>
  <c r="C59" i="7" s="1"/>
  <c r="A132" i="6"/>
  <c r="C140" i="7" s="1"/>
  <c r="A194" i="6"/>
  <c r="C202" i="7" s="1"/>
  <c r="A273" i="6"/>
  <c r="C281" i="7" s="1"/>
  <c r="D281" i="7" s="1"/>
  <c r="A351" i="6"/>
  <c r="C359" i="7" s="1"/>
  <c r="D359" i="7" s="1"/>
  <c r="A433" i="6"/>
  <c r="C441" i="7" s="1"/>
  <c r="D441" i="7" s="1"/>
  <c r="A511" i="6"/>
  <c r="C519" i="7" s="1"/>
  <c r="D519" i="7" s="1"/>
  <c r="A586" i="6"/>
  <c r="C594" i="7" s="1"/>
  <c r="D594" i="7" s="1"/>
  <c r="A648" i="6"/>
  <c r="C656" i="7" s="1"/>
  <c r="D656" i="7" s="1"/>
  <c r="A725" i="6"/>
  <c r="C733" i="7" s="1"/>
  <c r="D733" i="7" s="1"/>
  <c r="A786" i="6"/>
  <c r="A832" i="6"/>
  <c r="A885" i="6"/>
  <c r="A932" i="6"/>
  <c r="A972" i="6"/>
  <c r="A1015" i="6"/>
  <c r="A1056" i="6"/>
  <c r="A1092" i="6"/>
  <c r="A1130" i="6"/>
  <c r="A1170" i="6"/>
  <c r="A1209" i="6"/>
  <c r="A1245" i="6"/>
  <c r="A1285" i="6"/>
  <c r="A1316" i="6"/>
  <c r="A1355" i="6"/>
  <c r="A1395" i="6"/>
  <c r="A1429" i="6"/>
  <c r="A1466" i="6"/>
  <c r="A1503" i="6"/>
  <c r="A1540" i="6"/>
  <c r="A1573" i="6"/>
  <c r="A1613" i="6"/>
  <c r="A1649" i="6"/>
  <c r="A1686" i="6"/>
  <c r="A1725" i="6"/>
  <c r="A1755" i="6"/>
  <c r="A1792" i="6"/>
  <c r="A1826" i="6"/>
  <c r="A1857" i="6"/>
  <c r="A1891" i="6"/>
  <c r="A1925" i="6"/>
  <c r="A1957" i="6"/>
  <c r="A1988" i="6"/>
  <c r="A2022" i="6"/>
  <c r="A2050" i="6"/>
  <c r="A2083" i="6"/>
  <c r="A2116" i="6"/>
  <c r="A2145" i="6"/>
  <c r="A2178" i="6"/>
  <c r="A2209" i="6"/>
  <c r="A2238" i="6"/>
  <c r="A2267" i="6"/>
  <c r="A2298" i="6"/>
  <c r="A2324" i="6"/>
  <c r="A2350" i="6"/>
  <c r="A2380" i="6"/>
  <c r="A2408" i="6"/>
  <c r="A2436" i="6"/>
  <c r="A2462" i="6"/>
  <c r="A2490" i="6"/>
  <c r="A2146" i="6"/>
  <c r="A514" i="6"/>
  <c r="C522" i="7" s="1"/>
  <c r="D522" i="7" s="1"/>
  <c r="A1288" i="6"/>
  <c r="A1653" i="6"/>
  <c r="A1860" i="6"/>
  <c r="A2148" i="6"/>
  <c r="A2385" i="6"/>
  <c r="A52" i="6"/>
  <c r="C60" i="7" s="1"/>
  <c r="A136" i="6"/>
  <c r="C144" i="7" s="1"/>
  <c r="A211" i="6"/>
  <c r="C219" i="7" s="1"/>
  <c r="A274" i="6"/>
  <c r="C282" i="7" s="1"/>
  <c r="D282" i="7" s="1"/>
  <c r="A352" i="6"/>
  <c r="C360" i="7" s="1"/>
  <c r="D360" i="7" s="1"/>
  <c r="A434" i="6"/>
  <c r="C442" i="7" s="1"/>
  <c r="D442" i="7" s="1"/>
  <c r="A512" i="6"/>
  <c r="C520" i="7" s="1"/>
  <c r="D520" i="7" s="1"/>
  <c r="A587" i="6"/>
  <c r="C595" i="7" s="1"/>
  <c r="D595" i="7" s="1"/>
  <c r="A649" i="6"/>
  <c r="C657" i="7" s="1"/>
  <c r="D657" i="7" s="1"/>
  <c r="A727" i="6"/>
  <c r="C735" i="7" s="1"/>
  <c r="D735" i="7" s="1"/>
  <c r="A788" i="6"/>
  <c r="A834" i="6"/>
  <c r="A886" i="6"/>
  <c r="A933" i="6"/>
  <c r="A973" i="6"/>
  <c r="A1016" i="6"/>
  <c r="A1058" i="6"/>
  <c r="A1093" i="6"/>
  <c r="A1134" i="6"/>
  <c r="A1171" i="6"/>
  <c r="A1210" i="6"/>
  <c r="A1246" i="6"/>
  <c r="A1286" i="6"/>
  <c r="A1319" i="6"/>
  <c r="A1356" i="6"/>
  <c r="A1396" i="6"/>
  <c r="A1430" i="6"/>
  <c r="A1467" i="6"/>
  <c r="A1504" i="6"/>
  <c r="A1541" i="6"/>
  <c r="A1578" i="6"/>
  <c r="A1614" i="6"/>
  <c r="A1650" i="6"/>
  <c r="A1687" i="6"/>
  <c r="A1726" i="6"/>
  <c r="A1756" i="6"/>
  <c r="A1793" i="6"/>
  <c r="A1828" i="6"/>
  <c r="A1858" i="6"/>
  <c r="A1892" i="6"/>
  <c r="A1926" i="6"/>
  <c r="A1958" i="6"/>
  <c r="A1989" i="6"/>
  <c r="A2023" i="6"/>
  <c r="A2051" i="6"/>
  <c r="A2084" i="6"/>
  <c r="A2118" i="6"/>
  <c r="A2210" i="6"/>
  <c r="A2325" i="6"/>
  <c r="A2351" i="6"/>
  <c r="A2383" i="6"/>
  <c r="A2409" i="6"/>
  <c r="A2437" i="6"/>
  <c r="A2463" i="6"/>
  <c r="A2495" i="6"/>
  <c r="A300" i="6"/>
  <c r="C308" i="7" s="1"/>
  <c r="D308" i="7" s="1"/>
  <c r="A1432" i="6"/>
  <c r="A1928" i="6"/>
  <c r="A2241" i="6"/>
  <c r="A64" i="6"/>
  <c r="C72" i="7" s="1"/>
  <c r="A140" i="6"/>
  <c r="C148" i="7" s="1"/>
  <c r="A212" i="6"/>
  <c r="C220" i="7" s="1"/>
  <c r="A275" i="6"/>
  <c r="C283" i="7" s="1"/>
  <c r="D283" i="7" s="1"/>
  <c r="A353" i="6"/>
  <c r="C361" i="7" s="1"/>
  <c r="D361" i="7" s="1"/>
  <c r="A435" i="6"/>
  <c r="C443" i="7" s="1"/>
  <c r="D443" i="7" s="1"/>
  <c r="A513" i="6"/>
  <c r="C521" i="7" s="1"/>
  <c r="D521" i="7" s="1"/>
  <c r="A594" i="6"/>
  <c r="C602" i="7" s="1"/>
  <c r="D602" i="7" s="1"/>
  <c r="A670" i="6"/>
  <c r="C678" i="7" s="1"/>
  <c r="D678" i="7" s="1"/>
  <c r="A728" i="6"/>
  <c r="C736" i="7" s="1"/>
  <c r="D736" i="7" s="1"/>
  <c r="A789" i="6"/>
  <c r="A838" i="6"/>
  <c r="A889" i="6"/>
  <c r="A934" i="6"/>
  <c r="A974" i="6"/>
  <c r="A1020" i="6"/>
  <c r="A1060" i="6"/>
  <c r="A1094" i="6"/>
  <c r="A1139" i="6"/>
  <c r="A1172" i="6"/>
  <c r="A1211" i="6"/>
  <c r="A1251" i="6"/>
  <c r="A1287" i="6"/>
  <c r="A1321" i="6"/>
  <c r="A1360" i="6"/>
  <c r="A1398" i="6"/>
  <c r="A1431" i="6"/>
  <c r="A1472" i="6"/>
  <c r="A1506" i="6"/>
  <c r="A1542" i="6"/>
  <c r="A1583" i="6"/>
  <c r="A1615" i="6"/>
  <c r="A1652" i="6"/>
  <c r="A1690" i="6"/>
  <c r="A1727" i="6"/>
  <c r="A1757" i="6"/>
  <c r="A1796" i="6"/>
  <c r="A1829" i="6"/>
  <c r="A1859" i="6"/>
  <c r="A1896" i="6"/>
  <c r="A1927" i="6"/>
  <c r="A1959" i="6"/>
  <c r="A1993" i="6"/>
  <c r="A2024" i="6"/>
  <c r="A2053" i="6"/>
  <c r="A2087" i="6"/>
  <c r="A2119" i="6"/>
  <c r="A2147" i="6"/>
  <c r="A2182" i="6"/>
  <c r="A2211" i="6"/>
  <c r="A2240" i="6"/>
  <c r="A2271" i="6"/>
  <c r="A2300" i="6"/>
  <c r="A2326" i="6"/>
  <c r="A2353" i="6"/>
  <c r="A2384" i="6"/>
  <c r="A2410" i="6"/>
  <c r="A2438" i="6"/>
  <c r="A2464" i="6"/>
  <c r="A2496" i="6"/>
  <c r="A66" i="6"/>
  <c r="C74" i="7" s="1"/>
  <c r="A729" i="6"/>
  <c r="C737" i="7" s="1"/>
  <c r="D737" i="7" s="1"/>
  <c r="A892" i="6"/>
  <c r="A976" i="6"/>
  <c r="A1096" i="6"/>
  <c r="A1173" i="6"/>
  <c r="A1324" i="6"/>
  <c r="A1399" i="6"/>
  <c r="A1584" i="6"/>
  <c r="A1691" i="6"/>
  <c r="A1728" i="6"/>
  <c r="A1758" i="6"/>
  <c r="A1831" i="6"/>
  <c r="A1960" i="6"/>
  <c r="A2055" i="6"/>
  <c r="A2120" i="6"/>
  <c r="A2183" i="6"/>
  <c r="A2273" i="6"/>
  <c r="A2357" i="6"/>
  <c r="A2439" i="6"/>
  <c r="A1021" i="6"/>
  <c r="A1897" i="6"/>
  <c r="A2467" i="6"/>
  <c r="A69" i="6"/>
  <c r="C77" i="7" s="1"/>
  <c r="A146" i="6"/>
  <c r="C154" i="7" s="1"/>
  <c r="A225" i="6"/>
  <c r="C233" i="7" s="1"/>
  <c r="A306" i="6"/>
  <c r="C314" i="7" s="1"/>
  <c r="D314" i="7" s="1"/>
  <c r="A382" i="6"/>
  <c r="C390" i="7" s="1"/>
  <c r="D390" i="7" s="1"/>
  <c r="A444" i="6"/>
  <c r="C452" i="7" s="1"/>
  <c r="D452" i="7" s="1"/>
  <c r="A520" i="6"/>
  <c r="C528" i="7" s="1"/>
  <c r="D528" i="7" s="1"/>
  <c r="A604" i="6"/>
  <c r="C612" i="7" s="1"/>
  <c r="D612" i="7" s="1"/>
  <c r="A675" i="6"/>
  <c r="C683" i="7" s="1"/>
  <c r="D683" i="7" s="1"/>
  <c r="A735" i="6"/>
  <c r="A796" i="6"/>
  <c r="A851" i="6"/>
  <c r="A904" i="6"/>
  <c r="A943" i="6"/>
  <c r="A988" i="6"/>
  <c r="A1025" i="6"/>
  <c r="A1064" i="6"/>
  <c r="A1103" i="6"/>
  <c r="A1144" i="6"/>
  <c r="A1182" i="6"/>
  <c r="A1220" i="6"/>
  <c r="A1258" i="6"/>
  <c r="A1291" i="6"/>
  <c r="A1330" i="6"/>
  <c r="A1369" i="6"/>
  <c r="A1402" i="6"/>
  <c r="A1440" i="6"/>
  <c r="A1478" i="6"/>
  <c r="A1514" i="6"/>
  <c r="A1548" i="6"/>
  <c r="A1588" i="6"/>
  <c r="A1622" i="6"/>
  <c r="A1661" i="6"/>
  <c r="A1699" i="6"/>
  <c r="A1731" i="6"/>
  <c r="A1768" i="6"/>
  <c r="A1801" i="6"/>
  <c r="A1834" i="6"/>
  <c r="A1866" i="6"/>
  <c r="A1901" i="6"/>
  <c r="A1933" i="6"/>
  <c r="A1966" i="6"/>
  <c r="A2000" i="6"/>
  <c r="A2028" i="6"/>
  <c r="A2061" i="6"/>
  <c r="A2093" i="6"/>
  <c r="A2123" i="6"/>
  <c r="A2155" i="6"/>
  <c r="A2187" i="6"/>
  <c r="A2217" i="6"/>
  <c r="A2246" i="6"/>
  <c r="A2278" i="6"/>
  <c r="A2304" i="6"/>
  <c r="A2330" i="6"/>
  <c r="A2362" i="6"/>
  <c r="A2388" i="6"/>
  <c r="A2416" i="6"/>
  <c r="A2442" i="6"/>
  <c r="A2473" i="6"/>
  <c r="A2500" i="6"/>
  <c r="A76" i="6"/>
  <c r="C84" i="7" s="1"/>
  <c r="A147" i="6"/>
  <c r="C155" i="7" s="1"/>
  <c r="A228" i="6"/>
  <c r="C236" i="7" s="1"/>
  <c r="A307" i="6"/>
  <c r="C315" i="7" s="1"/>
  <c r="D315" i="7" s="1"/>
  <c r="A385" i="6"/>
  <c r="C393" i="7" s="1"/>
  <c r="D393" i="7" s="1"/>
  <c r="A466" i="6"/>
  <c r="C474" i="7" s="1"/>
  <c r="D474" i="7" s="1"/>
  <c r="A524" i="6"/>
  <c r="C532" i="7" s="1"/>
  <c r="D532" i="7" s="1"/>
  <c r="A605" i="6"/>
  <c r="C613" i="7" s="1"/>
  <c r="D613" i="7" s="1"/>
  <c r="A676" i="6"/>
  <c r="C684" i="7" s="1"/>
  <c r="D684" i="7" s="1"/>
  <c r="A745" i="6"/>
  <c r="A798" i="6"/>
  <c r="A854" i="6"/>
  <c r="A905" i="6"/>
  <c r="A945" i="6"/>
  <c r="A992" i="6"/>
  <c r="A1029" i="6"/>
  <c r="A1065" i="6"/>
  <c r="A1108" i="6"/>
  <c r="A1145" i="6"/>
  <c r="A1184" i="6"/>
  <c r="A1223" i="6"/>
  <c r="A1261" i="6"/>
  <c r="A1292" i="6"/>
  <c r="A1333" i="6"/>
  <c r="A1370" i="6"/>
  <c r="A67" i="6"/>
  <c r="C75" i="7" s="1"/>
  <c r="A68" i="6"/>
  <c r="C76" i="7" s="1"/>
  <c r="A87" i="6"/>
  <c r="C95" i="7" s="1"/>
  <c r="A93" i="6"/>
  <c r="C101" i="7" s="1"/>
  <c r="A232" i="6"/>
  <c r="C240" i="7" s="1"/>
  <c r="A389" i="6"/>
  <c r="C397" i="7" s="1"/>
  <c r="D397" i="7" s="1"/>
  <c r="A547" i="6"/>
  <c r="C555" i="7" s="1"/>
  <c r="D555" i="7" s="1"/>
  <c r="A684" i="6"/>
  <c r="C692" i="7" s="1"/>
  <c r="D692" i="7" s="1"/>
  <c r="A805" i="6"/>
  <c r="A908" i="6"/>
  <c r="A996" i="6"/>
  <c r="A1072" i="6"/>
  <c r="A1148" i="6"/>
  <c r="A1229" i="6"/>
  <c r="A1303" i="6"/>
  <c r="A1374" i="6"/>
  <c r="A1445" i="6"/>
  <c r="A1513" i="6"/>
  <c r="A1566" i="6"/>
  <c r="A1636" i="6"/>
  <c r="A1706" i="6"/>
  <c r="A1774" i="6"/>
  <c r="A1835" i="6"/>
  <c r="A1899" i="6"/>
  <c r="A1948" i="6"/>
  <c r="A2006" i="6"/>
  <c r="A2068" i="6"/>
  <c r="A2125" i="6"/>
  <c r="A2186" i="6"/>
  <c r="A2231" i="6"/>
  <c r="A2285" i="6"/>
  <c r="A2341" i="6"/>
  <c r="A2391" i="6"/>
  <c r="A2445" i="6"/>
  <c r="A2498" i="6"/>
  <c r="A95" i="6"/>
  <c r="C103" i="7" s="1"/>
  <c r="A235" i="6"/>
  <c r="C243" i="7" s="1"/>
  <c r="A392" i="6"/>
  <c r="C400" i="7" s="1"/>
  <c r="D400" i="7" s="1"/>
  <c r="A549" i="6"/>
  <c r="C557" i="7" s="1"/>
  <c r="D557" i="7" s="1"/>
  <c r="A686" i="6"/>
  <c r="C694" i="7" s="1"/>
  <c r="D694" i="7" s="1"/>
  <c r="A813" i="6"/>
  <c r="A909" i="6"/>
  <c r="A998" i="6"/>
  <c r="A1073" i="6"/>
  <c r="A1149" i="6"/>
  <c r="A1231" i="6"/>
  <c r="A1304" i="6"/>
  <c r="A1375" i="6"/>
  <c r="A1447" i="6"/>
  <c r="A1515" i="6"/>
  <c r="A1586" i="6"/>
  <c r="A1641" i="6"/>
  <c r="A1707" i="6"/>
  <c r="A1775" i="6"/>
  <c r="A1836" i="6"/>
  <c r="A1900" i="6"/>
  <c r="A1949" i="6"/>
  <c r="A2007" i="6"/>
  <c r="A2069" i="6"/>
  <c r="A2126" i="6"/>
  <c r="A2188" i="6"/>
  <c r="A2242" i="6"/>
  <c r="A2286" i="6"/>
  <c r="A2342" i="6"/>
  <c r="A2393" i="6"/>
  <c r="A2446" i="6"/>
  <c r="A2499" i="6"/>
  <c r="A96" i="6"/>
  <c r="C104" i="7" s="1"/>
  <c r="A251" i="6"/>
  <c r="C259" i="7" s="1"/>
  <c r="A396" i="6"/>
  <c r="C404" i="7" s="1"/>
  <c r="D404" i="7" s="1"/>
  <c r="A550" i="6"/>
  <c r="C558" i="7" s="1"/>
  <c r="D558" i="7" s="1"/>
  <c r="A691" i="6"/>
  <c r="C699" i="7" s="1"/>
  <c r="D699" i="7" s="1"/>
  <c r="A820" i="6"/>
  <c r="A910" i="6"/>
  <c r="A999" i="6"/>
  <c r="A1079" i="6"/>
  <c r="A1151" i="6"/>
  <c r="A1232" i="6"/>
  <c r="A1307" i="6"/>
  <c r="A1376" i="6"/>
  <c r="A1450" i="6"/>
  <c r="A1516" i="6"/>
  <c r="A1587" i="6"/>
  <c r="A1642" i="6"/>
  <c r="A1708" i="6"/>
  <c r="A1776" i="6"/>
  <c r="A1837" i="6"/>
  <c r="A1903" i="6"/>
  <c r="A1961" i="6"/>
  <c r="A2008" i="6"/>
  <c r="A2070" i="6"/>
  <c r="A2129" i="6"/>
  <c r="A2189" i="6"/>
  <c r="A2245" i="6"/>
  <c r="A2289" i="6"/>
  <c r="A2343" i="6"/>
  <c r="A2395" i="6"/>
  <c r="A2449" i="6"/>
  <c r="A2501" i="6"/>
  <c r="A100" i="6"/>
  <c r="C108" i="7" s="1"/>
  <c r="A252" i="6"/>
  <c r="C260" i="7" s="1"/>
  <c r="A400" i="6"/>
  <c r="C408" i="7" s="1"/>
  <c r="D408" i="7" s="1"/>
  <c r="A551" i="6"/>
  <c r="C559" i="7" s="1"/>
  <c r="D559" i="7" s="1"/>
  <c r="A695" i="6"/>
  <c r="C703" i="7" s="1"/>
  <c r="D703" i="7" s="1"/>
  <c r="A105" i="6"/>
  <c r="C113" i="7" s="1"/>
  <c r="A106" i="6"/>
  <c r="C114" i="7" s="1"/>
  <c r="A266" i="6"/>
  <c r="C274" i="7" s="1"/>
  <c r="D274" i="7" s="1"/>
  <c r="A406" i="6"/>
  <c r="C414" i="7" s="1"/>
  <c r="D414" i="7" s="1"/>
  <c r="A565" i="6"/>
  <c r="C573" i="7" s="1"/>
  <c r="D573" i="7" s="1"/>
  <c r="A708" i="6"/>
  <c r="C716" i="7" s="1"/>
  <c r="D716" i="7" s="1"/>
  <c r="A827" i="6"/>
  <c r="A918" i="6"/>
  <c r="A1003" i="6"/>
  <c r="A1085" i="6"/>
  <c r="A1162" i="6"/>
  <c r="A1235" i="6"/>
  <c r="A1311" i="6"/>
  <c r="A1382" i="6"/>
  <c r="A1453" i="6"/>
  <c r="A1522" i="6"/>
  <c r="A1591" i="6"/>
  <c r="A1664" i="6"/>
  <c r="A1729" i="6"/>
  <c r="A1779" i="6"/>
  <c r="A1845" i="6"/>
  <c r="A1906" i="6"/>
  <c r="A1970" i="6"/>
  <c r="A2027" i="6"/>
  <c r="A2075" i="6"/>
  <c r="A2136" i="6"/>
  <c r="A2193" i="6"/>
  <c r="A2253" i="6"/>
  <c r="A2305" i="6"/>
  <c r="A2358" i="6"/>
  <c r="A2398" i="6"/>
  <c r="A2453" i="6"/>
  <c r="A2504" i="6"/>
  <c r="A144" i="6"/>
  <c r="C152" i="7" s="1"/>
  <c r="A302" i="6"/>
  <c r="C310" i="7" s="1"/>
  <c r="D310" i="7" s="1"/>
  <c r="A440" i="6"/>
  <c r="C448" i="7" s="1"/>
  <c r="D448" i="7" s="1"/>
  <c r="A600" i="6"/>
  <c r="C608" i="7" s="1"/>
  <c r="D608" i="7" s="1"/>
  <c r="A730" i="6"/>
  <c r="C738" i="7" s="1"/>
  <c r="D738" i="7" s="1"/>
  <c r="A846" i="6"/>
  <c r="A940" i="6"/>
  <c r="A1023" i="6"/>
  <c r="A1098" i="6"/>
  <c r="A1178" i="6"/>
  <c r="A1255" i="6"/>
  <c r="A1326" i="6"/>
  <c r="A1400" i="6"/>
  <c r="A1454" i="6"/>
  <c r="A1525" i="6"/>
  <c r="A1592" i="6"/>
  <c r="A1665" i="6"/>
  <c r="A1730" i="6"/>
  <c r="A1780" i="6"/>
  <c r="A1847" i="6"/>
  <c r="A1907" i="6"/>
  <c r="A1973" i="6"/>
  <c r="A2029" i="6"/>
  <c r="A2090" i="6"/>
  <c r="A2139" i="6"/>
  <c r="A2195" i="6"/>
  <c r="A2255" i="6"/>
  <c r="A2306" i="6"/>
  <c r="A2361" i="6"/>
  <c r="A2401" i="6"/>
  <c r="A2455" i="6"/>
  <c r="A145" i="6"/>
  <c r="C153" i="7" s="1"/>
  <c r="A305" i="6"/>
  <c r="C313" i="7" s="1"/>
  <c r="D313" i="7" s="1"/>
  <c r="A442" i="6"/>
  <c r="C450" i="7" s="1"/>
  <c r="D450" i="7" s="1"/>
  <c r="A602" i="6"/>
  <c r="C610" i="7" s="1"/>
  <c r="D610" i="7" s="1"/>
  <c r="A732" i="6"/>
  <c r="C740" i="7" s="1"/>
  <c r="D740" i="7" s="1"/>
  <c r="A850" i="6"/>
  <c r="A942" i="6"/>
  <c r="A1024" i="6"/>
  <c r="A1101" i="6"/>
  <c r="A1181" i="6"/>
  <c r="A1256" i="6"/>
  <c r="A1329" i="6"/>
  <c r="A1401" i="6"/>
  <c r="A1455" i="6"/>
  <c r="A1526" i="6"/>
  <c r="A1593" i="6"/>
  <c r="A1667" i="6"/>
  <c r="A1732" i="6"/>
  <c r="A1799" i="6"/>
  <c r="A1850" i="6"/>
  <c r="A1908" i="6"/>
  <c r="A1975" i="6"/>
  <c r="A2440" i="6"/>
  <c r="A2369" i="6"/>
  <c r="A2308" i="6"/>
  <c r="A2228" i="6"/>
  <c r="A2163" i="6"/>
  <c r="A2095" i="6"/>
  <c r="A2004" i="6"/>
  <c r="A1931" i="6"/>
  <c r="A1840" i="6"/>
  <c r="A1749" i="6"/>
  <c r="A1668" i="6"/>
  <c r="A1562" i="6"/>
  <c r="A1479" i="6"/>
  <c r="A1372" i="6"/>
  <c r="A1266" i="6"/>
  <c r="A1155" i="6"/>
  <c r="A1040" i="6"/>
  <c r="A946" i="6"/>
  <c r="A793" i="6"/>
  <c r="A607" i="6"/>
  <c r="C615" i="7" s="1"/>
  <c r="D615" i="7" s="1"/>
  <c r="A336" i="6"/>
  <c r="C344" i="7" s="1"/>
  <c r="D344" i="7" s="1"/>
  <c r="A148" i="6"/>
  <c r="C156" i="7" s="1"/>
  <c r="A2277" i="6"/>
  <c r="A1620" i="6"/>
  <c r="A2429" i="6"/>
  <c r="A2368" i="6"/>
  <c r="A2307" i="6"/>
  <c r="A2227" i="6"/>
  <c r="A2162" i="6"/>
  <c r="A2091" i="6"/>
  <c r="A2003" i="6"/>
  <c r="A1929" i="6"/>
  <c r="A1833" i="6"/>
  <c r="A1747" i="6"/>
  <c r="A1658" i="6"/>
  <c r="A1561" i="6"/>
  <c r="A1476" i="6"/>
  <c r="A1367" i="6"/>
  <c r="A1265" i="6"/>
  <c r="A1147" i="6"/>
  <c r="A1039" i="6"/>
  <c r="A912" i="6"/>
  <c r="A762" i="6"/>
  <c r="A606" i="6"/>
  <c r="C614" i="7" s="1"/>
  <c r="D614" i="7" s="1"/>
  <c r="A335" i="6"/>
  <c r="C343" i="7" s="1"/>
  <c r="D343" i="7" s="1"/>
  <c r="A88" i="6"/>
  <c r="C96" i="7" s="1"/>
  <c r="A10" i="6"/>
  <c r="C18" i="7" s="1"/>
  <c r="A7" i="6"/>
  <c r="C15" i="7" s="1"/>
  <c r="C35" i="7"/>
  <c r="A9" i="6"/>
  <c r="C17" i="7" s="1"/>
  <c r="C157" i="7"/>
  <c r="A11" i="6"/>
  <c r="C19" i="7" s="1"/>
  <c r="A14" i="6"/>
  <c r="C22" i="7" s="1"/>
  <c r="A12" i="6"/>
  <c r="C20" i="7" s="1"/>
  <c r="A13" i="6"/>
  <c r="C21" i="7" s="1"/>
  <c r="A6" i="6"/>
  <c r="C14" i="7" s="1"/>
  <c r="A8" i="6"/>
  <c r="C16" i="7" s="1"/>
  <c r="A5" i="6"/>
  <c r="C13" i="7" s="1"/>
  <c r="N10" i="5"/>
  <c r="A11" i="5"/>
  <c r="H11" i="5" s="1"/>
  <c r="K10" i="5"/>
  <c r="M10" i="5"/>
  <c r="F10" i="5"/>
  <c r="E10" i="5"/>
  <c r="D10" i="5"/>
  <c r="L10" i="5"/>
  <c r="G10" i="5"/>
  <c r="H10" i="5"/>
  <c r="I10" i="5"/>
  <c r="B10" i="5"/>
  <c r="J10" i="5"/>
  <c r="C10" i="5"/>
  <c r="D235" i="7" l="1"/>
  <c r="D255" i="7"/>
  <c r="D213" i="7"/>
  <c r="D236" i="7"/>
  <c r="D224" i="7"/>
  <c r="D244" i="7"/>
  <c r="D228" i="7"/>
  <c r="D229" i="7"/>
  <c r="D240" i="7"/>
  <c r="D230" i="7"/>
  <c r="D220" i="7"/>
  <c r="D256" i="7"/>
  <c r="D253" i="7"/>
  <c r="D242" i="7"/>
  <c r="D223" i="7"/>
  <c r="D252" i="7"/>
  <c r="D222" i="7"/>
  <c r="D239" i="7"/>
  <c r="D262" i="7"/>
  <c r="D221" i="7"/>
  <c r="D241" i="7"/>
  <c r="D245" i="7"/>
  <c r="D243" i="7"/>
  <c r="D216" i="7"/>
  <c r="D261" i="7"/>
  <c r="D260" i="7"/>
  <c r="D215" i="7"/>
  <c r="D259" i="7"/>
  <c r="D219" i="7"/>
  <c r="D254" i="7"/>
  <c r="D257" i="7"/>
  <c r="D246" i="7"/>
  <c r="D214" i="7"/>
  <c r="D225" i="7"/>
  <c r="D226" i="7"/>
  <c r="D238" i="7"/>
  <c r="D251" i="7"/>
  <c r="D217" i="7"/>
  <c r="D237" i="7"/>
  <c r="D258" i="7"/>
  <c r="D227" i="7"/>
  <c r="D231" i="7"/>
  <c r="D247" i="7"/>
  <c r="D232" i="7"/>
  <c r="D249" i="7"/>
  <c r="D248" i="7"/>
  <c r="D233" i="7"/>
  <c r="D250" i="7"/>
  <c r="D234" i="7"/>
  <c r="D218" i="7"/>
  <c r="C160" i="7"/>
  <c r="B1" i="7" s="1"/>
  <c r="D89" i="7"/>
  <c r="D92" i="7"/>
  <c r="D110" i="7"/>
  <c r="D122" i="7"/>
  <c r="D57" i="7"/>
  <c r="D180" i="7"/>
  <c r="D212" i="7"/>
  <c r="D120" i="7"/>
  <c r="D64" i="7"/>
  <c r="D173" i="7"/>
  <c r="D140" i="7"/>
  <c r="D202" i="7"/>
  <c r="D119" i="7"/>
  <c r="D31" i="7"/>
  <c r="D126" i="7"/>
  <c r="D38" i="7"/>
  <c r="D131" i="7"/>
  <c r="D35" i="7"/>
  <c r="D50" i="7"/>
  <c r="D162" i="7"/>
  <c r="D201" i="7"/>
  <c r="D137" i="7"/>
  <c r="D73" i="7"/>
  <c r="D152" i="7"/>
  <c r="D88" i="7"/>
  <c r="D24" i="7"/>
  <c r="D207" i="7"/>
  <c r="D143" i="7"/>
  <c r="D79" i="7"/>
  <c r="D150" i="7"/>
  <c r="D86" i="7"/>
  <c r="D22" i="7"/>
  <c r="D189" i="7"/>
  <c r="D125" i="7"/>
  <c r="D61" i="7"/>
  <c r="D188" i="7"/>
  <c r="D124" i="7"/>
  <c r="D60" i="7"/>
  <c r="D163" i="7"/>
  <c r="D99" i="7"/>
  <c r="D177" i="7"/>
  <c r="D103" i="7"/>
  <c r="D115" i="7"/>
  <c r="D130" i="7"/>
  <c r="D105" i="7"/>
  <c r="D136" i="7"/>
  <c r="D168" i="7"/>
  <c r="D36" i="7"/>
  <c r="D48" i="7"/>
  <c r="D157" i="7"/>
  <c r="D108" i="7"/>
  <c r="D178" i="7"/>
  <c r="D111" i="7"/>
  <c r="D118" i="7"/>
  <c r="D211" i="7"/>
  <c r="D123" i="7"/>
  <c r="D82" i="7"/>
  <c r="D194" i="7"/>
  <c r="D186" i="7"/>
  <c r="D98" i="7"/>
  <c r="D193" i="7"/>
  <c r="D129" i="7"/>
  <c r="D65" i="7"/>
  <c r="D208" i="7"/>
  <c r="D144" i="7"/>
  <c r="D80" i="7"/>
  <c r="D199" i="7"/>
  <c r="D135" i="7"/>
  <c r="D71" i="7"/>
  <c r="D206" i="7"/>
  <c r="D142" i="7"/>
  <c r="D78" i="7"/>
  <c r="D181" i="7"/>
  <c r="D117" i="7"/>
  <c r="D53" i="7"/>
  <c r="D116" i="7"/>
  <c r="D52" i="7"/>
  <c r="D155" i="7"/>
  <c r="D91" i="7"/>
  <c r="D27" i="7"/>
  <c r="D121" i="7"/>
  <c r="D198" i="7"/>
  <c r="D184" i="7"/>
  <c r="D84" i="7"/>
  <c r="D200" i="7"/>
  <c r="D161" i="7"/>
  <c r="D109" i="7"/>
  <c r="D76" i="7"/>
  <c r="D165" i="7"/>
  <c r="D106" i="7"/>
  <c r="D183" i="7"/>
  <c r="D95" i="7"/>
  <c r="D190" i="7"/>
  <c r="D102" i="7"/>
  <c r="D195" i="7"/>
  <c r="D83" i="7"/>
  <c r="D74" i="7"/>
  <c r="D66" i="7"/>
  <c r="D58" i="7"/>
  <c r="D170" i="7"/>
  <c r="D141" i="7"/>
  <c r="D154" i="7"/>
  <c r="D100" i="7"/>
  <c r="D169" i="7"/>
  <c r="D153" i="7"/>
  <c r="D113" i="7"/>
  <c r="D192" i="7"/>
  <c r="D93" i="7"/>
  <c r="D44" i="7"/>
  <c r="D149" i="7"/>
  <c r="D90" i="7"/>
  <c r="D175" i="7"/>
  <c r="D63" i="7"/>
  <c r="D182" i="7"/>
  <c r="D70" i="7"/>
  <c r="D187" i="7"/>
  <c r="D75" i="7"/>
  <c r="D104" i="7"/>
  <c r="D40" i="7"/>
  <c r="D185" i="7"/>
  <c r="D56" i="7"/>
  <c r="D41" i="7"/>
  <c r="D72" i="7"/>
  <c r="D97" i="7"/>
  <c r="D176" i="7"/>
  <c r="D77" i="7"/>
  <c r="D204" i="7"/>
  <c r="D28" i="7"/>
  <c r="D101" i="7"/>
  <c r="D42" i="7"/>
  <c r="D167" i="7"/>
  <c r="D55" i="7"/>
  <c r="D174" i="7"/>
  <c r="D62" i="7"/>
  <c r="D179" i="7"/>
  <c r="D67" i="7"/>
  <c r="D146" i="7"/>
  <c r="D138" i="7"/>
  <c r="D49" i="7"/>
  <c r="D128" i="7"/>
  <c r="D45" i="7"/>
  <c r="D172" i="7"/>
  <c r="D25" i="7"/>
  <c r="D85" i="7"/>
  <c r="D34" i="7"/>
  <c r="D159" i="7"/>
  <c r="D47" i="7"/>
  <c r="D166" i="7"/>
  <c r="D54" i="7"/>
  <c r="D147" i="7"/>
  <c r="D59" i="7"/>
  <c r="D191" i="7"/>
  <c r="D203" i="7"/>
  <c r="D148" i="7"/>
  <c r="D164" i="7"/>
  <c r="D33" i="7"/>
  <c r="D112" i="7"/>
  <c r="D205" i="7"/>
  <c r="D29" i="7"/>
  <c r="D156" i="7"/>
  <c r="D37" i="7"/>
  <c r="D210" i="7"/>
  <c r="D26" i="7"/>
  <c r="D127" i="7"/>
  <c r="D39" i="7"/>
  <c r="D134" i="7"/>
  <c r="D46" i="7"/>
  <c r="D139" i="7"/>
  <c r="D51" i="7"/>
  <c r="D114" i="7"/>
  <c r="D209" i="7"/>
  <c r="D145" i="7"/>
  <c r="D81" i="7"/>
  <c r="D96" i="7"/>
  <c r="D32" i="7"/>
  <c r="D151" i="7"/>
  <c r="D87" i="7"/>
  <c r="D23" i="7"/>
  <c r="D158" i="7"/>
  <c r="D94" i="7"/>
  <c r="D30" i="7"/>
  <c r="D197" i="7"/>
  <c r="D133" i="7"/>
  <c r="D69" i="7"/>
  <c r="D196" i="7"/>
  <c r="D132" i="7"/>
  <c r="D68" i="7"/>
  <c r="D171" i="7"/>
  <c r="D107" i="7"/>
  <c r="D43" i="7"/>
  <c r="D17" i="7"/>
  <c r="D16" i="7"/>
  <c r="D15" i="7"/>
  <c r="D14" i="7"/>
  <c r="D19" i="7"/>
  <c r="D18" i="7"/>
  <c r="D20" i="7"/>
  <c r="D21" i="7"/>
  <c r="L11" i="5"/>
  <c r="B11" i="5"/>
  <c r="C11" i="5"/>
  <c r="K11" i="5"/>
  <c r="M11" i="5"/>
  <c r="E11" i="5"/>
  <c r="J11" i="5"/>
  <c r="D11" i="5"/>
  <c r="I11" i="5"/>
  <c r="G11" i="5"/>
  <c r="A12" i="5"/>
  <c r="N11" i="5"/>
  <c r="F11" i="5"/>
  <c r="W554" i="7" l="1"/>
  <c r="W574" i="7"/>
  <c r="W594" i="7"/>
  <c r="W614" i="7"/>
  <c r="W634" i="7"/>
  <c r="W654" i="7"/>
  <c r="W674" i="7"/>
  <c r="W694" i="7"/>
  <c r="W714" i="7"/>
  <c r="W734" i="7"/>
  <c r="W575" i="7"/>
  <c r="W615" i="7"/>
  <c r="W655" i="7"/>
  <c r="W695" i="7"/>
  <c r="W556" i="7"/>
  <c r="W576" i="7"/>
  <c r="W596" i="7"/>
  <c r="W616" i="7"/>
  <c r="W656" i="7"/>
  <c r="W676" i="7"/>
  <c r="W716" i="7"/>
  <c r="W736" i="7"/>
  <c r="W555" i="7"/>
  <c r="W595" i="7"/>
  <c r="W635" i="7"/>
  <c r="W675" i="7"/>
  <c r="W715" i="7"/>
  <c r="W735" i="7"/>
  <c r="W636" i="7"/>
  <c r="W696" i="7"/>
  <c r="W557" i="7"/>
  <c r="W580" i="7"/>
  <c r="W603" i="7"/>
  <c r="W626" i="7"/>
  <c r="W649" i="7"/>
  <c r="W672" i="7"/>
  <c r="W698" i="7"/>
  <c r="W721" i="7"/>
  <c r="W559" i="7"/>
  <c r="W605" i="7"/>
  <c r="W651" i="7"/>
  <c r="W700" i="7"/>
  <c r="W558" i="7"/>
  <c r="W581" i="7"/>
  <c r="W604" i="7"/>
  <c r="W627" i="7"/>
  <c r="W650" i="7"/>
  <c r="W673" i="7"/>
  <c r="W699" i="7"/>
  <c r="W722" i="7"/>
  <c r="W582" i="7"/>
  <c r="W628" i="7"/>
  <c r="W677" i="7"/>
  <c r="W723" i="7"/>
  <c r="W544" i="7"/>
  <c r="W567" i="7"/>
  <c r="W590" i="7"/>
  <c r="W613" i="7"/>
  <c r="W639" i="7"/>
  <c r="W662" i="7"/>
  <c r="W685" i="7"/>
  <c r="W708" i="7"/>
  <c r="W731" i="7"/>
  <c r="W545" i="7"/>
  <c r="W568" i="7"/>
  <c r="W591" i="7"/>
  <c r="W617" i="7"/>
  <c r="W640" i="7"/>
  <c r="W663" i="7"/>
  <c r="W686" i="7"/>
  <c r="W709" i="7"/>
  <c r="W732" i="7"/>
  <c r="W546" i="7"/>
  <c r="W569" i="7"/>
  <c r="W592" i="7"/>
  <c r="W618" i="7"/>
  <c r="W543" i="7"/>
  <c r="W578" i="7"/>
  <c r="W610" i="7"/>
  <c r="W644" i="7"/>
  <c r="W678" i="7"/>
  <c r="W706" i="7"/>
  <c r="W739" i="7"/>
  <c r="W547" i="7"/>
  <c r="W579" i="7"/>
  <c r="W611" i="7"/>
  <c r="W645" i="7"/>
  <c r="W679" i="7"/>
  <c r="W707" i="7"/>
  <c r="W740" i="7"/>
  <c r="W548" i="7"/>
  <c r="W583" i="7"/>
  <c r="W612" i="7"/>
  <c r="W646" i="7"/>
  <c r="W680" i="7"/>
  <c r="W710" i="7"/>
  <c r="W741" i="7"/>
  <c r="W549" i="7"/>
  <c r="W584" i="7"/>
  <c r="W619" i="7"/>
  <c r="W647" i="7"/>
  <c r="W681" i="7"/>
  <c r="W711" i="7"/>
  <c r="W742" i="7"/>
  <c r="W550" i="7"/>
  <c r="W585" i="7"/>
  <c r="W620" i="7"/>
  <c r="W648" i="7"/>
  <c r="W682" i="7"/>
  <c r="W712" i="7"/>
  <c r="W551" i="7"/>
  <c r="W586" i="7"/>
  <c r="W621" i="7"/>
  <c r="W652" i="7"/>
  <c r="W683" i="7"/>
  <c r="W713" i="7"/>
  <c r="W552" i="7"/>
  <c r="W587" i="7"/>
  <c r="W622" i="7"/>
  <c r="W653" i="7"/>
  <c r="W684" i="7"/>
  <c r="W717" i="7"/>
  <c r="W553" i="7"/>
  <c r="W623" i="7"/>
  <c r="W657" i="7"/>
  <c r="W687" i="7"/>
  <c r="W718" i="7"/>
  <c r="W588" i="7"/>
  <c r="W562" i="7"/>
  <c r="W597" i="7"/>
  <c r="W629" i="7"/>
  <c r="W660" i="7"/>
  <c r="W690" i="7"/>
  <c r="W724" i="7"/>
  <c r="W563" i="7"/>
  <c r="W598" i="7"/>
  <c r="W630" i="7"/>
  <c r="W661" i="7"/>
  <c r="W691" i="7"/>
  <c r="W725" i="7"/>
  <c r="W564" i="7"/>
  <c r="W599" i="7"/>
  <c r="W631" i="7"/>
  <c r="W664" i="7"/>
  <c r="W692" i="7"/>
  <c r="W726" i="7"/>
  <c r="W565" i="7"/>
  <c r="W600" i="7"/>
  <c r="W632" i="7"/>
  <c r="W665" i="7"/>
  <c r="W693" i="7"/>
  <c r="W727" i="7"/>
  <c r="W566" i="7"/>
  <c r="W601" i="7"/>
  <c r="W633" i="7"/>
  <c r="W666" i="7"/>
  <c r="W697" i="7"/>
  <c r="W728" i="7"/>
  <c r="W541" i="7"/>
  <c r="W641" i="7"/>
  <c r="W730" i="7"/>
  <c r="W642" i="7"/>
  <c r="W733" i="7"/>
  <c r="W560" i="7"/>
  <c r="W643" i="7"/>
  <c r="W737" i="7"/>
  <c r="W561" i="7"/>
  <c r="W658" i="7"/>
  <c r="W738" i="7"/>
  <c r="W570" i="7"/>
  <c r="W572" i="7"/>
  <c r="W573" i="7"/>
  <c r="W670" i="7"/>
  <c r="W589" i="7"/>
  <c r="W624" i="7"/>
  <c r="W719" i="7"/>
  <c r="W638" i="7"/>
  <c r="W542" i="7"/>
  <c r="W571" i="7"/>
  <c r="W669" i="7"/>
  <c r="W637" i="7"/>
  <c r="W659" i="7"/>
  <c r="W667" i="7"/>
  <c r="W668" i="7"/>
  <c r="W577" i="7"/>
  <c r="W671" i="7"/>
  <c r="W705" i="7"/>
  <c r="W625" i="7"/>
  <c r="W720" i="7"/>
  <c r="W729" i="7"/>
  <c r="W593" i="7"/>
  <c r="W688" i="7"/>
  <c r="W602" i="7"/>
  <c r="W689" i="7"/>
  <c r="W606" i="7"/>
  <c r="W701" i="7"/>
  <c r="W607" i="7"/>
  <c r="W702" i="7"/>
  <c r="W608" i="7"/>
  <c r="W703" i="7"/>
  <c r="W609" i="7"/>
  <c r="W704" i="7"/>
  <c r="W540" i="7"/>
  <c r="M541" i="7"/>
  <c r="M561" i="7"/>
  <c r="M581" i="7"/>
  <c r="M601" i="7"/>
  <c r="M621" i="7"/>
  <c r="M641" i="7"/>
  <c r="M661" i="7"/>
  <c r="M681" i="7"/>
  <c r="M701" i="7"/>
  <c r="M721" i="7"/>
  <c r="M741" i="7"/>
  <c r="M542" i="7"/>
  <c r="M562" i="7"/>
  <c r="M582" i="7"/>
  <c r="M602" i="7"/>
  <c r="M622" i="7"/>
  <c r="M642" i="7"/>
  <c r="M662" i="7"/>
  <c r="M682" i="7"/>
  <c r="M702" i="7"/>
  <c r="M722" i="7"/>
  <c r="M742" i="7"/>
  <c r="M544" i="7"/>
  <c r="M564" i="7"/>
  <c r="M584" i="7"/>
  <c r="M604" i="7"/>
  <c r="M624" i="7"/>
  <c r="M644" i="7"/>
  <c r="M664" i="7"/>
  <c r="M684" i="7"/>
  <c r="M704" i="7"/>
  <c r="M724" i="7"/>
  <c r="M545" i="7"/>
  <c r="M565" i="7"/>
  <c r="M585" i="7"/>
  <c r="M605" i="7"/>
  <c r="M625" i="7"/>
  <c r="M645" i="7"/>
  <c r="M665" i="7"/>
  <c r="M685" i="7"/>
  <c r="M705" i="7"/>
  <c r="M725" i="7"/>
  <c r="M546" i="7"/>
  <c r="M570" i="7"/>
  <c r="M594" i="7"/>
  <c r="M618" i="7"/>
  <c r="M646" i="7"/>
  <c r="M670" i="7"/>
  <c r="M694" i="7"/>
  <c r="M718" i="7"/>
  <c r="M626" i="7"/>
  <c r="M698" i="7"/>
  <c r="M551" i="7"/>
  <c r="M727" i="7"/>
  <c r="M552" i="7"/>
  <c r="M628" i="7"/>
  <c r="M676" i="7"/>
  <c r="M603" i="7"/>
  <c r="M629" i="7"/>
  <c r="M703" i="7"/>
  <c r="M547" i="7"/>
  <c r="M571" i="7"/>
  <c r="M595" i="7"/>
  <c r="M619" i="7"/>
  <c r="M647" i="7"/>
  <c r="M671" i="7"/>
  <c r="M695" i="7"/>
  <c r="M719" i="7"/>
  <c r="M572" i="7"/>
  <c r="M720" i="7"/>
  <c r="M549" i="7"/>
  <c r="M597" i="7"/>
  <c r="M723" i="7"/>
  <c r="M574" i="7"/>
  <c r="M650" i="7"/>
  <c r="M726" i="7"/>
  <c r="M575" i="7"/>
  <c r="M599" i="7"/>
  <c r="M627" i="7"/>
  <c r="M675" i="7"/>
  <c r="M699" i="7"/>
  <c r="M600" i="7"/>
  <c r="M700" i="7"/>
  <c r="M577" i="7"/>
  <c r="M677" i="7"/>
  <c r="M548" i="7"/>
  <c r="M596" i="7"/>
  <c r="M620" i="7"/>
  <c r="M648" i="7"/>
  <c r="M672" i="7"/>
  <c r="M696" i="7"/>
  <c r="M573" i="7"/>
  <c r="M623" i="7"/>
  <c r="M649" i="7"/>
  <c r="M673" i="7"/>
  <c r="M697" i="7"/>
  <c r="M550" i="7"/>
  <c r="M598" i="7"/>
  <c r="M674" i="7"/>
  <c r="M651" i="7"/>
  <c r="M576" i="7"/>
  <c r="M652" i="7"/>
  <c r="M728" i="7"/>
  <c r="M553" i="7"/>
  <c r="M653" i="7"/>
  <c r="M729" i="7"/>
  <c r="M556" i="7"/>
  <c r="M580" i="7"/>
  <c r="M608" i="7"/>
  <c r="M632" i="7"/>
  <c r="M656" i="7"/>
  <c r="M680" i="7"/>
  <c r="M708" i="7"/>
  <c r="M732" i="7"/>
  <c r="M557" i="7"/>
  <c r="M583" i="7"/>
  <c r="M609" i="7"/>
  <c r="M633" i="7"/>
  <c r="M657" i="7"/>
  <c r="M683" i="7"/>
  <c r="M709" i="7"/>
  <c r="M733" i="7"/>
  <c r="M558" i="7"/>
  <c r="M586" i="7"/>
  <c r="M610" i="7"/>
  <c r="M634" i="7"/>
  <c r="M658" i="7"/>
  <c r="M686" i="7"/>
  <c r="M710" i="7"/>
  <c r="M734" i="7"/>
  <c r="M559" i="7"/>
  <c r="M587" i="7"/>
  <c r="M611" i="7"/>
  <c r="M635" i="7"/>
  <c r="M659" i="7"/>
  <c r="M687" i="7"/>
  <c r="M711" i="7"/>
  <c r="M735" i="7"/>
  <c r="M560" i="7"/>
  <c r="M588" i="7"/>
  <c r="M612" i="7"/>
  <c r="M636" i="7"/>
  <c r="M660" i="7"/>
  <c r="M688" i="7"/>
  <c r="M712" i="7"/>
  <c r="M736" i="7"/>
  <c r="M563" i="7"/>
  <c r="M589" i="7"/>
  <c r="M613" i="7"/>
  <c r="M637" i="7"/>
  <c r="M663" i="7"/>
  <c r="M689" i="7"/>
  <c r="M713" i="7"/>
  <c r="M737" i="7"/>
  <c r="M593" i="7"/>
  <c r="M679" i="7"/>
  <c r="M616" i="7"/>
  <c r="M540" i="7"/>
  <c r="M715" i="7"/>
  <c r="M554" i="7"/>
  <c r="M566" i="7"/>
  <c r="M643" i="7"/>
  <c r="M739" i="7"/>
  <c r="M606" i="7"/>
  <c r="M690" i="7"/>
  <c r="M706" i="7"/>
  <c r="M617" i="7"/>
  <c r="M714" i="7"/>
  <c r="M631" i="7"/>
  <c r="M638" i="7"/>
  <c r="M730" i="7"/>
  <c r="M567" i="7"/>
  <c r="M568" i="7"/>
  <c r="M655" i="7"/>
  <c r="M740" i="7"/>
  <c r="M668" i="7"/>
  <c r="M607" i="7"/>
  <c r="M691" i="7"/>
  <c r="M614" i="7"/>
  <c r="M692" i="7"/>
  <c r="M615" i="7"/>
  <c r="M693" i="7"/>
  <c r="M707" i="7"/>
  <c r="M630" i="7"/>
  <c r="M543" i="7"/>
  <c r="M716" i="7"/>
  <c r="M640" i="7"/>
  <c r="M731" i="7"/>
  <c r="M654" i="7"/>
  <c r="M578" i="7"/>
  <c r="M667" i="7"/>
  <c r="M590" i="7"/>
  <c r="M591" i="7"/>
  <c r="M678" i="7"/>
  <c r="M555" i="7"/>
  <c r="M639" i="7"/>
  <c r="M717" i="7"/>
  <c r="M738" i="7"/>
  <c r="M569" i="7"/>
  <c r="M666" i="7"/>
  <c r="M579" i="7"/>
  <c r="M669" i="7"/>
  <c r="M592" i="7"/>
  <c r="N557" i="7"/>
  <c r="N578" i="7"/>
  <c r="N599" i="7"/>
  <c r="N620" i="7"/>
  <c r="N641" i="7"/>
  <c r="N662" i="7"/>
  <c r="N683" i="7"/>
  <c r="N694" i="7"/>
  <c r="N715" i="7"/>
  <c r="N736" i="7"/>
  <c r="N610" i="7"/>
  <c r="N684" i="7"/>
  <c r="N705" i="7"/>
  <c r="N726" i="7"/>
  <c r="N663" i="7"/>
  <c r="N674" i="7"/>
  <c r="N695" i="7"/>
  <c r="N716" i="7"/>
  <c r="N547" i="7"/>
  <c r="N568" i="7"/>
  <c r="N589" i="7"/>
  <c r="N631" i="7"/>
  <c r="N652" i="7"/>
  <c r="N673" i="7"/>
  <c r="N558" i="7"/>
  <c r="N579" i="7"/>
  <c r="N600" i="7"/>
  <c r="N621" i="7"/>
  <c r="N642" i="7"/>
  <c r="N541" i="7"/>
  <c r="N553" i="7"/>
  <c r="N591" i="7"/>
  <c r="N603" i="7"/>
  <c r="N653" i="7"/>
  <c r="N714" i="7"/>
  <c r="N727" i="7"/>
  <c r="N666" i="7"/>
  <c r="N542" i="7"/>
  <c r="N592" i="7"/>
  <c r="N555" i="7"/>
  <c r="N567" i="7"/>
  <c r="N605" i="7"/>
  <c r="N629" i="7"/>
  <c r="N655" i="7"/>
  <c r="N679" i="7"/>
  <c r="N691" i="7"/>
  <c r="N703" i="7"/>
  <c r="N729" i="7"/>
  <c r="N554" i="7"/>
  <c r="N566" i="7"/>
  <c r="N604" i="7"/>
  <c r="N616" i="7"/>
  <c r="N628" i="7"/>
  <c r="N640" i="7"/>
  <c r="N654" i="7"/>
  <c r="N678" i="7"/>
  <c r="N690" i="7"/>
  <c r="N702" i="7"/>
  <c r="N739" i="7"/>
  <c r="N580" i="7"/>
  <c r="N728" i="7"/>
  <c r="N617" i="7"/>
  <c r="N667" i="7"/>
  <c r="N717" i="7"/>
  <c r="N740" i="7"/>
  <c r="N543" i="7"/>
  <c r="N569" i="7"/>
  <c r="N581" i="7"/>
  <c r="N593" i="7"/>
  <c r="N643" i="7"/>
  <c r="N704" i="7"/>
  <c r="N540" i="7"/>
  <c r="N559" i="7"/>
  <c r="N574" i="7"/>
  <c r="N590" i="7"/>
  <c r="N624" i="7"/>
  <c r="N672" i="7"/>
  <c r="N722" i="7"/>
  <c r="N724" i="7"/>
  <c r="N545" i="7"/>
  <c r="N660" i="7"/>
  <c r="N710" i="7"/>
  <c r="N725" i="7"/>
  <c r="N608" i="7"/>
  <c r="N639" i="7"/>
  <c r="N658" i="7"/>
  <c r="N689" i="7"/>
  <c r="N708" i="7"/>
  <c r="N738" i="7"/>
  <c r="N544" i="7"/>
  <c r="N560" i="7"/>
  <c r="N575" i="7"/>
  <c r="N594" i="7"/>
  <c r="N625" i="7"/>
  <c r="N644" i="7"/>
  <c r="N675" i="7"/>
  <c r="N692" i="7"/>
  <c r="N723" i="7"/>
  <c r="N741" i="7"/>
  <c r="N609" i="7"/>
  <c r="N659" i="7"/>
  <c r="N709" i="7"/>
  <c r="N561" i="7"/>
  <c r="N576" i="7"/>
  <c r="N595" i="7"/>
  <c r="N611" i="7"/>
  <c r="N626" i="7"/>
  <c r="N645" i="7"/>
  <c r="N676" i="7"/>
  <c r="N693" i="7"/>
  <c r="N742" i="7"/>
  <c r="N546" i="7"/>
  <c r="N707" i="7"/>
  <c r="N596" i="7"/>
  <c r="N618" i="7"/>
  <c r="N549" i="7"/>
  <c r="N571" i="7"/>
  <c r="N638" i="7"/>
  <c r="N665" i="7"/>
  <c r="N687" i="7"/>
  <c r="N733" i="7"/>
  <c r="N597" i="7"/>
  <c r="N619" i="7"/>
  <c r="N646" i="7"/>
  <c r="N668" i="7"/>
  <c r="N712" i="7"/>
  <c r="N734" i="7"/>
  <c r="N550" i="7"/>
  <c r="N572" i="7"/>
  <c r="N688" i="7"/>
  <c r="N598" i="7"/>
  <c r="N647" i="7"/>
  <c r="N669" i="7"/>
  <c r="N713" i="7"/>
  <c r="N735" i="7"/>
  <c r="N551" i="7"/>
  <c r="N573" i="7"/>
  <c r="N622" i="7"/>
  <c r="N696" i="7"/>
  <c r="N718" i="7"/>
  <c r="N577" i="7"/>
  <c r="N648" i="7"/>
  <c r="N670" i="7"/>
  <c r="N737" i="7"/>
  <c r="N552" i="7"/>
  <c r="N601" i="7"/>
  <c r="N623" i="7"/>
  <c r="N697" i="7"/>
  <c r="N582" i="7"/>
  <c r="N602" i="7"/>
  <c r="N698" i="7"/>
  <c r="N720" i="7"/>
  <c r="N650" i="7"/>
  <c r="N584" i="7"/>
  <c r="N680" i="7"/>
  <c r="N699" i="7"/>
  <c r="N721" i="7"/>
  <c r="N585" i="7"/>
  <c r="N607" i="7"/>
  <c r="N634" i="7"/>
  <c r="N656" i="7"/>
  <c r="N681" i="7"/>
  <c r="N700" i="7"/>
  <c r="N612" i="7"/>
  <c r="N548" i="7"/>
  <c r="N570" i="7"/>
  <c r="N588" i="7"/>
  <c r="N615" i="7"/>
  <c r="N637" i="7"/>
  <c r="N664" i="7"/>
  <c r="N686" i="7"/>
  <c r="N732" i="7"/>
  <c r="N711" i="7"/>
  <c r="N719" i="7"/>
  <c r="N627" i="7"/>
  <c r="N649" i="7"/>
  <c r="N671" i="7"/>
  <c r="N556" i="7"/>
  <c r="N630" i="7"/>
  <c r="N583" i="7"/>
  <c r="N632" i="7"/>
  <c r="N677" i="7"/>
  <c r="N606" i="7"/>
  <c r="N562" i="7"/>
  <c r="N633" i="7"/>
  <c r="N651" i="7"/>
  <c r="N563" i="7"/>
  <c r="N565" i="7"/>
  <c r="N586" i="7"/>
  <c r="N731" i="7"/>
  <c r="N587" i="7"/>
  <c r="N613" i="7"/>
  <c r="N614" i="7"/>
  <c r="N635" i="7"/>
  <c r="N636" i="7"/>
  <c r="N730" i="7"/>
  <c r="N657" i="7"/>
  <c r="N661" i="7"/>
  <c r="N682" i="7"/>
  <c r="N685" i="7"/>
  <c r="N701" i="7"/>
  <c r="N706" i="7"/>
  <c r="N564" i="7"/>
  <c r="L555" i="7"/>
  <c r="L575" i="7"/>
  <c r="L595" i="7"/>
  <c r="L615" i="7"/>
  <c r="L635" i="7"/>
  <c r="L655" i="7"/>
  <c r="L557" i="7"/>
  <c r="L577" i="7"/>
  <c r="L597" i="7"/>
  <c r="L617" i="7"/>
  <c r="L637" i="7"/>
  <c r="L657" i="7"/>
  <c r="L677" i="7"/>
  <c r="L697" i="7"/>
  <c r="L717" i="7"/>
  <c r="L737" i="7"/>
  <c r="L558" i="7"/>
  <c r="L578" i="7"/>
  <c r="L598" i="7"/>
  <c r="L618" i="7"/>
  <c r="L638" i="7"/>
  <c r="L658" i="7"/>
  <c r="L678" i="7"/>
  <c r="L698" i="7"/>
  <c r="L718" i="7"/>
  <c r="L738" i="7"/>
  <c r="L554" i="7"/>
  <c r="L580" i="7"/>
  <c r="L603" i="7"/>
  <c r="L626" i="7"/>
  <c r="L649" i="7"/>
  <c r="L672" i="7"/>
  <c r="L694" i="7"/>
  <c r="L716" i="7"/>
  <c r="L740" i="7"/>
  <c r="L559" i="7"/>
  <c r="L582" i="7"/>
  <c r="L605" i="7"/>
  <c r="L628" i="7"/>
  <c r="L651" i="7"/>
  <c r="L674" i="7"/>
  <c r="L696" i="7"/>
  <c r="L720" i="7"/>
  <c r="L742" i="7"/>
  <c r="L560" i="7"/>
  <c r="L583" i="7"/>
  <c r="L606" i="7"/>
  <c r="L629" i="7"/>
  <c r="L652" i="7"/>
  <c r="L675" i="7"/>
  <c r="L699" i="7"/>
  <c r="L721" i="7"/>
  <c r="L561" i="7"/>
  <c r="L584" i="7"/>
  <c r="L543" i="7"/>
  <c r="L570" i="7"/>
  <c r="L600" i="7"/>
  <c r="L627" i="7"/>
  <c r="L656" i="7"/>
  <c r="L683" i="7"/>
  <c r="L708" i="7"/>
  <c r="L733" i="7"/>
  <c r="L544" i="7"/>
  <c r="L571" i="7"/>
  <c r="L601" i="7"/>
  <c r="L630" i="7"/>
  <c r="L659" i="7"/>
  <c r="L684" i="7"/>
  <c r="L709" i="7"/>
  <c r="L734" i="7"/>
  <c r="L545" i="7"/>
  <c r="L572" i="7"/>
  <c r="L602" i="7"/>
  <c r="L631" i="7"/>
  <c r="L660" i="7"/>
  <c r="L685" i="7"/>
  <c r="L710" i="7"/>
  <c r="L735" i="7"/>
  <c r="L564" i="7"/>
  <c r="L594" i="7"/>
  <c r="L632" i="7"/>
  <c r="L664" i="7"/>
  <c r="L692" i="7"/>
  <c r="L725" i="7"/>
  <c r="L669" i="7"/>
  <c r="L609" i="7"/>
  <c r="L705" i="7"/>
  <c r="L565" i="7"/>
  <c r="L596" i="7"/>
  <c r="L633" i="7"/>
  <c r="L665" i="7"/>
  <c r="L693" i="7"/>
  <c r="L726" i="7"/>
  <c r="L676" i="7"/>
  <c r="L566" i="7"/>
  <c r="L599" i="7"/>
  <c r="L634" i="7"/>
  <c r="L666" i="7"/>
  <c r="L695" i="7"/>
  <c r="L727" i="7"/>
  <c r="L567" i="7"/>
  <c r="L604" i="7"/>
  <c r="L636" i="7"/>
  <c r="L667" i="7"/>
  <c r="L700" i="7"/>
  <c r="L728" i="7"/>
  <c r="L568" i="7"/>
  <c r="L607" i="7"/>
  <c r="L639" i="7"/>
  <c r="L668" i="7"/>
  <c r="L701" i="7"/>
  <c r="L729" i="7"/>
  <c r="L569" i="7"/>
  <c r="L608" i="7"/>
  <c r="L640" i="7"/>
  <c r="L702" i="7"/>
  <c r="L730" i="7"/>
  <c r="L540" i="7"/>
  <c r="L573" i="7"/>
  <c r="L641" i="7"/>
  <c r="L670" i="7"/>
  <c r="L703" i="7"/>
  <c r="L731" i="7"/>
  <c r="L541" i="7"/>
  <c r="L574" i="7"/>
  <c r="L610" i="7"/>
  <c r="L642" i="7"/>
  <c r="L671" i="7"/>
  <c r="L704" i="7"/>
  <c r="L732" i="7"/>
  <c r="L542" i="7"/>
  <c r="L576" i="7"/>
  <c r="L611" i="7"/>
  <c r="L643" i="7"/>
  <c r="L673" i="7"/>
  <c r="L736" i="7"/>
  <c r="L546" i="7"/>
  <c r="L579" i="7"/>
  <c r="L612" i="7"/>
  <c r="L644" i="7"/>
  <c r="L706" i="7"/>
  <c r="L739" i="7"/>
  <c r="L547" i="7"/>
  <c r="L581" i="7"/>
  <c r="L613" i="7"/>
  <c r="L645" i="7"/>
  <c r="L679" i="7"/>
  <c r="L707" i="7"/>
  <c r="L741" i="7"/>
  <c r="L556" i="7"/>
  <c r="L625" i="7"/>
  <c r="L712" i="7"/>
  <c r="L616" i="7"/>
  <c r="L562" i="7"/>
  <c r="L646" i="7"/>
  <c r="L713" i="7"/>
  <c r="L563" i="7"/>
  <c r="L647" i="7"/>
  <c r="L714" i="7"/>
  <c r="L585" i="7"/>
  <c r="L648" i="7"/>
  <c r="L715" i="7"/>
  <c r="L586" i="7"/>
  <c r="L650" i="7"/>
  <c r="L719" i="7"/>
  <c r="L587" i="7"/>
  <c r="L653" i="7"/>
  <c r="L722" i="7"/>
  <c r="L588" i="7"/>
  <c r="L654" i="7"/>
  <c r="L723" i="7"/>
  <c r="L589" i="7"/>
  <c r="L661" i="7"/>
  <c r="L724" i="7"/>
  <c r="L590" i="7"/>
  <c r="L662" i="7"/>
  <c r="L591" i="7"/>
  <c r="L663" i="7"/>
  <c r="L592" i="7"/>
  <c r="L680" i="7"/>
  <c r="L593" i="7"/>
  <c r="L681" i="7"/>
  <c r="L614" i="7"/>
  <c r="L682" i="7"/>
  <c r="L686" i="7"/>
  <c r="L548" i="7"/>
  <c r="L619" i="7"/>
  <c r="L687" i="7"/>
  <c r="L549" i="7"/>
  <c r="L620" i="7"/>
  <c r="L688" i="7"/>
  <c r="L550" i="7"/>
  <c r="L621" i="7"/>
  <c r="L689" i="7"/>
  <c r="L551" i="7"/>
  <c r="L690" i="7"/>
  <c r="L552" i="7"/>
  <c r="L623" i="7"/>
  <c r="L691" i="7"/>
  <c r="L553" i="7"/>
  <c r="L624" i="7"/>
  <c r="L711" i="7"/>
  <c r="L622" i="7"/>
  <c r="K554" i="7"/>
  <c r="K574" i="7"/>
  <c r="K594" i="7"/>
  <c r="K614" i="7"/>
  <c r="K634" i="7"/>
  <c r="K654" i="7"/>
  <c r="K674" i="7"/>
  <c r="K694" i="7"/>
  <c r="K714" i="7"/>
  <c r="K734" i="7"/>
  <c r="K675" i="7"/>
  <c r="K556" i="7"/>
  <c r="K555" i="7"/>
  <c r="K575" i="7"/>
  <c r="K595" i="7"/>
  <c r="K615" i="7"/>
  <c r="K635" i="7"/>
  <c r="K655" i="7"/>
  <c r="K695" i="7"/>
  <c r="K715" i="7"/>
  <c r="K735" i="7"/>
  <c r="K576" i="7"/>
  <c r="K596" i="7"/>
  <c r="K616" i="7"/>
  <c r="K636" i="7"/>
  <c r="K656" i="7"/>
  <c r="K676" i="7"/>
  <c r="K696" i="7"/>
  <c r="K716" i="7"/>
  <c r="K736" i="7"/>
  <c r="K541" i="7"/>
  <c r="K561" i="7"/>
  <c r="K581" i="7"/>
  <c r="K601" i="7"/>
  <c r="K621" i="7"/>
  <c r="K641" i="7"/>
  <c r="K661" i="7"/>
  <c r="K681" i="7"/>
  <c r="K701" i="7"/>
  <c r="K721" i="7"/>
  <c r="K741" i="7"/>
  <c r="K560" i="7"/>
  <c r="K585" i="7"/>
  <c r="K609" i="7"/>
  <c r="K633" i="7"/>
  <c r="K660" i="7"/>
  <c r="K685" i="7"/>
  <c r="K709" i="7"/>
  <c r="K733" i="7"/>
  <c r="K563" i="7"/>
  <c r="K587" i="7"/>
  <c r="K638" i="7"/>
  <c r="K663" i="7"/>
  <c r="K687" i="7"/>
  <c r="K711" i="7"/>
  <c r="K738" i="7"/>
  <c r="K564" i="7"/>
  <c r="K612" i="7"/>
  <c r="K639" i="7"/>
  <c r="K664" i="7"/>
  <c r="K712" i="7"/>
  <c r="K739" i="7"/>
  <c r="K562" i="7"/>
  <c r="K586" i="7"/>
  <c r="K610" i="7"/>
  <c r="K637" i="7"/>
  <c r="K662" i="7"/>
  <c r="K686" i="7"/>
  <c r="K710" i="7"/>
  <c r="K737" i="7"/>
  <c r="K611" i="7"/>
  <c r="K588" i="7"/>
  <c r="K688" i="7"/>
  <c r="K566" i="7"/>
  <c r="K597" i="7"/>
  <c r="K626" i="7"/>
  <c r="K657" i="7"/>
  <c r="K690" i="7"/>
  <c r="K722" i="7"/>
  <c r="K567" i="7"/>
  <c r="K568" i="7"/>
  <c r="K628" i="7"/>
  <c r="K659" i="7"/>
  <c r="K692" i="7"/>
  <c r="K724" i="7"/>
  <c r="K540" i="7"/>
  <c r="K600" i="7"/>
  <c r="K665" i="7"/>
  <c r="K725" i="7"/>
  <c r="K570" i="7"/>
  <c r="K630" i="7"/>
  <c r="K697" i="7"/>
  <c r="K571" i="7"/>
  <c r="K544" i="7"/>
  <c r="K572" i="7"/>
  <c r="K632" i="7"/>
  <c r="K668" i="7"/>
  <c r="K699" i="7"/>
  <c r="K728" i="7"/>
  <c r="K545" i="7"/>
  <c r="K573" i="7"/>
  <c r="K605" i="7"/>
  <c r="K640" i="7"/>
  <c r="K669" i="7"/>
  <c r="K700" i="7"/>
  <c r="K729" i="7"/>
  <c r="K577" i="7"/>
  <c r="K642" i="7"/>
  <c r="K702" i="7"/>
  <c r="K730" i="7"/>
  <c r="K547" i="7"/>
  <c r="K607" i="7"/>
  <c r="K671" i="7"/>
  <c r="K731" i="7"/>
  <c r="K548" i="7"/>
  <c r="K608" i="7"/>
  <c r="K672" i="7"/>
  <c r="K732" i="7"/>
  <c r="K549" i="7"/>
  <c r="K580" i="7"/>
  <c r="K613" i="7"/>
  <c r="K645" i="7"/>
  <c r="K673" i="7"/>
  <c r="K705" i="7"/>
  <c r="K582" i="7"/>
  <c r="K598" i="7"/>
  <c r="K627" i="7"/>
  <c r="K658" i="7"/>
  <c r="K691" i="7"/>
  <c r="K723" i="7"/>
  <c r="K599" i="7"/>
  <c r="K569" i="7"/>
  <c r="K629" i="7"/>
  <c r="K693" i="7"/>
  <c r="K542" i="7"/>
  <c r="K602" i="7"/>
  <c r="K666" i="7"/>
  <c r="K726" i="7"/>
  <c r="K543" i="7"/>
  <c r="K603" i="7"/>
  <c r="K631" i="7"/>
  <c r="K667" i="7"/>
  <c r="K698" i="7"/>
  <c r="K727" i="7"/>
  <c r="K604" i="7"/>
  <c r="K546" i="7"/>
  <c r="K606" i="7"/>
  <c r="K670" i="7"/>
  <c r="K578" i="7"/>
  <c r="K643" i="7"/>
  <c r="K703" i="7"/>
  <c r="K579" i="7"/>
  <c r="K644" i="7"/>
  <c r="K704" i="7"/>
  <c r="K740" i="7"/>
  <c r="K550" i="7"/>
  <c r="K617" i="7"/>
  <c r="K646" i="7"/>
  <c r="K677" i="7"/>
  <c r="K706" i="7"/>
  <c r="K742" i="7"/>
  <c r="K551" i="7"/>
  <c r="K583" i="7"/>
  <c r="K618" i="7"/>
  <c r="K647" i="7"/>
  <c r="K678" i="7"/>
  <c r="K707" i="7"/>
  <c r="K552" i="7"/>
  <c r="K584" i="7"/>
  <c r="K619" i="7"/>
  <c r="K648" i="7"/>
  <c r="K679" i="7"/>
  <c r="K708" i="7"/>
  <c r="K649" i="7"/>
  <c r="K650" i="7"/>
  <c r="K590" i="7"/>
  <c r="K592" i="7"/>
  <c r="K593" i="7"/>
  <c r="K622" i="7"/>
  <c r="K624" i="7"/>
  <c r="K557" i="7"/>
  <c r="K559" i="7"/>
  <c r="K689" i="7"/>
  <c r="K717" i="7"/>
  <c r="K591" i="7"/>
  <c r="K620" i="7"/>
  <c r="K651" i="7"/>
  <c r="K652" i="7"/>
  <c r="K653" i="7"/>
  <c r="K553" i="7"/>
  <c r="K680" i="7"/>
  <c r="K682" i="7"/>
  <c r="K558" i="7"/>
  <c r="K683" i="7"/>
  <c r="K684" i="7"/>
  <c r="K565" i="7"/>
  <c r="K589" i="7"/>
  <c r="K713" i="7"/>
  <c r="K718" i="7"/>
  <c r="K719" i="7"/>
  <c r="K720" i="7"/>
  <c r="K623" i="7"/>
  <c r="K625" i="7"/>
  <c r="G544" i="7" a="1"/>
  <c r="G544" i="7" s="1"/>
  <c r="G554" i="7" a="1"/>
  <c r="G554" i="7" s="1"/>
  <c r="G564" i="7" a="1"/>
  <c r="G564" i="7" s="1"/>
  <c r="G574" i="7" a="1"/>
  <c r="G574" i="7" s="1"/>
  <c r="G584" i="7" a="1"/>
  <c r="G584" i="7" s="1"/>
  <c r="G594" i="7" a="1"/>
  <c r="G594" i="7" s="1"/>
  <c r="G604" i="7" a="1"/>
  <c r="G604" i="7" s="1"/>
  <c r="G614" i="7" a="1"/>
  <c r="G614" i="7" s="1"/>
  <c r="G624" i="7" a="1"/>
  <c r="G624" i="7" s="1"/>
  <c r="G634" i="7" a="1"/>
  <c r="G634" i="7" s="1"/>
  <c r="G644" i="7" a="1"/>
  <c r="G644" i="7" s="1"/>
  <c r="G654" i="7" a="1"/>
  <c r="G654" i="7" s="1"/>
  <c r="G664" i="7" a="1"/>
  <c r="G664" i="7" s="1"/>
  <c r="G674" i="7" a="1"/>
  <c r="G674" i="7" s="1"/>
  <c r="G684" i="7" a="1"/>
  <c r="G684" i="7" s="1"/>
  <c r="G694" i="7" a="1"/>
  <c r="G694" i="7" s="1"/>
  <c r="G545" i="7" a="1"/>
  <c r="G545" i="7" s="1"/>
  <c r="G555" i="7" a="1"/>
  <c r="G555" i="7" s="1"/>
  <c r="G565" i="7" a="1"/>
  <c r="G565" i="7" s="1"/>
  <c r="G575" i="7" a="1"/>
  <c r="G575" i="7" s="1"/>
  <c r="G585" i="7" a="1"/>
  <c r="G585" i="7" s="1"/>
  <c r="G595" i="7" a="1"/>
  <c r="G595" i="7" s="1"/>
  <c r="G605" i="7" a="1"/>
  <c r="G605" i="7" s="1"/>
  <c r="G615" i="7" a="1"/>
  <c r="G615" i="7" s="1"/>
  <c r="G625" i="7" a="1"/>
  <c r="G625" i="7" s="1"/>
  <c r="G635" i="7" a="1"/>
  <c r="G635" i="7" s="1"/>
  <c r="G645" i="7" a="1"/>
  <c r="G645" i="7" s="1"/>
  <c r="G655" i="7" a="1"/>
  <c r="G655" i="7" s="1"/>
  <c r="G665" i="7" a="1"/>
  <c r="G665" i="7" s="1"/>
  <c r="G675" i="7" a="1"/>
  <c r="G675" i="7" s="1"/>
  <c r="G685" i="7" a="1"/>
  <c r="G685" i="7" s="1"/>
  <c r="G695" i="7" a="1"/>
  <c r="G695" i="7" s="1"/>
  <c r="G705" i="7" a="1"/>
  <c r="G705" i="7" s="1"/>
  <c r="G715" i="7" a="1"/>
  <c r="G715" i="7" s="1"/>
  <c r="G725" i="7" a="1"/>
  <c r="G725" i="7" s="1"/>
  <c r="G735" i="7" a="1"/>
  <c r="G735" i="7" s="1"/>
  <c r="G546" i="7" a="1"/>
  <c r="G546" i="7" s="1"/>
  <c r="G556" i="7" a="1"/>
  <c r="G556" i="7" s="1"/>
  <c r="G566" i="7" a="1"/>
  <c r="G566" i="7" s="1"/>
  <c r="G576" i="7" a="1"/>
  <c r="G576" i="7" s="1"/>
  <c r="G586" i="7" a="1"/>
  <c r="G586" i="7" s="1"/>
  <c r="G596" i="7" a="1"/>
  <c r="G596" i="7" s="1"/>
  <c r="G606" i="7" a="1"/>
  <c r="G606" i="7" s="1"/>
  <c r="G616" i="7" a="1"/>
  <c r="G616" i="7" s="1"/>
  <c r="G626" i="7" a="1"/>
  <c r="G626" i="7" s="1"/>
  <c r="G636" i="7" a="1"/>
  <c r="G636" i="7" s="1"/>
  <c r="G646" i="7" a="1"/>
  <c r="G646" i="7" s="1"/>
  <c r="G656" i="7" a="1"/>
  <c r="G656" i="7" s="1"/>
  <c r="G666" i="7" a="1"/>
  <c r="G666" i="7" s="1"/>
  <c r="G676" i="7" a="1"/>
  <c r="G676" i="7" s="1"/>
  <c r="G686" i="7" a="1"/>
  <c r="G686" i="7" s="1"/>
  <c r="G696" i="7" a="1"/>
  <c r="G696" i="7" s="1"/>
  <c r="G706" i="7" a="1"/>
  <c r="G706" i="7" s="1"/>
  <c r="G716" i="7" a="1"/>
  <c r="G716" i="7" s="1"/>
  <c r="G726" i="7" a="1"/>
  <c r="G726" i="7" s="1"/>
  <c r="G736" i="7" a="1"/>
  <c r="G736" i="7" s="1"/>
  <c r="G549" i="7" a="1"/>
  <c r="G549" i="7" s="1"/>
  <c r="G559" i="7" a="1"/>
  <c r="G559" i="7" s="1"/>
  <c r="G569" i="7" a="1"/>
  <c r="G569" i="7" s="1"/>
  <c r="G579" i="7" a="1"/>
  <c r="G579" i="7" s="1"/>
  <c r="G589" i="7" a="1"/>
  <c r="G589" i="7" s="1"/>
  <c r="G599" i="7" a="1"/>
  <c r="G599" i="7" s="1"/>
  <c r="G609" i="7" a="1"/>
  <c r="G609" i="7" s="1"/>
  <c r="G619" i="7" a="1"/>
  <c r="G619" i="7" s="1"/>
  <c r="G629" i="7" a="1"/>
  <c r="G629" i="7" s="1"/>
  <c r="G639" i="7" a="1"/>
  <c r="G639" i="7" s="1"/>
  <c r="G649" i="7" a="1"/>
  <c r="G649" i="7" s="1"/>
  <c r="G659" i="7" a="1"/>
  <c r="G659" i="7" s="1"/>
  <c r="G669" i="7" a="1"/>
  <c r="G669" i="7" s="1"/>
  <c r="G679" i="7" a="1"/>
  <c r="G679" i="7" s="1"/>
  <c r="G689" i="7" a="1"/>
  <c r="G689" i="7" s="1"/>
  <c r="G542" i="7" a="1"/>
  <c r="G542" i="7" s="1"/>
  <c r="G560" i="7" a="1"/>
  <c r="G560" i="7" s="1"/>
  <c r="G577" i="7" a="1"/>
  <c r="G577" i="7" s="1"/>
  <c r="G592" i="7" a="1"/>
  <c r="G592" i="7" s="1"/>
  <c r="G623" i="7" a="1"/>
  <c r="G623" i="7" s="1"/>
  <c r="G640" i="7" a="1"/>
  <c r="G640" i="7" s="1"/>
  <c r="G713" i="7" a="1"/>
  <c r="G713" i="7" s="1"/>
  <c r="G728" i="7" a="1"/>
  <c r="G728" i="7" s="1"/>
  <c r="G578" i="7" a="1"/>
  <c r="G578" i="7" s="1"/>
  <c r="G610" i="7" a="1"/>
  <c r="G610" i="7" s="1"/>
  <c r="G671" i="7" a="1"/>
  <c r="G671" i="7" s="1"/>
  <c r="G611" i="7" a="1"/>
  <c r="G611" i="7" s="1"/>
  <c r="G627" i="7" a="1"/>
  <c r="G627" i="7" s="1"/>
  <c r="G658" i="7" a="1"/>
  <c r="G658" i="7" s="1"/>
  <c r="G672" i="7" a="1"/>
  <c r="G672" i="7" s="1"/>
  <c r="G702" i="7" a="1"/>
  <c r="G702" i="7" s="1"/>
  <c r="G742" i="7" a="1"/>
  <c r="G742" i="7" s="1"/>
  <c r="G730" i="7" a="1"/>
  <c r="G730" i="7" s="1"/>
  <c r="G547" i="7" a="1"/>
  <c r="G547" i="7" s="1"/>
  <c r="G562" i="7" a="1"/>
  <c r="G562" i="7" s="1"/>
  <c r="G580" i="7" a="1"/>
  <c r="G580" i="7" s="1"/>
  <c r="G597" i="7" a="1"/>
  <c r="G597" i="7" s="1"/>
  <c r="G628" i="7" a="1"/>
  <c r="G628" i="7" s="1"/>
  <c r="G642" i="7" a="1"/>
  <c r="G642" i="7" s="1"/>
  <c r="G717" i="7" a="1"/>
  <c r="G717" i="7" s="1"/>
  <c r="G613" i="7" a="1"/>
  <c r="G613" i="7" s="1"/>
  <c r="G630" i="7" a="1"/>
  <c r="G630" i="7" s="1"/>
  <c r="G691" i="7" a="1"/>
  <c r="G691" i="7" s="1"/>
  <c r="G704" i="7" a="1"/>
  <c r="G704" i="7" s="1"/>
  <c r="G719" i="7" a="1"/>
  <c r="G719" i="7" s="1"/>
  <c r="G557" i="7" a="1"/>
  <c r="G557" i="7" s="1"/>
  <c r="G621" i="7" a="1"/>
  <c r="G621" i="7" s="1"/>
  <c r="G682" i="7" a="1"/>
  <c r="G682" i="7" s="1"/>
  <c r="G701" i="7" a="1"/>
  <c r="G701" i="7" s="1"/>
  <c r="G734" i="7" a="1"/>
  <c r="G734" i="7" s="1"/>
  <c r="G703" i="7" a="1"/>
  <c r="G703" i="7" s="1"/>
  <c r="G737" i="7" a="1"/>
  <c r="G737" i="7" s="1"/>
  <c r="G558" i="7" a="1"/>
  <c r="G558" i="7" s="1"/>
  <c r="G581" i="7" a="1"/>
  <c r="G581" i="7" s="1"/>
  <c r="G602" i="7" a="1"/>
  <c r="G602" i="7" s="1"/>
  <c r="G643" i="7" a="1"/>
  <c r="G643" i="7" s="1"/>
  <c r="G663" i="7" a="1"/>
  <c r="G663" i="7" s="1"/>
  <c r="G720" i="7" a="1"/>
  <c r="G720" i="7" s="1"/>
  <c r="G622" i="7" a="1"/>
  <c r="G622" i="7" s="1"/>
  <c r="G683" i="7" a="1"/>
  <c r="G683" i="7" s="1"/>
  <c r="G582" i="7" a="1"/>
  <c r="G582" i="7" s="1"/>
  <c r="G711" i="7" a="1"/>
  <c r="G711" i="7" s="1"/>
  <c r="G551" i="7" a="1"/>
  <c r="G551" i="7" s="1"/>
  <c r="G603" i="7" a="1"/>
  <c r="G603" i="7" s="1"/>
  <c r="G647" i="7" a="1"/>
  <c r="G647" i="7" s="1"/>
  <c r="G721" i="7" a="1"/>
  <c r="G721" i="7" s="1"/>
  <c r="G738" i="7" a="1"/>
  <c r="G738" i="7" s="1"/>
  <c r="G571" i="7" a="1"/>
  <c r="G571" i="7" s="1"/>
  <c r="G678" i="7" a="1"/>
  <c r="G678" i="7" s="1"/>
  <c r="G617" i="7" a="1"/>
  <c r="G617" i="7" s="1"/>
  <c r="G561" i="7" a="1"/>
  <c r="G561" i="7" s="1"/>
  <c r="G583" i="7" a="1"/>
  <c r="G583" i="7" s="1"/>
  <c r="G648" i="7" a="1"/>
  <c r="G648" i="7" s="1"/>
  <c r="G667" i="7" a="1"/>
  <c r="G667" i="7" s="1"/>
  <c r="G687" i="7" a="1"/>
  <c r="G687" i="7" s="1"/>
  <c r="G590" i="7" a="1"/>
  <c r="G590" i="7" s="1"/>
  <c r="G727" i="7" a="1"/>
  <c r="G727" i="7" s="1"/>
  <c r="G550" i="7" a="1"/>
  <c r="G550" i="7" s="1"/>
  <c r="G540" i="7" a="1"/>
  <c r="G540" i="7" s="1"/>
  <c r="G668" i="7" a="1"/>
  <c r="G668" i="7" s="1"/>
  <c r="G688" i="7" a="1"/>
  <c r="G688" i="7" s="1"/>
  <c r="G707" i="7" a="1"/>
  <c r="G707" i="7" s="1"/>
  <c r="G722" i="7" a="1"/>
  <c r="G722" i="7" s="1"/>
  <c r="G739" i="7" a="1"/>
  <c r="G739" i="7" s="1"/>
  <c r="G651" i="7" a="1"/>
  <c r="G651" i="7" s="1"/>
  <c r="G724" i="7" a="1"/>
  <c r="G724" i="7" s="1"/>
  <c r="G548" i="7" a="1"/>
  <c r="G548" i="7" s="1"/>
  <c r="G673" i="7" a="1"/>
  <c r="G673" i="7" s="1"/>
  <c r="G570" i="7" a="1"/>
  <c r="G570" i="7" s="1"/>
  <c r="G693" i="7" a="1"/>
  <c r="G693" i="7" s="1"/>
  <c r="G591" i="7" a="1"/>
  <c r="G591" i="7" s="1"/>
  <c r="G677" i="7" a="1"/>
  <c r="G677" i="7" s="1"/>
  <c r="G653" i="7" a="1"/>
  <c r="G653" i="7" s="1"/>
  <c r="G563" i="7" a="1"/>
  <c r="G563" i="7" s="1"/>
  <c r="G587" i="7" a="1"/>
  <c r="G587" i="7" s="1"/>
  <c r="G607" i="7" a="1"/>
  <c r="G607" i="7" s="1"/>
  <c r="G690" i="7" a="1"/>
  <c r="G690" i="7" s="1"/>
  <c r="G708" i="7" a="1"/>
  <c r="G708" i="7" s="1"/>
  <c r="G543" i="7" a="1"/>
  <c r="G543" i="7" s="1"/>
  <c r="G612" i="7" a="1"/>
  <c r="G612" i="7" s="1"/>
  <c r="G710" i="7" a="1"/>
  <c r="G710" i="7" s="1"/>
  <c r="G541" i="7" a="1"/>
  <c r="G541" i="7" s="1"/>
  <c r="G567" i="7" a="1"/>
  <c r="G567" i="7" s="1"/>
  <c r="G588" i="7" a="1"/>
  <c r="G588" i="7" s="1"/>
  <c r="G608" i="7" a="1"/>
  <c r="G608" i="7" s="1"/>
  <c r="G650" i="7" a="1"/>
  <c r="G650" i="7" s="1"/>
  <c r="G723" i="7" a="1"/>
  <c r="G723" i="7" s="1"/>
  <c r="G740" i="7" a="1"/>
  <c r="G740" i="7" s="1"/>
  <c r="G632" i="7" a="1"/>
  <c r="G632" i="7" s="1"/>
  <c r="G652" i="7" a="1"/>
  <c r="G652" i="7" s="1"/>
  <c r="G633" i="7" a="1"/>
  <c r="G633" i="7" s="1"/>
  <c r="G729" i="7" a="1"/>
  <c r="G729" i="7" s="1"/>
  <c r="G593" i="7" a="1"/>
  <c r="G593" i="7" s="1"/>
  <c r="G657" i="7" a="1"/>
  <c r="G657" i="7" s="1"/>
  <c r="G568" i="7" a="1"/>
  <c r="G568" i="7" s="1"/>
  <c r="G631" i="7" a="1"/>
  <c r="G631" i="7" s="1"/>
  <c r="G670" i="7" a="1"/>
  <c r="G670" i="7" s="1"/>
  <c r="G709" i="7" a="1"/>
  <c r="G709" i="7" s="1"/>
  <c r="G741" i="7" a="1"/>
  <c r="G741" i="7" s="1"/>
  <c r="G692" i="7" a="1"/>
  <c r="G692" i="7" s="1"/>
  <c r="G731" i="7" a="1"/>
  <c r="G731" i="7" s="1"/>
  <c r="G662" i="7" a="1"/>
  <c r="G662" i="7" s="1"/>
  <c r="G732" i="7" a="1"/>
  <c r="G732" i="7" s="1"/>
  <c r="G598" i="7" a="1"/>
  <c r="G598" i="7" s="1"/>
  <c r="G712" i="7" a="1"/>
  <c r="G712" i="7" s="1"/>
  <c r="G714" i="7" a="1"/>
  <c r="G714" i="7" s="1"/>
  <c r="G552" i="7" a="1"/>
  <c r="G552" i="7" s="1"/>
  <c r="G553" i="7" a="1"/>
  <c r="G553" i="7" s="1"/>
  <c r="G680" i="7" a="1"/>
  <c r="G680" i="7" s="1"/>
  <c r="G733" i="7" a="1"/>
  <c r="G733" i="7" s="1"/>
  <c r="G600" i="7" a="1"/>
  <c r="G600" i="7" s="1"/>
  <c r="G638" i="7" a="1"/>
  <c r="G638" i="7" s="1"/>
  <c r="G681" i="7" a="1"/>
  <c r="G681" i="7" s="1"/>
  <c r="G601" i="7" a="1"/>
  <c r="G601" i="7" s="1"/>
  <c r="G620" i="7" a="1"/>
  <c r="G620" i="7" s="1"/>
  <c r="G700" i="7" a="1"/>
  <c r="G700" i="7" s="1"/>
  <c r="G641" i="7" a="1"/>
  <c r="G641" i="7" s="1"/>
  <c r="G660" i="7" a="1"/>
  <c r="G660" i="7" s="1"/>
  <c r="G618" i="7" a="1"/>
  <c r="G618" i="7" s="1"/>
  <c r="G697" i="7" a="1"/>
  <c r="G697" i="7" s="1"/>
  <c r="G698" i="7" a="1"/>
  <c r="G698" i="7" s="1"/>
  <c r="G699" i="7" a="1"/>
  <c r="G699" i="7" s="1"/>
  <c r="G637" i="7" a="1"/>
  <c r="G637" i="7" s="1"/>
  <c r="G572" i="7" a="1"/>
  <c r="G572" i="7" s="1"/>
  <c r="G661" i="7" a="1"/>
  <c r="G661" i="7" s="1"/>
  <c r="G718" i="7" a="1"/>
  <c r="G718" i="7" s="1"/>
  <c r="G573" i="7" a="1"/>
  <c r="G573" i="7" s="1"/>
  <c r="F13" i="7"/>
  <c r="F114" i="7"/>
  <c r="F15" i="7"/>
  <c r="F16" i="7"/>
  <c r="F36" i="7"/>
  <c r="F56" i="7"/>
  <c r="F76" i="7"/>
  <c r="F17" i="7"/>
  <c r="F37" i="7"/>
  <c r="S37" i="7" s="1" a="1"/>
  <c r="S37" i="7" s="1"/>
  <c r="F57" i="7"/>
  <c r="F77" i="7"/>
  <c r="F97" i="7"/>
  <c r="F117" i="7"/>
  <c r="T117" i="7" s="1" a="1"/>
  <c r="T117" i="7" s="1"/>
  <c r="F137" i="7"/>
  <c r="F157" i="7"/>
  <c r="T157" i="7" s="1" a="1"/>
  <c r="T157" i="7" s="1"/>
  <c r="F177" i="7"/>
  <c r="F197" i="7"/>
  <c r="T197" i="7" s="1" a="1"/>
  <c r="T197" i="7" s="1"/>
  <c r="F217" i="7"/>
  <c r="F237" i="7"/>
  <c r="V237" i="7" s="1" a="1"/>
  <c r="V237" i="7" s="1"/>
  <c r="F257" i="7"/>
  <c r="F277" i="7"/>
  <c r="F297" i="7"/>
  <c r="F317" i="7"/>
  <c r="V317" i="7" s="1" a="1"/>
  <c r="V317" i="7" s="1"/>
  <c r="F337" i="7"/>
  <c r="F357" i="7"/>
  <c r="F377" i="7"/>
  <c r="F397" i="7"/>
  <c r="F417" i="7"/>
  <c r="F437" i="7"/>
  <c r="F457" i="7"/>
  <c r="F477" i="7"/>
  <c r="T477" i="7" s="1" a="1"/>
  <c r="T477" i="7" s="1"/>
  <c r="F497" i="7"/>
  <c r="T497" i="7" s="1" a="1"/>
  <c r="T497" i="7" s="1"/>
  <c r="F517" i="7"/>
  <c r="F537" i="7"/>
  <c r="F557" i="7"/>
  <c r="F577" i="7"/>
  <c r="V577" i="7" s="1" a="1"/>
  <c r="V577" i="7" s="1"/>
  <c r="U577" i="7" s="1" a="1"/>
  <c r="U577" i="7" s="1"/>
  <c r="F597" i="7"/>
  <c r="S597" i="7" s="1" a="1"/>
  <c r="S597" i="7" s="1"/>
  <c r="F617" i="7"/>
  <c r="F637" i="7"/>
  <c r="F657" i="7"/>
  <c r="F677" i="7"/>
  <c r="T677" i="7" s="1" a="1"/>
  <c r="T677" i="7" s="1"/>
  <c r="F697" i="7"/>
  <c r="S697" i="7" s="1" a="1"/>
  <c r="S697" i="7" s="1"/>
  <c r="F717" i="7"/>
  <c r="F737" i="7"/>
  <c r="S737" i="7" s="1" a="1"/>
  <c r="S737" i="7" s="1"/>
  <c r="F719" i="7"/>
  <c r="F18" i="7"/>
  <c r="F38" i="7"/>
  <c r="F58" i="7"/>
  <c r="F78" i="7"/>
  <c r="F98" i="7"/>
  <c r="F118" i="7"/>
  <c r="F138" i="7"/>
  <c r="F158" i="7"/>
  <c r="F178" i="7"/>
  <c r="F198" i="7"/>
  <c r="F218" i="7"/>
  <c r="F238" i="7"/>
  <c r="F258" i="7"/>
  <c r="F278" i="7"/>
  <c r="F298" i="7"/>
  <c r="F318" i="7"/>
  <c r="F338" i="7"/>
  <c r="F358" i="7"/>
  <c r="F378" i="7"/>
  <c r="F398" i="7"/>
  <c r="F418" i="7"/>
  <c r="F438" i="7"/>
  <c r="F458" i="7"/>
  <c r="F478" i="7"/>
  <c r="F498" i="7"/>
  <c r="F518" i="7"/>
  <c r="F538" i="7"/>
  <c r="F558" i="7"/>
  <c r="O558" i="7" s="1" a="1"/>
  <c r="O558" i="7" s="1"/>
  <c r="F578" i="7"/>
  <c r="S578" i="7" s="1" a="1"/>
  <c r="S578" i="7" s="1"/>
  <c r="F598" i="7"/>
  <c r="V598" i="7" s="1" a="1"/>
  <c r="V598" i="7" s="1"/>
  <c r="F618" i="7"/>
  <c r="T618" i="7" s="1" a="1"/>
  <c r="T618" i="7" s="1"/>
  <c r="F638" i="7"/>
  <c r="F658" i="7"/>
  <c r="F678" i="7"/>
  <c r="F698" i="7"/>
  <c r="O698" i="7" s="1" a="1"/>
  <c r="O698" i="7" s="1"/>
  <c r="F718" i="7"/>
  <c r="S718" i="7" s="1" a="1"/>
  <c r="S718" i="7" s="1"/>
  <c r="F738" i="7"/>
  <c r="F519" i="7"/>
  <c r="F19" i="7"/>
  <c r="F39" i="7"/>
  <c r="F59" i="7"/>
  <c r="F79" i="7"/>
  <c r="F99" i="7"/>
  <c r="F119" i="7"/>
  <c r="F139" i="7"/>
  <c r="F159" i="7"/>
  <c r="T159" i="7" s="1" a="1"/>
  <c r="T159" i="7" s="1"/>
  <c r="F179" i="7"/>
  <c r="F199" i="7"/>
  <c r="F219" i="7"/>
  <c r="F239" i="7"/>
  <c r="T239" i="7" s="1" a="1"/>
  <c r="T239" i="7" s="1"/>
  <c r="F259" i="7"/>
  <c r="F279" i="7"/>
  <c r="F299" i="7"/>
  <c r="F319" i="7"/>
  <c r="S319" i="7" s="1" a="1"/>
  <c r="S319" i="7" s="1"/>
  <c r="F339" i="7"/>
  <c r="F359" i="7"/>
  <c r="T359" i="7" s="1" a="1"/>
  <c r="T359" i="7" s="1"/>
  <c r="F379" i="7"/>
  <c r="F399" i="7"/>
  <c r="F419" i="7"/>
  <c r="F439" i="7"/>
  <c r="F459" i="7"/>
  <c r="F479" i="7"/>
  <c r="F499" i="7"/>
  <c r="S499" i="7" s="1" a="1"/>
  <c r="S499" i="7" s="1"/>
  <c r="F539" i="7"/>
  <c r="T539" i="7" s="1" a="1"/>
  <c r="T539" i="7" s="1"/>
  <c r="F559" i="7"/>
  <c r="R559" i="7" s="1" a="1"/>
  <c r="R559" i="7" s="1"/>
  <c r="F579" i="7"/>
  <c r="S579" i="7" s="1" a="1"/>
  <c r="S579" i="7" s="1"/>
  <c r="F599" i="7"/>
  <c r="V599" i="7" s="1" a="1"/>
  <c r="V599" i="7" s="1"/>
  <c r="U599" i="7" s="1" a="1"/>
  <c r="U599" i="7" s="1"/>
  <c r="F619" i="7"/>
  <c r="T619" i="7" s="1" a="1"/>
  <c r="T619" i="7" s="1"/>
  <c r="F639" i="7"/>
  <c r="O639" i="7" s="1" a="1"/>
  <c r="O639" i="7" s="1"/>
  <c r="F659" i="7"/>
  <c r="V659" i="7" s="1" a="1"/>
  <c r="V659" i="7" s="1"/>
  <c r="F679" i="7"/>
  <c r="S679" i="7" s="1" a="1"/>
  <c r="S679" i="7" s="1"/>
  <c r="F699" i="7"/>
  <c r="F739" i="7"/>
  <c r="F20" i="7"/>
  <c r="F40" i="7"/>
  <c r="F60" i="7"/>
  <c r="F80" i="7"/>
  <c r="V80" i="7" s="1" a="1"/>
  <c r="V80" i="7" s="1"/>
  <c r="F100" i="7"/>
  <c r="F120" i="7"/>
  <c r="F140" i="7"/>
  <c r="F160" i="7"/>
  <c r="F180" i="7"/>
  <c r="F200" i="7"/>
  <c r="F220" i="7"/>
  <c r="F240" i="7"/>
  <c r="F260" i="7"/>
  <c r="V260" i="7" s="1" a="1"/>
  <c r="V260" i="7" s="1"/>
  <c r="F280" i="7"/>
  <c r="V280" i="7" s="1" a="1"/>
  <c r="V280" i="7" s="1"/>
  <c r="F300" i="7"/>
  <c r="T300" i="7" s="1" a="1"/>
  <c r="T300" i="7" s="1"/>
  <c r="F320" i="7"/>
  <c r="F340" i="7"/>
  <c r="F360" i="7"/>
  <c r="F380" i="7"/>
  <c r="F400" i="7"/>
  <c r="F420" i="7"/>
  <c r="F440" i="7"/>
  <c r="F460" i="7"/>
  <c r="F480" i="7"/>
  <c r="F500" i="7"/>
  <c r="F520" i="7"/>
  <c r="F540" i="7"/>
  <c r="F560" i="7"/>
  <c r="T560" i="7" s="1" a="1"/>
  <c r="T560" i="7" s="1"/>
  <c r="F580" i="7"/>
  <c r="V580" i="7" s="1" a="1"/>
  <c r="V580" i="7" s="1"/>
  <c r="F600" i="7"/>
  <c r="F620" i="7"/>
  <c r="V620" i="7" s="1" a="1"/>
  <c r="V620" i="7" s="1"/>
  <c r="F640" i="7"/>
  <c r="T640" i="7" s="1" a="1"/>
  <c r="T640" i="7" s="1"/>
  <c r="F660" i="7"/>
  <c r="S660" i="7" s="1" a="1"/>
  <c r="S660" i="7" s="1"/>
  <c r="F680" i="7"/>
  <c r="S680" i="7" s="1" a="1"/>
  <c r="S680" i="7" s="1"/>
  <c r="F700" i="7"/>
  <c r="R700" i="7" s="1" a="1"/>
  <c r="R700" i="7" s="1"/>
  <c r="F720" i="7"/>
  <c r="V720" i="7" s="1" a="1"/>
  <c r="V720" i="7" s="1"/>
  <c r="F740" i="7"/>
  <c r="F21" i="7"/>
  <c r="F41" i="7"/>
  <c r="F61" i="7"/>
  <c r="F81" i="7"/>
  <c r="F101" i="7"/>
  <c r="F121" i="7"/>
  <c r="F141" i="7"/>
  <c r="F161" i="7"/>
  <c r="F181" i="7"/>
  <c r="F201" i="7"/>
  <c r="F221" i="7"/>
  <c r="F241" i="7"/>
  <c r="F261" i="7"/>
  <c r="F281" i="7"/>
  <c r="F301" i="7"/>
  <c r="F321" i="7"/>
  <c r="F341" i="7"/>
  <c r="F361" i="7"/>
  <c r="F381" i="7"/>
  <c r="F401" i="7"/>
  <c r="F421" i="7"/>
  <c r="F441" i="7"/>
  <c r="F461" i="7"/>
  <c r="V461" i="7" s="1" a="1"/>
  <c r="V461" i="7" s="1"/>
  <c r="F481" i="7"/>
  <c r="F501" i="7"/>
  <c r="F521" i="7"/>
  <c r="V521" i="7" s="1" a="1"/>
  <c r="V521" i="7" s="1"/>
  <c r="F541" i="7"/>
  <c r="F561" i="7"/>
  <c r="F581" i="7"/>
  <c r="F601" i="7"/>
  <c r="T601" i="7" s="1" a="1"/>
  <c r="T601" i="7" s="1"/>
  <c r="F621" i="7"/>
  <c r="F641" i="7"/>
  <c r="V641" i="7" s="1" a="1"/>
  <c r="V641" i="7" s="1"/>
  <c r="F661" i="7"/>
  <c r="T661" i="7" s="1" a="1"/>
  <c r="T661" i="7" s="1"/>
  <c r="F681" i="7"/>
  <c r="S681" i="7" s="1" a="1"/>
  <c r="S681" i="7" s="1"/>
  <c r="F701" i="7"/>
  <c r="S701" i="7" s="1" a="1"/>
  <c r="S701" i="7" s="1"/>
  <c r="F721" i="7"/>
  <c r="F741" i="7"/>
  <c r="R741" i="7" s="1" a="1"/>
  <c r="R741" i="7" s="1"/>
  <c r="Q741" i="7" s="1" a="1"/>
  <c r="Q741" i="7" s="1"/>
  <c r="F622" i="7"/>
  <c r="F22" i="7"/>
  <c r="F42" i="7"/>
  <c r="F62" i="7"/>
  <c r="F82" i="7"/>
  <c r="F102" i="7"/>
  <c r="F122" i="7"/>
  <c r="F142" i="7"/>
  <c r="F162" i="7"/>
  <c r="S162" i="7" s="1" a="1"/>
  <c r="S162" i="7" s="1"/>
  <c r="F182" i="7"/>
  <c r="F202" i="7"/>
  <c r="F222" i="7"/>
  <c r="S222" i="7" s="1" a="1"/>
  <c r="S222" i="7" s="1"/>
  <c r="F242" i="7"/>
  <c r="F262" i="7"/>
  <c r="F282" i="7"/>
  <c r="V282" i="7" s="1" a="1"/>
  <c r="V282" i="7" s="1"/>
  <c r="F302" i="7"/>
  <c r="V302" i="7" s="1" a="1"/>
  <c r="V302" i="7" s="1"/>
  <c r="F322" i="7"/>
  <c r="F342" i="7"/>
  <c r="S342" i="7" s="1" a="1"/>
  <c r="S342" i="7" s="1"/>
  <c r="F362" i="7"/>
  <c r="S362" i="7" s="1" a="1"/>
  <c r="S362" i="7" s="1"/>
  <c r="F382" i="7"/>
  <c r="F402" i="7"/>
  <c r="F422" i="7"/>
  <c r="F442" i="7"/>
  <c r="V442" i="7" s="1" a="1"/>
  <c r="V442" i="7" s="1"/>
  <c r="F462" i="7"/>
  <c r="V462" i="7" s="1" a="1"/>
  <c r="V462" i="7" s="1"/>
  <c r="F482" i="7"/>
  <c r="F502" i="7"/>
  <c r="F522" i="7"/>
  <c r="F542" i="7"/>
  <c r="F562" i="7"/>
  <c r="F582" i="7"/>
  <c r="F602" i="7"/>
  <c r="F642" i="7"/>
  <c r="F662" i="7"/>
  <c r="T662" i="7" s="1" a="1"/>
  <c r="T662" i="7" s="1"/>
  <c r="F682" i="7"/>
  <c r="V682" i="7" s="1" a="1"/>
  <c r="V682" i="7" s="1"/>
  <c r="F702" i="7"/>
  <c r="S702" i="7" s="1" a="1"/>
  <c r="S702" i="7" s="1"/>
  <c r="F722" i="7"/>
  <c r="S722" i="7" s="1" a="1"/>
  <c r="S722" i="7" s="1"/>
  <c r="F742" i="7"/>
  <c r="T742" i="7" s="1" a="1"/>
  <c r="T742" i="7" s="1"/>
  <c r="F23" i="7"/>
  <c r="V23" i="7" s="1" a="1"/>
  <c r="V23" i="7" s="1"/>
  <c r="F43" i="7"/>
  <c r="T43" i="7" s="1" a="1"/>
  <c r="T43" i="7" s="1"/>
  <c r="F63" i="7"/>
  <c r="F83" i="7"/>
  <c r="F103" i="7"/>
  <c r="T103" i="7" s="1" a="1"/>
  <c r="T103" i="7" s="1"/>
  <c r="F123" i="7"/>
  <c r="F143" i="7"/>
  <c r="F163" i="7"/>
  <c r="S163" i="7" s="1" a="1"/>
  <c r="S163" i="7" s="1"/>
  <c r="F183" i="7"/>
  <c r="F203" i="7"/>
  <c r="F223" i="7"/>
  <c r="F243" i="7"/>
  <c r="F263" i="7"/>
  <c r="F283" i="7"/>
  <c r="F303" i="7"/>
  <c r="F323" i="7"/>
  <c r="F343" i="7"/>
  <c r="F363" i="7"/>
  <c r="F383" i="7"/>
  <c r="F403" i="7"/>
  <c r="F423" i="7"/>
  <c r="S423" i="7" s="1" a="1"/>
  <c r="S423" i="7" s="1"/>
  <c r="F443" i="7"/>
  <c r="S443" i="7" s="1" a="1"/>
  <c r="S443" i="7" s="1"/>
  <c r="F463" i="7"/>
  <c r="F483" i="7"/>
  <c r="S483" i="7" s="1" a="1"/>
  <c r="S483" i="7" s="1"/>
  <c r="F503" i="7"/>
  <c r="V503" i="7" s="1" a="1"/>
  <c r="V503" i="7" s="1"/>
  <c r="F523" i="7"/>
  <c r="S523" i="7" s="1" a="1"/>
  <c r="S523" i="7" s="1"/>
  <c r="F543" i="7"/>
  <c r="S543" i="7" s="1" a="1"/>
  <c r="S543" i="7" s="1"/>
  <c r="F563" i="7"/>
  <c r="T563" i="7" s="1" a="1"/>
  <c r="T563" i="7" s="1"/>
  <c r="F583" i="7"/>
  <c r="F603" i="7"/>
  <c r="F623" i="7"/>
  <c r="S623" i="7" s="1" a="1"/>
  <c r="S623" i="7" s="1"/>
  <c r="F643" i="7"/>
  <c r="F663" i="7"/>
  <c r="S663" i="7" s="1" a="1"/>
  <c r="S663" i="7" s="1"/>
  <c r="F683" i="7"/>
  <c r="F703" i="7"/>
  <c r="F723" i="7"/>
  <c r="F66" i="7"/>
  <c r="F586" i="7"/>
  <c r="T586" i="7" s="1" a="1"/>
  <c r="T586" i="7" s="1"/>
  <c r="F67" i="7"/>
  <c r="F527" i="7"/>
  <c r="V527" i="7" s="1" a="1"/>
  <c r="V527" i="7" s="1"/>
  <c r="F68" i="7"/>
  <c r="F24" i="7"/>
  <c r="V24" i="7" s="1" a="1"/>
  <c r="V24" i="7" s="1"/>
  <c r="F44" i="7"/>
  <c r="F64" i="7"/>
  <c r="F84" i="7"/>
  <c r="S84" i="7" s="1" a="1"/>
  <c r="S84" i="7" s="1"/>
  <c r="F104" i="7"/>
  <c r="F124" i="7"/>
  <c r="F144" i="7"/>
  <c r="F164" i="7"/>
  <c r="F184" i="7"/>
  <c r="F204" i="7"/>
  <c r="F224" i="7"/>
  <c r="S224" i="7" s="1" a="1"/>
  <c r="S224" i="7" s="1"/>
  <c r="F244" i="7"/>
  <c r="F264" i="7"/>
  <c r="F284" i="7"/>
  <c r="F304" i="7"/>
  <c r="F324" i="7"/>
  <c r="V324" i="7" s="1" a="1"/>
  <c r="V324" i="7" s="1"/>
  <c r="F344" i="7"/>
  <c r="T344" i="7" s="1" a="1"/>
  <c r="T344" i="7" s="1"/>
  <c r="F364" i="7"/>
  <c r="F384" i="7"/>
  <c r="F404" i="7"/>
  <c r="F424" i="7"/>
  <c r="S424" i="7" s="1" a="1"/>
  <c r="S424" i="7" s="1"/>
  <c r="F444" i="7"/>
  <c r="F464" i="7"/>
  <c r="T464" i="7" s="1" a="1"/>
  <c r="T464" i="7" s="1"/>
  <c r="F484" i="7"/>
  <c r="V484" i="7" s="1" a="1"/>
  <c r="V484" i="7" s="1"/>
  <c r="U484" i="7" s="1" a="1"/>
  <c r="U484" i="7" s="1"/>
  <c r="F504" i="7"/>
  <c r="S504" i="7" s="1" a="1"/>
  <c r="S504" i="7" s="1"/>
  <c r="F524" i="7"/>
  <c r="F544" i="7"/>
  <c r="V544" i="7" s="1" a="1"/>
  <c r="V544" i="7" s="1"/>
  <c r="F564" i="7"/>
  <c r="F584" i="7"/>
  <c r="F604" i="7"/>
  <c r="F624" i="7"/>
  <c r="F644" i="7"/>
  <c r="F664" i="7"/>
  <c r="F684" i="7"/>
  <c r="F704" i="7"/>
  <c r="F724" i="7"/>
  <c r="V724" i="7" s="1" a="1"/>
  <c r="V724" i="7" s="1"/>
  <c r="U724" i="7" s="1" a="1"/>
  <c r="U724" i="7" s="1"/>
  <c r="F26" i="7"/>
  <c r="F86" i="7"/>
  <c r="T86" i="7" s="1" a="1"/>
  <c r="T86" i="7" s="1"/>
  <c r="F126" i="7"/>
  <c r="F166" i="7"/>
  <c r="F206" i="7"/>
  <c r="S206" i="7" s="1" a="1"/>
  <c r="S206" i="7" s="1"/>
  <c r="F246" i="7"/>
  <c r="F286" i="7"/>
  <c r="F326" i="7"/>
  <c r="F366" i="7"/>
  <c r="F406" i="7"/>
  <c r="F466" i="7"/>
  <c r="F506" i="7"/>
  <c r="F546" i="7"/>
  <c r="V546" i="7" s="1" a="1"/>
  <c r="V546" i="7" s="1"/>
  <c r="F626" i="7"/>
  <c r="V626" i="7" s="1" a="1"/>
  <c r="V626" i="7" s="1"/>
  <c r="F666" i="7"/>
  <c r="V666" i="7" s="1" a="1"/>
  <c r="V666" i="7" s="1"/>
  <c r="F726" i="7"/>
  <c r="F27" i="7"/>
  <c r="F87" i="7"/>
  <c r="F127" i="7"/>
  <c r="F167" i="7"/>
  <c r="F207" i="7"/>
  <c r="F247" i="7"/>
  <c r="F307" i="7"/>
  <c r="T307" i="7" s="1" a="1"/>
  <c r="T307" i="7" s="1"/>
  <c r="F347" i="7"/>
  <c r="S347" i="7" s="1" a="1"/>
  <c r="S347" i="7" s="1"/>
  <c r="F387" i="7"/>
  <c r="F407" i="7"/>
  <c r="S407" i="7" s="1" a="1"/>
  <c r="S407" i="7" s="1"/>
  <c r="F447" i="7"/>
  <c r="F467" i="7"/>
  <c r="S467" i="7" s="1" a="1"/>
  <c r="S467" i="7" s="1"/>
  <c r="F507" i="7"/>
  <c r="T507" i="7" s="1" a="1"/>
  <c r="T507" i="7" s="1"/>
  <c r="F567" i="7"/>
  <c r="F607" i="7"/>
  <c r="T607" i="7" s="1" a="1"/>
  <c r="T607" i="7" s="1"/>
  <c r="F627" i="7"/>
  <c r="V627" i="7" s="1" a="1"/>
  <c r="V627" i="7" s="1"/>
  <c r="F647" i="7"/>
  <c r="F687" i="7"/>
  <c r="F727" i="7"/>
  <c r="T727" i="7" s="1" a="1"/>
  <c r="T727" i="7" s="1"/>
  <c r="F28" i="7"/>
  <c r="F128" i="7"/>
  <c r="F188" i="7"/>
  <c r="F248" i="7"/>
  <c r="F288" i="7"/>
  <c r="F328" i="7"/>
  <c r="S328" i="7" s="1" a="1"/>
  <c r="S328" i="7" s="1"/>
  <c r="F368" i="7"/>
  <c r="F408" i="7"/>
  <c r="F448" i="7"/>
  <c r="F488" i="7"/>
  <c r="F528" i="7"/>
  <c r="F568" i="7"/>
  <c r="V568" i="7" s="1" a="1"/>
  <c r="V568" i="7" s="1"/>
  <c r="F608" i="7"/>
  <c r="O608" i="7" s="1" a="1"/>
  <c r="O608" i="7" s="1"/>
  <c r="F688" i="7"/>
  <c r="S688" i="7" s="1" a="1"/>
  <c r="S688" i="7" s="1"/>
  <c r="F25" i="7"/>
  <c r="F45" i="7"/>
  <c r="F65" i="7"/>
  <c r="F85" i="7"/>
  <c r="F105" i="7"/>
  <c r="V105" i="7" s="1" a="1"/>
  <c r="V105" i="7" s="1"/>
  <c r="F125" i="7"/>
  <c r="F145" i="7"/>
  <c r="F165" i="7"/>
  <c r="V165" i="7" s="1" a="1"/>
  <c r="V165" i="7" s="1"/>
  <c r="F185" i="7"/>
  <c r="F205" i="7"/>
  <c r="F225" i="7"/>
  <c r="F245" i="7"/>
  <c r="F265" i="7"/>
  <c r="F285" i="7"/>
  <c r="F305" i="7"/>
  <c r="F325" i="7"/>
  <c r="F345" i="7"/>
  <c r="T345" i="7" s="1" a="1"/>
  <c r="T345" i="7" s="1"/>
  <c r="F365" i="7"/>
  <c r="V365" i="7" s="1" a="1"/>
  <c r="V365" i="7" s="1"/>
  <c r="F385" i="7"/>
  <c r="F405" i="7"/>
  <c r="F425" i="7"/>
  <c r="F445" i="7"/>
  <c r="F465" i="7"/>
  <c r="V465" i="7" s="1" a="1"/>
  <c r="V465" i="7" s="1"/>
  <c r="F485" i="7"/>
  <c r="F505" i="7"/>
  <c r="F525" i="7"/>
  <c r="F545" i="7"/>
  <c r="F565" i="7"/>
  <c r="T565" i="7" s="1" a="1"/>
  <c r="T565" i="7" s="1"/>
  <c r="F585" i="7"/>
  <c r="T585" i="7" s="1" a="1"/>
  <c r="T585" i="7" s="1"/>
  <c r="F605" i="7"/>
  <c r="T605" i="7" s="1" a="1"/>
  <c r="T605" i="7" s="1"/>
  <c r="F625" i="7"/>
  <c r="S625" i="7" s="1" a="1"/>
  <c r="S625" i="7" s="1"/>
  <c r="F645" i="7"/>
  <c r="F665" i="7"/>
  <c r="F685" i="7"/>
  <c r="V685" i="7" s="1" a="1"/>
  <c r="V685" i="7" s="1"/>
  <c r="U685" i="7" s="1" a="1"/>
  <c r="U685" i="7" s="1"/>
  <c r="F705" i="7"/>
  <c r="T705" i="7" s="1" a="1"/>
  <c r="T705" i="7" s="1"/>
  <c r="F725" i="7"/>
  <c r="S725" i="7" s="1" a="1"/>
  <c r="S725" i="7" s="1"/>
  <c r="F46" i="7"/>
  <c r="F106" i="7"/>
  <c r="F146" i="7"/>
  <c r="T146" i="7" s="1" a="1"/>
  <c r="T146" i="7" s="1"/>
  <c r="F186" i="7"/>
  <c r="F226" i="7"/>
  <c r="F266" i="7"/>
  <c r="F306" i="7"/>
  <c r="F346" i="7"/>
  <c r="F386" i="7"/>
  <c r="F426" i="7"/>
  <c r="F446" i="7"/>
  <c r="F486" i="7"/>
  <c r="F526" i="7"/>
  <c r="F566" i="7"/>
  <c r="F606" i="7"/>
  <c r="F646" i="7"/>
  <c r="V646" i="7" s="1" a="1"/>
  <c r="V646" i="7" s="1"/>
  <c r="U646" i="7" s="1" a="1"/>
  <c r="U646" i="7" s="1"/>
  <c r="F686" i="7"/>
  <c r="T686" i="7" s="1" a="1"/>
  <c r="T686" i="7" s="1"/>
  <c r="F706" i="7"/>
  <c r="F47" i="7"/>
  <c r="F107" i="7"/>
  <c r="F147" i="7"/>
  <c r="F187" i="7"/>
  <c r="F227" i="7"/>
  <c r="F267" i="7"/>
  <c r="F287" i="7"/>
  <c r="F327" i="7"/>
  <c r="F367" i="7"/>
  <c r="F427" i="7"/>
  <c r="F487" i="7"/>
  <c r="F547" i="7"/>
  <c r="F587" i="7"/>
  <c r="T587" i="7" s="1" a="1"/>
  <c r="T587" i="7" s="1"/>
  <c r="F667" i="7"/>
  <c r="F707" i="7"/>
  <c r="V707" i="7" s="1" a="1"/>
  <c r="V707" i="7" s="1"/>
  <c r="F48" i="7"/>
  <c r="F108" i="7"/>
  <c r="F148" i="7"/>
  <c r="F168" i="7"/>
  <c r="F208" i="7"/>
  <c r="F228" i="7"/>
  <c r="S228" i="7" s="1" a="1"/>
  <c r="S228" i="7" s="1"/>
  <c r="F268" i="7"/>
  <c r="F308" i="7"/>
  <c r="F348" i="7"/>
  <c r="F388" i="7"/>
  <c r="T388" i="7" s="1" a="1"/>
  <c r="T388" i="7" s="1"/>
  <c r="F428" i="7"/>
  <c r="F468" i="7"/>
  <c r="F508" i="7"/>
  <c r="F548" i="7"/>
  <c r="F588" i="7"/>
  <c r="F648" i="7"/>
  <c r="F88" i="7"/>
  <c r="F29" i="7"/>
  <c r="F49" i="7"/>
  <c r="F69" i="7"/>
  <c r="F89" i="7"/>
  <c r="F109" i="7"/>
  <c r="F129" i="7"/>
  <c r="F149" i="7"/>
  <c r="F169" i="7"/>
  <c r="F189" i="7"/>
  <c r="F209" i="7"/>
  <c r="F229" i="7"/>
  <c r="S229" i="7" s="1" a="1"/>
  <c r="S229" i="7" s="1"/>
  <c r="F249" i="7"/>
  <c r="F269" i="7"/>
  <c r="S269" i="7" s="1" a="1"/>
  <c r="S269" i="7" s="1"/>
  <c r="F289" i="7"/>
  <c r="F309" i="7"/>
  <c r="F329" i="7"/>
  <c r="F349" i="7"/>
  <c r="F369" i="7"/>
  <c r="F389" i="7"/>
  <c r="F409" i="7"/>
  <c r="F429" i="7"/>
  <c r="F449" i="7"/>
  <c r="F469" i="7"/>
  <c r="F489" i="7"/>
  <c r="F509" i="7"/>
  <c r="F529" i="7"/>
  <c r="F549" i="7"/>
  <c r="T549" i="7" s="1" a="1"/>
  <c r="T549" i="7" s="1"/>
  <c r="F569" i="7"/>
  <c r="T569" i="7" s="1" a="1"/>
  <c r="T569" i="7" s="1"/>
  <c r="F589" i="7"/>
  <c r="S589" i="7" s="1" a="1"/>
  <c r="S589" i="7" s="1"/>
  <c r="F609" i="7"/>
  <c r="F629" i="7"/>
  <c r="V629" i="7" s="1" a="1"/>
  <c r="V629" i="7" s="1"/>
  <c r="U629" i="7" s="1" a="1"/>
  <c r="U629" i="7" s="1"/>
  <c r="F649" i="7"/>
  <c r="T649" i="7" s="1" a="1"/>
  <c r="T649" i="7" s="1"/>
  <c r="F669" i="7"/>
  <c r="V669" i="7" s="1" a="1"/>
  <c r="V669" i="7" s="1"/>
  <c r="F689" i="7"/>
  <c r="F709" i="7"/>
  <c r="T709" i="7" s="1" a="1"/>
  <c r="T709" i="7" s="1"/>
  <c r="F729" i="7"/>
  <c r="F72" i="7"/>
  <c r="F192" i="7"/>
  <c r="F252" i="7"/>
  <c r="F332" i="7"/>
  <c r="F392" i="7"/>
  <c r="F452" i="7"/>
  <c r="F492" i="7"/>
  <c r="F532" i="7"/>
  <c r="F592" i="7"/>
  <c r="F652" i="7"/>
  <c r="S652" i="7" s="1" a="1"/>
  <c r="S652" i="7" s="1"/>
  <c r="F712" i="7"/>
  <c r="V712" i="7" s="1" a="1"/>
  <c r="V712" i="7" s="1"/>
  <c r="F33" i="7"/>
  <c r="F153" i="7"/>
  <c r="V153" i="7" s="1" a="1"/>
  <c r="V153" i="7" s="1"/>
  <c r="U153" i="7" s="1" a="1"/>
  <c r="U153" i="7" s="1"/>
  <c r="F213" i="7"/>
  <c r="T213" i="7" s="1" a="1"/>
  <c r="T213" i="7" s="1"/>
  <c r="F273" i="7"/>
  <c r="F333" i="7"/>
  <c r="F393" i="7"/>
  <c r="F453" i="7"/>
  <c r="S453" i="7" s="1" a="1"/>
  <c r="S453" i="7" s="1"/>
  <c r="F493" i="7"/>
  <c r="F553" i="7"/>
  <c r="V553" i="7" s="1" a="1"/>
  <c r="V553" i="7" s="1"/>
  <c r="F613" i="7"/>
  <c r="F673" i="7"/>
  <c r="F14" i="7"/>
  <c r="F134" i="7"/>
  <c r="V134" i="7" s="1" a="1"/>
  <c r="V134" i="7" s="1"/>
  <c r="F214" i="7"/>
  <c r="F274" i="7"/>
  <c r="V274" i="7" s="1" a="1"/>
  <c r="V274" i="7" s="1"/>
  <c r="F334" i="7"/>
  <c r="F394" i="7"/>
  <c r="F454" i="7"/>
  <c r="F534" i="7"/>
  <c r="F614" i="7"/>
  <c r="S614" i="7" s="1" a="1"/>
  <c r="S614" i="7" s="1"/>
  <c r="F674" i="7"/>
  <c r="F734" i="7"/>
  <c r="S734" i="7" s="1" a="1"/>
  <c r="S734" i="7" s="1"/>
  <c r="F30" i="7"/>
  <c r="F50" i="7"/>
  <c r="F70" i="7"/>
  <c r="S70" i="7" s="1" a="1"/>
  <c r="S70" i="7" s="1"/>
  <c r="F90" i="7"/>
  <c r="F110" i="7"/>
  <c r="F130" i="7"/>
  <c r="F150" i="7"/>
  <c r="F170" i="7"/>
  <c r="F190" i="7"/>
  <c r="F210" i="7"/>
  <c r="F230" i="7"/>
  <c r="F250" i="7"/>
  <c r="F270" i="7"/>
  <c r="F290" i="7"/>
  <c r="F310" i="7"/>
  <c r="F330" i="7"/>
  <c r="F350" i="7"/>
  <c r="F370" i="7"/>
  <c r="F390" i="7"/>
  <c r="F410" i="7"/>
  <c r="F430" i="7"/>
  <c r="F450" i="7"/>
  <c r="F470" i="7"/>
  <c r="F490" i="7"/>
  <c r="F510" i="7"/>
  <c r="F530" i="7"/>
  <c r="F550" i="7"/>
  <c r="F570" i="7"/>
  <c r="F590" i="7"/>
  <c r="F610" i="7"/>
  <c r="F630" i="7"/>
  <c r="F650" i="7"/>
  <c r="F670" i="7"/>
  <c r="F690" i="7"/>
  <c r="V690" i="7" s="1" a="1"/>
  <c r="V690" i="7" s="1"/>
  <c r="U690" i="7" s="1" a="1"/>
  <c r="U690" i="7" s="1"/>
  <c r="F710" i="7"/>
  <c r="T710" i="7" s="1" a="1"/>
  <c r="T710" i="7" s="1"/>
  <c r="F730" i="7"/>
  <c r="R730" i="7" s="1" a="1"/>
  <c r="R730" i="7" s="1"/>
  <c r="F52" i="7"/>
  <c r="F112" i="7"/>
  <c r="V112" i="7" s="1" a="1"/>
  <c r="V112" i="7" s="1"/>
  <c r="F152" i="7"/>
  <c r="F212" i="7"/>
  <c r="F272" i="7"/>
  <c r="F312" i="7"/>
  <c r="F372" i="7"/>
  <c r="F432" i="7"/>
  <c r="T432" i="7" s="1" a="1"/>
  <c r="T432" i="7" s="1"/>
  <c r="F512" i="7"/>
  <c r="S512" i="7" s="1" a="1"/>
  <c r="S512" i="7" s="1"/>
  <c r="F572" i="7"/>
  <c r="T572" i="7" s="1" a="1"/>
  <c r="T572" i="7" s="1"/>
  <c r="F632" i="7"/>
  <c r="F692" i="7"/>
  <c r="S692" i="7" s="1" a="1"/>
  <c r="S692" i="7" s="1"/>
  <c r="F53" i="7"/>
  <c r="F113" i="7"/>
  <c r="F193" i="7"/>
  <c r="F253" i="7"/>
  <c r="F313" i="7"/>
  <c r="F373" i="7"/>
  <c r="F433" i="7"/>
  <c r="F513" i="7"/>
  <c r="F573" i="7"/>
  <c r="V573" i="7" s="1" a="1"/>
  <c r="V573" i="7" s="1"/>
  <c r="F633" i="7"/>
  <c r="T633" i="7" s="1" a="1"/>
  <c r="T633" i="7" s="1"/>
  <c r="F693" i="7"/>
  <c r="V693" i="7" s="1" a="1"/>
  <c r="V693" i="7" s="1"/>
  <c r="U693" i="7" s="1" a="1"/>
  <c r="U693" i="7" s="1"/>
  <c r="F733" i="7"/>
  <c r="S733" i="7" s="1" a="1"/>
  <c r="S733" i="7" s="1"/>
  <c r="F34" i="7"/>
  <c r="S34" i="7" s="1" a="1"/>
  <c r="S34" i="7" s="1"/>
  <c r="F94" i="7"/>
  <c r="F174" i="7"/>
  <c r="F234" i="7"/>
  <c r="F294" i="7"/>
  <c r="F354" i="7"/>
  <c r="F414" i="7"/>
  <c r="F494" i="7"/>
  <c r="F554" i="7"/>
  <c r="F594" i="7"/>
  <c r="S594" i="7" s="1" a="1"/>
  <c r="S594" i="7" s="1"/>
  <c r="F654" i="7"/>
  <c r="V654" i="7" s="1" a="1"/>
  <c r="V654" i="7" s="1"/>
  <c r="F694" i="7"/>
  <c r="F31" i="7"/>
  <c r="F51" i="7"/>
  <c r="F71" i="7"/>
  <c r="F91" i="7"/>
  <c r="F111" i="7"/>
  <c r="F131" i="7"/>
  <c r="F151" i="7"/>
  <c r="V151" i="7" s="1" a="1"/>
  <c r="V151" i="7" s="1"/>
  <c r="F171" i="7"/>
  <c r="F191" i="7"/>
  <c r="F211" i="7"/>
  <c r="F231" i="7"/>
  <c r="T231" i="7" s="1" a="1"/>
  <c r="T231" i="7" s="1"/>
  <c r="F251" i="7"/>
  <c r="F271" i="7"/>
  <c r="F291" i="7"/>
  <c r="F311" i="7"/>
  <c r="F331" i="7"/>
  <c r="F351" i="7"/>
  <c r="F371" i="7"/>
  <c r="F391" i="7"/>
  <c r="F411" i="7"/>
  <c r="F431" i="7"/>
  <c r="F451" i="7"/>
  <c r="F471" i="7"/>
  <c r="F491" i="7"/>
  <c r="S491" i="7" s="1" a="1"/>
  <c r="S491" i="7" s="1"/>
  <c r="F511" i="7"/>
  <c r="F531" i="7"/>
  <c r="T531" i="7" s="1" a="1"/>
  <c r="T531" i="7" s="1"/>
  <c r="F551" i="7"/>
  <c r="S551" i="7" s="1" a="1"/>
  <c r="S551" i="7" s="1"/>
  <c r="F571" i="7"/>
  <c r="F591" i="7"/>
  <c r="T591" i="7" s="1" a="1"/>
  <c r="T591" i="7" s="1"/>
  <c r="F611" i="7"/>
  <c r="F631" i="7"/>
  <c r="S631" i="7" s="1" a="1"/>
  <c r="S631" i="7" s="1"/>
  <c r="F651" i="7"/>
  <c r="T651" i="7" s="1" a="1"/>
  <c r="T651" i="7" s="1"/>
  <c r="F671" i="7"/>
  <c r="S671" i="7" s="1" a="1"/>
  <c r="S671" i="7" s="1"/>
  <c r="F691" i="7"/>
  <c r="F711" i="7"/>
  <c r="F731" i="7"/>
  <c r="F32" i="7"/>
  <c r="T32" i="7" s="1" a="1"/>
  <c r="T32" i="7" s="1"/>
  <c r="F92" i="7"/>
  <c r="F132" i="7"/>
  <c r="F172" i="7"/>
  <c r="F232" i="7"/>
  <c r="F292" i="7"/>
  <c r="F352" i="7"/>
  <c r="F412" i="7"/>
  <c r="F472" i="7"/>
  <c r="F552" i="7"/>
  <c r="F612" i="7"/>
  <c r="T612" i="7" s="1" a="1"/>
  <c r="T612" i="7" s="1"/>
  <c r="F672" i="7"/>
  <c r="F732" i="7"/>
  <c r="T732" i="7" s="1" a="1"/>
  <c r="T732" i="7" s="1"/>
  <c r="F73" i="7"/>
  <c r="F93" i="7"/>
  <c r="F133" i="7"/>
  <c r="F173" i="7"/>
  <c r="F233" i="7"/>
  <c r="F293" i="7"/>
  <c r="F353" i="7"/>
  <c r="F413" i="7"/>
  <c r="F473" i="7"/>
  <c r="F533" i="7"/>
  <c r="F593" i="7"/>
  <c r="F653" i="7"/>
  <c r="F713" i="7"/>
  <c r="S713" i="7" s="1" a="1"/>
  <c r="S713" i="7" s="1"/>
  <c r="F54" i="7"/>
  <c r="F74" i="7"/>
  <c r="F154" i="7"/>
  <c r="F194" i="7"/>
  <c r="F254" i="7"/>
  <c r="V254" i="7" s="1" a="1"/>
  <c r="V254" i="7" s="1"/>
  <c r="F314" i="7"/>
  <c r="F374" i="7"/>
  <c r="F434" i="7"/>
  <c r="F514" i="7"/>
  <c r="F574" i="7"/>
  <c r="S574" i="7" s="1" a="1"/>
  <c r="S574" i="7" s="1"/>
  <c r="F634" i="7"/>
  <c r="R634" i="7" s="1" a="1"/>
  <c r="R634" i="7" s="1"/>
  <c r="F714" i="7"/>
  <c r="V714" i="7" s="1" a="1"/>
  <c r="V714" i="7" s="1"/>
  <c r="F35" i="7"/>
  <c r="F256" i="7"/>
  <c r="F456" i="7"/>
  <c r="F636" i="7"/>
  <c r="F75" i="7"/>
  <c r="F475" i="7"/>
  <c r="F656" i="7"/>
  <c r="F95" i="7"/>
  <c r="F476" i="7"/>
  <c r="F668" i="7"/>
  <c r="V668" i="7" s="1" a="1"/>
  <c r="V668" i="7" s="1"/>
  <c r="U668" i="7" s="1" a="1"/>
  <c r="U668" i="7" s="1"/>
  <c r="F96" i="7"/>
  <c r="F495" i="7"/>
  <c r="F675" i="7"/>
  <c r="V675" i="7" s="1" a="1"/>
  <c r="V675" i="7" s="1"/>
  <c r="F115" i="7"/>
  <c r="F496" i="7"/>
  <c r="F676" i="7"/>
  <c r="R676" i="7" s="1" a="1"/>
  <c r="R676" i="7" s="1"/>
  <c r="F116" i="7"/>
  <c r="F515" i="7"/>
  <c r="F335" i="7"/>
  <c r="F516" i="7"/>
  <c r="F136" i="7"/>
  <c r="F708" i="7"/>
  <c r="F55" i="7"/>
  <c r="F275" i="7"/>
  <c r="F474" i="7"/>
  <c r="F655" i="7"/>
  <c r="F276" i="7"/>
  <c r="F295" i="7"/>
  <c r="F296" i="7"/>
  <c r="F315" i="7"/>
  <c r="F316" i="7"/>
  <c r="F695" i="7"/>
  <c r="S695" i="7" s="1" a="1"/>
  <c r="S695" i="7" s="1"/>
  <c r="F135" i="7"/>
  <c r="F696" i="7"/>
  <c r="F336" i="7"/>
  <c r="S336" i="7" s="1" a="1"/>
  <c r="S336" i="7" s="1"/>
  <c r="F535" i="7"/>
  <c r="F155" i="7"/>
  <c r="F355" i="7"/>
  <c r="F536" i="7"/>
  <c r="F715" i="7"/>
  <c r="R715" i="7" s="1" a="1"/>
  <c r="R715" i="7" s="1"/>
  <c r="F556" i="7"/>
  <c r="V556" i="7" s="1" a="1"/>
  <c r="V556" i="7" s="1"/>
  <c r="F376" i="7"/>
  <c r="F195" i="7"/>
  <c r="F616" i="7"/>
  <c r="F156" i="7"/>
  <c r="F356" i="7"/>
  <c r="F555" i="7"/>
  <c r="F716" i="7"/>
  <c r="F175" i="7"/>
  <c r="F375" i="7"/>
  <c r="F728" i="7"/>
  <c r="T728" i="7" s="1" a="1"/>
  <c r="T728" i="7" s="1"/>
  <c r="F176" i="7"/>
  <c r="F735" i="7"/>
  <c r="T735" i="7" s="1" a="1"/>
  <c r="T735" i="7" s="1"/>
  <c r="F395" i="7"/>
  <c r="F736" i="7"/>
  <c r="T736" i="7" s="1" a="1"/>
  <c r="T736" i="7" s="1"/>
  <c r="F455" i="7"/>
  <c r="F575" i="7"/>
  <c r="S575" i="7" s="1" a="1"/>
  <c r="S575" i="7" s="1"/>
  <c r="F576" i="7"/>
  <c r="F628" i="7"/>
  <c r="F635" i="7"/>
  <c r="T635" i="7" s="1" a="1"/>
  <c r="T635" i="7" s="1"/>
  <c r="F196" i="7"/>
  <c r="F396" i="7"/>
  <c r="F595" i="7"/>
  <c r="S595" i="7" s="1" a="1"/>
  <c r="S595" i="7" s="1"/>
  <c r="F435" i="7"/>
  <c r="F436" i="7"/>
  <c r="F215" i="7"/>
  <c r="F415" i="7"/>
  <c r="F596" i="7"/>
  <c r="F216" i="7"/>
  <c r="F416" i="7"/>
  <c r="F615" i="7"/>
  <c r="T615" i="7" s="1" a="1"/>
  <c r="T615" i="7" s="1"/>
  <c r="F235" i="7"/>
  <c r="F236" i="7"/>
  <c r="F255" i="7"/>
  <c r="E14" i="7"/>
  <c r="G14" i="7" s="1" a="1"/>
  <c r="E34" i="7"/>
  <c r="G34" i="7" s="1" a="1"/>
  <c r="G34" i="7" s="1"/>
  <c r="E54" i="7"/>
  <c r="G54" i="7" s="1" a="1"/>
  <c r="G54" i="7" s="1"/>
  <c r="E74" i="7"/>
  <c r="G74" i="7" s="1" a="1"/>
  <c r="G74" i="7" s="1"/>
  <c r="E94" i="7"/>
  <c r="G94" i="7" s="1" a="1"/>
  <c r="E114" i="7"/>
  <c r="G114" i="7" s="1" a="1"/>
  <c r="G114" i="7" s="1"/>
  <c r="E134" i="7"/>
  <c r="G134" i="7" s="1" a="1"/>
  <c r="E154" i="7"/>
  <c r="G154" i="7" s="1" a="1"/>
  <c r="G154" i="7" s="1"/>
  <c r="E174" i="7"/>
  <c r="G174" i="7" s="1" a="1"/>
  <c r="G174" i="7" s="1"/>
  <c r="E194" i="7"/>
  <c r="G194" i="7" s="1" a="1"/>
  <c r="G194" i="7" s="1"/>
  <c r="E214" i="7"/>
  <c r="G214" i="7" s="1" a="1"/>
  <c r="G214" i="7" s="1"/>
  <c r="E234" i="7"/>
  <c r="G234" i="7" s="1" a="1"/>
  <c r="E254" i="7"/>
  <c r="G254" i="7" s="1" a="1"/>
  <c r="G254" i="7" s="1"/>
  <c r="E274" i="7"/>
  <c r="G274" i="7" s="1" a="1"/>
  <c r="G274" i="7" s="1"/>
  <c r="E294" i="7"/>
  <c r="G294" i="7" s="1" a="1"/>
  <c r="G294" i="7" s="1"/>
  <c r="E314" i="7"/>
  <c r="G314" i="7" s="1" a="1"/>
  <c r="E334" i="7"/>
  <c r="G334" i="7" s="1" a="1"/>
  <c r="G334" i="7" s="1"/>
  <c r="E354" i="7"/>
  <c r="G354" i="7" s="1" a="1"/>
  <c r="E374" i="7"/>
  <c r="G374" i="7" s="1" a="1"/>
  <c r="E394" i="7"/>
  <c r="G394" i="7" s="1" a="1"/>
  <c r="E414" i="7"/>
  <c r="G414" i="7" s="1" a="1"/>
  <c r="G414" i="7" s="1"/>
  <c r="E434" i="7"/>
  <c r="G434" i="7" s="1" a="1"/>
  <c r="G434" i="7" s="1"/>
  <c r="E454" i="7"/>
  <c r="G454" i="7" s="1" a="1"/>
  <c r="G454" i="7" s="1"/>
  <c r="E474" i="7"/>
  <c r="G474" i="7" s="1" a="1"/>
  <c r="G474" i="7" s="1"/>
  <c r="E494" i="7"/>
  <c r="G494" i="7" s="1" a="1"/>
  <c r="G494" i="7" s="1"/>
  <c r="E514" i="7"/>
  <c r="G514" i="7" s="1" a="1"/>
  <c r="E534" i="7"/>
  <c r="G534" i="7" s="1" a="1"/>
  <c r="G534" i="7" s="1"/>
  <c r="E554" i="7"/>
  <c r="E574" i="7"/>
  <c r="E594" i="7"/>
  <c r="E614" i="7"/>
  <c r="E634" i="7"/>
  <c r="E654" i="7"/>
  <c r="E674" i="7"/>
  <c r="E694" i="7"/>
  <c r="E714" i="7"/>
  <c r="E734" i="7"/>
  <c r="E15" i="7"/>
  <c r="G15" i="7" s="1" a="1"/>
  <c r="E35" i="7"/>
  <c r="G35" i="7" s="1" a="1"/>
  <c r="G35" i="7" s="1"/>
  <c r="K35" i="7" s="1"/>
  <c r="E55" i="7"/>
  <c r="G55" i="7" s="1" a="1"/>
  <c r="E75" i="7"/>
  <c r="G75" i="7" s="1" a="1"/>
  <c r="E95" i="7"/>
  <c r="G95" i="7" s="1" a="1"/>
  <c r="G95" i="7" s="1"/>
  <c r="E115" i="7"/>
  <c r="G115" i="7" s="1" a="1"/>
  <c r="G115" i="7" s="1"/>
  <c r="E135" i="7"/>
  <c r="G135" i="7" s="1" a="1"/>
  <c r="E155" i="7"/>
  <c r="G155" i="7" s="1" a="1"/>
  <c r="E175" i="7"/>
  <c r="G175" i="7" s="1" a="1"/>
  <c r="G175" i="7" s="1"/>
  <c r="E195" i="7"/>
  <c r="G195" i="7" s="1" a="1"/>
  <c r="E215" i="7"/>
  <c r="G215" i="7" s="1" a="1"/>
  <c r="E235" i="7"/>
  <c r="G235" i="7" s="1" a="1"/>
  <c r="E255" i="7"/>
  <c r="G255" i="7" s="1" a="1"/>
  <c r="E275" i="7"/>
  <c r="G275" i="7" s="1" a="1"/>
  <c r="E295" i="7"/>
  <c r="G295" i="7" s="1" a="1"/>
  <c r="G295" i="7" s="1"/>
  <c r="E315" i="7"/>
  <c r="G315" i="7" s="1" a="1"/>
  <c r="E335" i="7"/>
  <c r="G335" i="7" s="1" a="1"/>
  <c r="G335" i="7" s="1"/>
  <c r="E355" i="7"/>
  <c r="G355" i="7" s="1" a="1"/>
  <c r="E375" i="7"/>
  <c r="G375" i="7" s="1" a="1"/>
  <c r="G375" i="7" s="1"/>
  <c r="E395" i="7"/>
  <c r="G395" i="7" s="1" a="1"/>
  <c r="E415" i="7"/>
  <c r="G415" i="7" s="1" a="1"/>
  <c r="E435" i="7"/>
  <c r="G435" i="7" s="1" a="1"/>
  <c r="G435" i="7" s="1"/>
  <c r="E455" i="7"/>
  <c r="G455" i="7" s="1" a="1"/>
  <c r="G455" i="7" s="1"/>
  <c r="K455" i="7" s="1"/>
  <c r="E475" i="7"/>
  <c r="G475" i="7" s="1" a="1"/>
  <c r="G475" i="7" s="1"/>
  <c r="E495" i="7"/>
  <c r="G495" i="7" s="1" a="1"/>
  <c r="G495" i="7" s="1"/>
  <c r="E515" i="7"/>
  <c r="G515" i="7" s="1" a="1"/>
  <c r="G515" i="7" s="1"/>
  <c r="E535" i="7"/>
  <c r="G535" i="7" s="1" a="1"/>
  <c r="G535" i="7" s="1"/>
  <c r="E555" i="7"/>
  <c r="E575" i="7"/>
  <c r="E595" i="7"/>
  <c r="E615" i="7"/>
  <c r="E635" i="7"/>
  <c r="E655" i="7"/>
  <c r="E675" i="7"/>
  <c r="E695" i="7"/>
  <c r="E715" i="7"/>
  <c r="E735" i="7"/>
  <c r="E16" i="7"/>
  <c r="G16" i="7" s="1" a="1"/>
  <c r="G16" i="7" s="1"/>
  <c r="E36" i="7"/>
  <c r="G36" i="7" s="1" a="1"/>
  <c r="G36" i="7" s="1"/>
  <c r="E56" i="7"/>
  <c r="G56" i="7" s="1" a="1"/>
  <c r="G56" i="7" s="1"/>
  <c r="E76" i="7"/>
  <c r="G76" i="7" s="1" a="1"/>
  <c r="G76" i="7" s="1"/>
  <c r="E96" i="7"/>
  <c r="G96" i="7" s="1" a="1"/>
  <c r="G96" i="7" s="1"/>
  <c r="K96" i="7" s="1"/>
  <c r="E116" i="7"/>
  <c r="G116" i="7" s="1" a="1"/>
  <c r="E136" i="7"/>
  <c r="G136" i="7" s="1" a="1"/>
  <c r="G136" i="7" s="1"/>
  <c r="E156" i="7"/>
  <c r="G156" i="7" s="1" a="1"/>
  <c r="G156" i="7" s="1"/>
  <c r="E176" i="7"/>
  <c r="G176" i="7" s="1" a="1"/>
  <c r="G176" i="7" s="1"/>
  <c r="E196" i="7"/>
  <c r="G196" i="7" s="1" a="1"/>
  <c r="G196" i="7" s="1"/>
  <c r="E216" i="7"/>
  <c r="G216" i="7" s="1" a="1"/>
  <c r="G216" i="7" s="1"/>
  <c r="E17" i="7"/>
  <c r="G17" i="7" s="1" a="1"/>
  <c r="E37" i="7"/>
  <c r="G37" i="7" s="1" a="1"/>
  <c r="E57" i="7"/>
  <c r="G57" i="7" s="1" a="1"/>
  <c r="E77" i="7"/>
  <c r="G77" i="7" s="1" a="1"/>
  <c r="E97" i="7"/>
  <c r="G97" i="7" s="1" a="1"/>
  <c r="E117" i="7"/>
  <c r="G117" i="7" s="1" a="1"/>
  <c r="G117" i="7" s="1"/>
  <c r="E137" i="7"/>
  <c r="G137" i="7" s="1" a="1"/>
  <c r="E157" i="7"/>
  <c r="G157" i="7" s="1" a="1"/>
  <c r="E177" i="7"/>
  <c r="G177" i="7" s="1" a="1"/>
  <c r="G177" i="7" s="1"/>
  <c r="E197" i="7"/>
  <c r="G197" i="7" s="1" a="1"/>
  <c r="G197" i="7" s="1"/>
  <c r="E217" i="7"/>
  <c r="G217" i="7" s="1" a="1"/>
  <c r="G217" i="7" s="1"/>
  <c r="E237" i="7"/>
  <c r="G237" i="7" s="1" a="1"/>
  <c r="E257" i="7"/>
  <c r="G257" i="7" s="1" a="1"/>
  <c r="E277" i="7"/>
  <c r="G277" i="7" s="1" a="1"/>
  <c r="G277" i="7" s="1"/>
  <c r="E297" i="7"/>
  <c r="G297" i="7" s="1" a="1"/>
  <c r="E317" i="7"/>
  <c r="G317" i="7" s="1" a="1"/>
  <c r="G317" i="7" s="1"/>
  <c r="K317" i="7" s="1"/>
  <c r="E337" i="7"/>
  <c r="G337" i="7" s="1" a="1"/>
  <c r="G337" i="7" s="1"/>
  <c r="E357" i="7"/>
  <c r="G357" i="7" s="1" a="1"/>
  <c r="G357" i="7" s="1"/>
  <c r="E377" i="7"/>
  <c r="G377" i="7" s="1" a="1"/>
  <c r="E397" i="7"/>
  <c r="G397" i="7" s="1" a="1"/>
  <c r="G397" i="7" s="1"/>
  <c r="E417" i="7"/>
  <c r="G417" i="7" s="1" a="1"/>
  <c r="G417" i="7" s="1"/>
  <c r="E437" i="7"/>
  <c r="G437" i="7" s="1" a="1"/>
  <c r="E457" i="7"/>
  <c r="G457" i="7" s="1" a="1"/>
  <c r="E477" i="7"/>
  <c r="G477" i="7" s="1" a="1"/>
  <c r="G477" i="7" s="1"/>
  <c r="E497" i="7"/>
  <c r="G497" i="7" s="1" a="1"/>
  <c r="G497" i="7" s="1"/>
  <c r="E517" i="7"/>
  <c r="G517" i="7" s="1" a="1"/>
  <c r="E537" i="7"/>
  <c r="G537" i="7" s="1" a="1"/>
  <c r="E557" i="7"/>
  <c r="E577" i="7"/>
  <c r="E597" i="7"/>
  <c r="E617" i="7"/>
  <c r="E637" i="7"/>
  <c r="E657" i="7"/>
  <c r="E677" i="7"/>
  <c r="E697" i="7"/>
  <c r="E717" i="7"/>
  <c r="E737" i="7"/>
  <c r="E18" i="7"/>
  <c r="G18" i="7" s="1" a="1"/>
  <c r="G18" i="7" s="1"/>
  <c r="E38" i="7"/>
  <c r="G38" i="7" s="1" a="1"/>
  <c r="G38" i="7" s="1"/>
  <c r="E58" i="7"/>
  <c r="G58" i="7" s="1" a="1"/>
  <c r="E78" i="7"/>
  <c r="G78" i="7" s="1" a="1"/>
  <c r="E98" i="7"/>
  <c r="G98" i="7" s="1" a="1"/>
  <c r="E118" i="7"/>
  <c r="G118" i="7" s="1" a="1"/>
  <c r="E138" i="7"/>
  <c r="G138" i="7" s="1" a="1"/>
  <c r="E158" i="7"/>
  <c r="G158" i="7" s="1" a="1"/>
  <c r="G158" i="7" s="1"/>
  <c r="E178" i="7"/>
  <c r="G178" i="7" s="1" a="1"/>
  <c r="E198" i="7"/>
  <c r="G198" i="7" s="1" a="1"/>
  <c r="E218" i="7"/>
  <c r="G218" i="7" s="1" a="1"/>
  <c r="E238" i="7"/>
  <c r="G238" i="7" s="1" a="1"/>
  <c r="E258" i="7"/>
  <c r="G258" i="7" s="1" a="1"/>
  <c r="G258" i="7" s="1"/>
  <c r="E278" i="7"/>
  <c r="G278" i="7" s="1" a="1"/>
  <c r="E298" i="7"/>
  <c r="G298" i="7" s="1" a="1"/>
  <c r="E318" i="7"/>
  <c r="G318" i="7" s="1" a="1"/>
  <c r="E338" i="7"/>
  <c r="G338" i="7" s="1" a="1"/>
  <c r="G338" i="7" s="1"/>
  <c r="E358" i="7"/>
  <c r="G358" i="7" s="1" a="1"/>
  <c r="G358" i="7" s="1"/>
  <c r="K358" i="7" s="1"/>
  <c r="E378" i="7"/>
  <c r="G378" i="7" s="1" a="1"/>
  <c r="E398" i="7"/>
  <c r="G398" i="7" s="1" a="1"/>
  <c r="G398" i="7" s="1"/>
  <c r="K398" i="7" s="1"/>
  <c r="E418" i="7"/>
  <c r="G418" i="7" s="1" a="1"/>
  <c r="G418" i="7" s="1"/>
  <c r="E438" i="7"/>
  <c r="G438" i="7" s="1" a="1"/>
  <c r="G438" i="7" s="1"/>
  <c r="E458" i="7"/>
  <c r="G458" i="7" s="1" a="1"/>
  <c r="G458" i="7" s="1"/>
  <c r="E478" i="7"/>
  <c r="G478" i="7" s="1" a="1"/>
  <c r="E498" i="7"/>
  <c r="G498" i="7" s="1" a="1"/>
  <c r="G498" i="7" s="1"/>
  <c r="E518" i="7"/>
  <c r="G518" i="7" s="1" a="1"/>
  <c r="E538" i="7"/>
  <c r="G538" i="7" s="1" a="1"/>
  <c r="G538" i="7" s="1"/>
  <c r="E558" i="7"/>
  <c r="E578" i="7"/>
  <c r="E598" i="7"/>
  <c r="E618" i="7"/>
  <c r="E638" i="7"/>
  <c r="E658" i="7"/>
  <c r="E678" i="7"/>
  <c r="E698" i="7"/>
  <c r="E718" i="7"/>
  <c r="E738" i="7"/>
  <c r="E20" i="7"/>
  <c r="G20" i="7" s="1" a="1"/>
  <c r="E40" i="7"/>
  <c r="G40" i="7" s="1" a="1"/>
  <c r="E60" i="7"/>
  <c r="G60" i="7" s="1" a="1"/>
  <c r="G60" i="7" s="1"/>
  <c r="K60" i="7" s="1"/>
  <c r="E80" i="7"/>
  <c r="G80" i="7" s="1" a="1"/>
  <c r="G80" i="7" s="1"/>
  <c r="E100" i="7"/>
  <c r="G100" i="7" s="1" a="1"/>
  <c r="G100" i="7" s="1"/>
  <c r="E120" i="7"/>
  <c r="G120" i="7" s="1" a="1"/>
  <c r="E140" i="7"/>
  <c r="G140" i="7" s="1" a="1"/>
  <c r="E160" i="7"/>
  <c r="G160" i="7" s="1" a="1"/>
  <c r="E180" i="7"/>
  <c r="G180" i="7" s="1" a="1"/>
  <c r="E200" i="7"/>
  <c r="G200" i="7" s="1" a="1"/>
  <c r="G200" i="7" s="1"/>
  <c r="E220" i="7"/>
  <c r="G220" i="7" s="1" a="1"/>
  <c r="G220" i="7" s="1"/>
  <c r="E240" i="7"/>
  <c r="G240" i="7" s="1" a="1"/>
  <c r="E260" i="7"/>
  <c r="G260" i="7" s="1" a="1"/>
  <c r="G260" i="7" s="1"/>
  <c r="E280" i="7"/>
  <c r="G280" i="7" s="1" a="1"/>
  <c r="G280" i="7" s="1"/>
  <c r="E300" i="7"/>
  <c r="G300" i="7" s="1" a="1"/>
  <c r="E320" i="7"/>
  <c r="G320" i="7" s="1" a="1"/>
  <c r="E340" i="7"/>
  <c r="G340" i="7" s="1" a="1"/>
  <c r="G340" i="7" s="1"/>
  <c r="E360" i="7"/>
  <c r="G360" i="7" s="1" a="1"/>
  <c r="G360" i="7" s="1"/>
  <c r="E380" i="7"/>
  <c r="G380" i="7" s="1" a="1"/>
  <c r="G380" i="7" s="1"/>
  <c r="E400" i="7"/>
  <c r="G400" i="7" s="1" a="1"/>
  <c r="G400" i="7" s="1"/>
  <c r="E420" i="7"/>
  <c r="G420" i="7" s="1" a="1"/>
  <c r="E440" i="7"/>
  <c r="G440" i="7" s="1" a="1"/>
  <c r="E460" i="7"/>
  <c r="G460" i="7" s="1" a="1"/>
  <c r="E480" i="7"/>
  <c r="G480" i="7" s="1" a="1"/>
  <c r="G480" i="7" s="1"/>
  <c r="K480" i="7" s="1"/>
  <c r="E500" i="7"/>
  <c r="G500" i="7" s="1" a="1"/>
  <c r="G500" i="7" s="1"/>
  <c r="E520" i="7"/>
  <c r="G520" i="7" s="1" a="1"/>
  <c r="G520" i="7" s="1"/>
  <c r="E540" i="7"/>
  <c r="E560" i="7"/>
  <c r="E580" i="7"/>
  <c r="E600" i="7"/>
  <c r="E620" i="7"/>
  <c r="E640" i="7"/>
  <c r="E660" i="7"/>
  <c r="E680" i="7"/>
  <c r="E700" i="7"/>
  <c r="E720" i="7"/>
  <c r="E740" i="7"/>
  <c r="E43" i="7"/>
  <c r="G43" i="7" s="1" a="1"/>
  <c r="G43" i="7" s="1"/>
  <c r="E383" i="7"/>
  <c r="G383" i="7" s="1" a="1"/>
  <c r="G383" i="7" s="1"/>
  <c r="K383" i="7" s="1"/>
  <c r="E463" i="7"/>
  <c r="G463" i="7" s="1" a="1"/>
  <c r="G463" i="7" s="1"/>
  <c r="E523" i="7"/>
  <c r="G523" i="7" s="1" a="1"/>
  <c r="G523" i="7" s="1"/>
  <c r="K523" i="7" s="1"/>
  <c r="E563" i="7"/>
  <c r="E603" i="7"/>
  <c r="E643" i="7"/>
  <c r="E663" i="7"/>
  <c r="E703" i="7"/>
  <c r="E21" i="7"/>
  <c r="G21" i="7" s="1" a="1"/>
  <c r="G21" i="7" s="1"/>
  <c r="E41" i="7"/>
  <c r="G41" i="7" s="1" a="1"/>
  <c r="G41" i="7" s="1"/>
  <c r="E61" i="7"/>
  <c r="G61" i="7" s="1" a="1"/>
  <c r="G61" i="7" s="1"/>
  <c r="E81" i="7"/>
  <c r="G81" i="7" s="1" a="1"/>
  <c r="G81" i="7" s="1"/>
  <c r="E101" i="7"/>
  <c r="G101" i="7" s="1" a="1"/>
  <c r="G101" i="7" s="1"/>
  <c r="K101" i="7" s="1"/>
  <c r="E121" i="7"/>
  <c r="G121" i="7" s="1" a="1"/>
  <c r="G121" i="7" s="1"/>
  <c r="E141" i="7"/>
  <c r="G141" i="7" s="1" a="1"/>
  <c r="G141" i="7" s="1"/>
  <c r="E161" i="7"/>
  <c r="G161" i="7" s="1" a="1"/>
  <c r="G161" i="7" s="1"/>
  <c r="E181" i="7"/>
  <c r="G181" i="7" s="1" a="1"/>
  <c r="G181" i="7" s="1"/>
  <c r="E201" i="7"/>
  <c r="G201" i="7" s="1" a="1"/>
  <c r="G201" i="7" s="1"/>
  <c r="E221" i="7"/>
  <c r="G221" i="7" s="1" a="1"/>
  <c r="G221" i="7" s="1"/>
  <c r="E241" i="7"/>
  <c r="G241" i="7" s="1" a="1"/>
  <c r="G241" i="7" s="1"/>
  <c r="E261" i="7"/>
  <c r="G261" i="7" s="1" a="1"/>
  <c r="G261" i="7" s="1"/>
  <c r="E281" i="7"/>
  <c r="G281" i="7" s="1" a="1"/>
  <c r="G281" i="7" s="1"/>
  <c r="E301" i="7"/>
  <c r="G301" i="7" s="1" a="1"/>
  <c r="G301" i="7" s="1"/>
  <c r="K301" i="7" s="1"/>
  <c r="E321" i="7"/>
  <c r="G321" i="7" s="1" a="1"/>
  <c r="G321" i="7" s="1"/>
  <c r="E341" i="7"/>
  <c r="G341" i="7" s="1" a="1"/>
  <c r="G341" i="7" s="1"/>
  <c r="E361" i="7"/>
  <c r="G361" i="7" s="1" a="1"/>
  <c r="G361" i="7" s="1"/>
  <c r="E381" i="7"/>
  <c r="G381" i="7" s="1" a="1"/>
  <c r="G381" i="7" s="1"/>
  <c r="K381" i="7" s="1"/>
  <c r="E401" i="7"/>
  <c r="G401" i="7" s="1" a="1"/>
  <c r="G401" i="7" s="1"/>
  <c r="E421" i="7"/>
  <c r="G421" i="7" s="1" a="1"/>
  <c r="G421" i="7" s="1"/>
  <c r="E441" i="7"/>
  <c r="G441" i="7" s="1" a="1"/>
  <c r="G441" i="7" s="1"/>
  <c r="E461" i="7"/>
  <c r="G461" i="7" s="1" a="1"/>
  <c r="G461" i="7" s="1"/>
  <c r="E481" i="7"/>
  <c r="G481" i="7" s="1" a="1"/>
  <c r="G481" i="7" s="1"/>
  <c r="E501" i="7"/>
  <c r="G501" i="7" s="1" a="1"/>
  <c r="G501" i="7" s="1"/>
  <c r="E521" i="7"/>
  <c r="G521" i="7" s="1" a="1"/>
  <c r="G521" i="7" s="1"/>
  <c r="E541" i="7"/>
  <c r="E561" i="7"/>
  <c r="E581" i="7"/>
  <c r="E601" i="7"/>
  <c r="E621" i="7"/>
  <c r="E641" i="7"/>
  <c r="E661" i="7"/>
  <c r="E681" i="7"/>
  <c r="E701" i="7"/>
  <c r="E721" i="7"/>
  <c r="E741" i="7"/>
  <c r="E143" i="7"/>
  <c r="G143" i="7" s="1" a="1"/>
  <c r="G143" i="7" s="1"/>
  <c r="E22" i="7"/>
  <c r="G22" i="7" s="1" a="1"/>
  <c r="G22" i="7" s="1"/>
  <c r="E42" i="7"/>
  <c r="G42" i="7" s="1" a="1"/>
  <c r="G42" i="7" s="1"/>
  <c r="E62" i="7"/>
  <c r="G62" i="7" s="1" a="1"/>
  <c r="G62" i="7" s="1"/>
  <c r="E82" i="7"/>
  <c r="G82" i="7" s="1" a="1"/>
  <c r="G82" i="7" s="1"/>
  <c r="E102" i="7"/>
  <c r="G102" i="7" s="1" a="1"/>
  <c r="G102" i="7" s="1"/>
  <c r="E122" i="7"/>
  <c r="G122" i="7" s="1" a="1"/>
  <c r="G122" i="7" s="1"/>
  <c r="E142" i="7"/>
  <c r="G142" i="7" s="1" a="1"/>
  <c r="G142" i="7" s="1"/>
  <c r="E162" i="7"/>
  <c r="G162" i="7" s="1" a="1"/>
  <c r="G162" i="7" s="1"/>
  <c r="E182" i="7"/>
  <c r="G182" i="7" s="1" a="1"/>
  <c r="G182" i="7" s="1"/>
  <c r="E202" i="7"/>
  <c r="G202" i="7" s="1" a="1"/>
  <c r="G202" i="7" s="1"/>
  <c r="E222" i="7"/>
  <c r="G222" i="7" s="1" a="1"/>
  <c r="G222" i="7" s="1"/>
  <c r="E242" i="7"/>
  <c r="G242" i="7" s="1" a="1"/>
  <c r="G242" i="7" s="1"/>
  <c r="E262" i="7"/>
  <c r="G262" i="7" s="1" a="1"/>
  <c r="G262" i="7" s="1"/>
  <c r="K262" i="7" s="1"/>
  <c r="E282" i="7"/>
  <c r="G282" i="7" s="1" a="1"/>
  <c r="G282" i="7" s="1"/>
  <c r="E302" i="7"/>
  <c r="G302" i="7" s="1" a="1"/>
  <c r="G302" i="7" s="1"/>
  <c r="E322" i="7"/>
  <c r="G322" i="7" s="1" a="1"/>
  <c r="G322" i="7" s="1"/>
  <c r="E342" i="7"/>
  <c r="G342" i="7" s="1" a="1"/>
  <c r="G342" i="7" s="1"/>
  <c r="E362" i="7"/>
  <c r="G362" i="7" s="1" a="1"/>
  <c r="G362" i="7" s="1"/>
  <c r="E382" i="7"/>
  <c r="G382" i="7" s="1" a="1"/>
  <c r="G382" i="7" s="1"/>
  <c r="K382" i="7" s="1"/>
  <c r="E402" i="7"/>
  <c r="G402" i="7" s="1" a="1"/>
  <c r="G402" i="7" s="1"/>
  <c r="E422" i="7"/>
  <c r="G422" i="7" s="1" a="1"/>
  <c r="G422" i="7" s="1"/>
  <c r="E442" i="7"/>
  <c r="G442" i="7" s="1" a="1"/>
  <c r="G442" i="7" s="1"/>
  <c r="E462" i="7"/>
  <c r="G462" i="7" s="1" a="1"/>
  <c r="G462" i="7" s="1"/>
  <c r="E482" i="7"/>
  <c r="G482" i="7" s="1" a="1"/>
  <c r="G482" i="7" s="1"/>
  <c r="E502" i="7"/>
  <c r="G502" i="7" s="1" a="1"/>
  <c r="G502" i="7" s="1"/>
  <c r="E522" i="7"/>
  <c r="G522" i="7" s="1" a="1"/>
  <c r="G522" i="7" s="1"/>
  <c r="E542" i="7"/>
  <c r="E562" i="7"/>
  <c r="E582" i="7"/>
  <c r="E602" i="7"/>
  <c r="E622" i="7"/>
  <c r="E642" i="7"/>
  <c r="E662" i="7"/>
  <c r="E682" i="7"/>
  <c r="E702" i="7"/>
  <c r="E722" i="7"/>
  <c r="E742" i="7"/>
  <c r="E23" i="7"/>
  <c r="G23" i="7" s="1" a="1"/>
  <c r="G23" i="7" s="1"/>
  <c r="E63" i="7"/>
  <c r="G63" i="7" s="1" a="1"/>
  <c r="G63" i="7" s="1"/>
  <c r="K63" i="7" s="1"/>
  <c r="E83" i="7"/>
  <c r="G83" i="7" s="1" a="1"/>
  <c r="G83" i="7" s="1"/>
  <c r="E103" i="7"/>
  <c r="G103" i="7" s="1" a="1"/>
  <c r="G103" i="7" s="1"/>
  <c r="E123" i="7"/>
  <c r="G123" i="7" s="1" a="1"/>
  <c r="G123" i="7" s="1"/>
  <c r="E163" i="7"/>
  <c r="G163" i="7" s="1" a="1"/>
  <c r="G163" i="7" s="1"/>
  <c r="E183" i="7"/>
  <c r="G183" i="7" s="1" a="1"/>
  <c r="G183" i="7" s="1"/>
  <c r="E203" i="7"/>
  <c r="G203" i="7" s="1" a="1"/>
  <c r="E223" i="7"/>
  <c r="G223" i="7" s="1" a="1"/>
  <c r="G223" i="7" s="1"/>
  <c r="E243" i="7"/>
  <c r="G243" i="7" s="1" a="1"/>
  <c r="G243" i="7" s="1"/>
  <c r="E263" i="7"/>
  <c r="G263" i="7" s="1" a="1"/>
  <c r="G263" i="7" s="1"/>
  <c r="E283" i="7"/>
  <c r="G283" i="7" s="1" a="1"/>
  <c r="G283" i="7" s="1"/>
  <c r="E303" i="7"/>
  <c r="G303" i="7" s="1" a="1"/>
  <c r="G303" i="7" s="1"/>
  <c r="E323" i="7"/>
  <c r="G323" i="7" s="1" a="1"/>
  <c r="G323" i="7" s="1"/>
  <c r="E343" i="7"/>
  <c r="G343" i="7" s="1" a="1"/>
  <c r="E363" i="7"/>
  <c r="G363" i="7" s="1" a="1"/>
  <c r="E403" i="7"/>
  <c r="G403" i="7" s="1" a="1"/>
  <c r="E423" i="7"/>
  <c r="G423" i="7" s="1" a="1"/>
  <c r="G423" i="7" s="1"/>
  <c r="E443" i="7"/>
  <c r="G443" i="7" s="1" a="1"/>
  <c r="G443" i="7" s="1"/>
  <c r="E483" i="7"/>
  <c r="G483" i="7" s="1" a="1"/>
  <c r="G483" i="7" s="1"/>
  <c r="K483" i="7" s="1"/>
  <c r="E503" i="7"/>
  <c r="G503" i="7" s="1" a="1"/>
  <c r="G503" i="7" s="1"/>
  <c r="K503" i="7" s="1"/>
  <c r="E543" i="7"/>
  <c r="E583" i="7"/>
  <c r="E623" i="7"/>
  <c r="E683" i="7"/>
  <c r="E723" i="7"/>
  <c r="E24" i="7"/>
  <c r="G24" i="7" s="1" a="1"/>
  <c r="G24" i="7" s="1"/>
  <c r="E44" i="7"/>
  <c r="G44" i="7" s="1" a="1"/>
  <c r="E64" i="7"/>
  <c r="G64" i="7" s="1" a="1"/>
  <c r="G64" i="7" s="1"/>
  <c r="E84" i="7"/>
  <c r="G84" i="7" s="1" a="1"/>
  <c r="G84" i="7" s="1"/>
  <c r="E104" i="7"/>
  <c r="G104" i="7" s="1" a="1"/>
  <c r="E124" i="7"/>
  <c r="G124" i="7" s="1" a="1"/>
  <c r="G124" i="7" s="1"/>
  <c r="E144" i="7"/>
  <c r="G144" i="7" s="1" a="1"/>
  <c r="G144" i="7" s="1"/>
  <c r="E164" i="7"/>
  <c r="G164" i="7" s="1" a="1"/>
  <c r="E184" i="7"/>
  <c r="G184" i="7" s="1" a="1"/>
  <c r="E204" i="7"/>
  <c r="G204" i="7" s="1" a="1"/>
  <c r="E224" i="7"/>
  <c r="G224" i="7" s="1" a="1"/>
  <c r="E244" i="7"/>
  <c r="G244" i="7" s="1" a="1"/>
  <c r="E264" i="7"/>
  <c r="G264" i="7" s="1" a="1"/>
  <c r="G264" i="7" s="1"/>
  <c r="K264" i="7" s="1"/>
  <c r="E284" i="7"/>
  <c r="G284" i="7" s="1" a="1"/>
  <c r="E304" i="7"/>
  <c r="G304" i="7" s="1" a="1"/>
  <c r="G304" i="7" s="1"/>
  <c r="K304" i="7" s="1"/>
  <c r="E324" i="7"/>
  <c r="G324" i="7" s="1" a="1"/>
  <c r="G324" i="7" s="1"/>
  <c r="E344" i="7"/>
  <c r="G344" i="7" s="1" a="1"/>
  <c r="G344" i="7" s="1"/>
  <c r="K344" i="7" s="1"/>
  <c r="E364" i="7"/>
  <c r="G364" i="7" s="1" a="1"/>
  <c r="G364" i="7" s="1"/>
  <c r="E384" i="7"/>
  <c r="G384" i="7" s="1" a="1"/>
  <c r="E404" i="7"/>
  <c r="G404" i="7" s="1" a="1"/>
  <c r="E424" i="7"/>
  <c r="G424" i="7" s="1" a="1"/>
  <c r="E444" i="7"/>
  <c r="G444" i="7" s="1" a="1"/>
  <c r="E464" i="7"/>
  <c r="G464" i="7" s="1" a="1"/>
  <c r="G464" i="7" s="1"/>
  <c r="E484" i="7"/>
  <c r="G484" i="7" s="1" a="1"/>
  <c r="G484" i="7" s="1"/>
  <c r="E504" i="7"/>
  <c r="G504" i="7" s="1" a="1"/>
  <c r="G504" i="7" s="1"/>
  <c r="E524" i="7"/>
  <c r="G524" i="7" s="1" a="1"/>
  <c r="G524" i="7" s="1"/>
  <c r="E544" i="7"/>
  <c r="E564" i="7"/>
  <c r="E584" i="7"/>
  <c r="E604" i="7"/>
  <c r="E624" i="7"/>
  <c r="E644" i="7"/>
  <c r="E664" i="7"/>
  <c r="E684" i="7"/>
  <c r="E704" i="7"/>
  <c r="E724" i="7"/>
  <c r="E25" i="7"/>
  <c r="G25" i="7" s="1" a="1"/>
  <c r="G25" i="7" s="1"/>
  <c r="E45" i="7"/>
  <c r="G45" i="7" s="1" a="1"/>
  <c r="G45" i="7" s="1"/>
  <c r="E65" i="7"/>
  <c r="G65" i="7" s="1" a="1"/>
  <c r="G65" i="7" s="1"/>
  <c r="E85" i="7"/>
  <c r="G85" i="7" s="1" a="1"/>
  <c r="E105" i="7"/>
  <c r="G105" i="7" s="1" a="1"/>
  <c r="E125" i="7"/>
  <c r="G125" i="7" s="1" a="1"/>
  <c r="E27" i="7"/>
  <c r="G27" i="7" s="1" a="1"/>
  <c r="E47" i="7"/>
  <c r="G47" i="7" s="1" a="1"/>
  <c r="E67" i="7"/>
  <c r="G67" i="7" s="1" a="1"/>
  <c r="E87" i="7"/>
  <c r="G87" i="7" s="1" a="1"/>
  <c r="G87" i="7" s="1"/>
  <c r="K87" i="7" s="1"/>
  <c r="E107" i="7"/>
  <c r="G107" i="7" s="1" a="1"/>
  <c r="E127" i="7"/>
  <c r="G127" i="7" s="1" a="1"/>
  <c r="G127" i="7" s="1"/>
  <c r="E147" i="7"/>
  <c r="G147" i="7" s="1" a="1"/>
  <c r="E167" i="7"/>
  <c r="G167" i="7" s="1" a="1"/>
  <c r="G167" i="7" s="1"/>
  <c r="E187" i="7"/>
  <c r="G187" i="7" s="1" a="1"/>
  <c r="E207" i="7"/>
  <c r="G207" i="7" s="1" a="1"/>
  <c r="G207" i="7" s="1"/>
  <c r="E227" i="7"/>
  <c r="G227" i="7" s="1" a="1"/>
  <c r="E247" i="7"/>
  <c r="G247" i="7" s="1" a="1"/>
  <c r="G247" i="7" s="1"/>
  <c r="E267" i="7"/>
  <c r="G267" i="7" s="1" a="1"/>
  <c r="G267" i="7" s="1"/>
  <c r="E287" i="7"/>
  <c r="G287" i="7" s="1" a="1"/>
  <c r="G287" i="7" s="1"/>
  <c r="K287" i="7" s="1"/>
  <c r="E307" i="7"/>
  <c r="G307" i="7" s="1" a="1"/>
  <c r="G307" i="7" s="1"/>
  <c r="E327" i="7"/>
  <c r="G327" i="7" s="1" a="1"/>
  <c r="G327" i="7" s="1"/>
  <c r="E347" i="7"/>
  <c r="G347" i="7" s="1" a="1"/>
  <c r="G347" i="7" s="1"/>
  <c r="E367" i="7"/>
  <c r="G367" i="7" s="1" a="1"/>
  <c r="G367" i="7" s="1"/>
  <c r="E387" i="7"/>
  <c r="G387" i="7" s="1" a="1"/>
  <c r="E407" i="7"/>
  <c r="G407" i="7" s="1" a="1"/>
  <c r="E427" i="7"/>
  <c r="G427" i="7" s="1" a="1"/>
  <c r="G427" i="7" s="1"/>
  <c r="E447" i="7"/>
  <c r="G447" i="7" s="1" a="1"/>
  <c r="G447" i="7" s="1"/>
  <c r="E467" i="7"/>
  <c r="G467" i="7" s="1" a="1"/>
  <c r="G467" i="7" s="1"/>
  <c r="E487" i="7"/>
  <c r="G487" i="7" s="1" a="1"/>
  <c r="E507" i="7"/>
  <c r="G507" i="7" s="1" a="1"/>
  <c r="G507" i="7" s="1"/>
  <c r="E527" i="7"/>
  <c r="G527" i="7" s="1" a="1"/>
  <c r="E547" i="7"/>
  <c r="E567" i="7"/>
  <c r="E587" i="7"/>
  <c r="E607" i="7"/>
  <c r="E627" i="7"/>
  <c r="E647" i="7"/>
  <c r="E667" i="7"/>
  <c r="E687" i="7"/>
  <c r="E707" i="7"/>
  <c r="E727" i="7"/>
  <c r="E31" i="7"/>
  <c r="G31" i="7" s="1" a="1"/>
  <c r="E51" i="7"/>
  <c r="G51" i="7" s="1" a="1"/>
  <c r="E71" i="7"/>
  <c r="G71" i="7" s="1" a="1"/>
  <c r="E91" i="7"/>
  <c r="G91" i="7" s="1" a="1"/>
  <c r="E111" i="7"/>
  <c r="G111" i="7" s="1" a="1"/>
  <c r="G111" i="7" s="1"/>
  <c r="E131" i="7"/>
  <c r="G131" i="7" s="1" a="1"/>
  <c r="G131" i="7" s="1"/>
  <c r="E151" i="7"/>
  <c r="G151" i="7" s="1" a="1"/>
  <c r="G151" i="7" s="1"/>
  <c r="E171" i="7"/>
  <c r="G171" i="7" s="1" a="1"/>
  <c r="E191" i="7"/>
  <c r="G191" i="7" s="1" a="1"/>
  <c r="E211" i="7"/>
  <c r="G211" i="7" s="1" a="1"/>
  <c r="E231" i="7"/>
  <c r="G231" i="7" s="1" a="1"/>
  <c r="G231" i="7" s="1"/>
  <c r="E251" i="7"/>
  <c r="G251" i="7" s="1" a="1"/>
  <c r="G251" i="7" s="1"/>
  <c r="E271" i="7"/>
  <c r="G271" i="7" s="1" a="1"/>
  <c r="E291" i="7"/>
  <c r="G291" i="7" s="1" a="1"/>
  <c r="G291" i="7" s="1"/>
  <c r="E311" i="7"/>
  <c r="G311" i="7" s="1" a="1"/>
  <c r="G311" i="7" s="1"/>
  <c r="E331" i="7"/>
  <c r="G331" i="7" s="1" a="1"/>
  <c r="G331" i="7" s="1"/>
  <c r="E351" i="7"/>
  <c r="G351" i="7" s="1" a="1"/>
  <c r="E371" i="7"/>
  <c r="G371" i="7" s="1" a="1"/>
  <c r="E391" i="7"/>
  <c r="G391" i="7" s="1" a="1"/>
  <c r="E19" i="7"/>
  <c r="G19" i="7" s="1" a="1"/>
  <c r="G19" i="7" s="1"/>
  <c r="E73" i="7"/>
  <c r="G73" i="7" s="1" a="1"/>
  <c r="E132" i="7"/>
  <c r="G132" i="7" s="1" a="1"/>
  <c r="E186" i="7"/>
  <c r="G186" i="7" s="1" a="1"/>
  <c r="E232" i="7"/>
  <c r="G232" i="7" s="1" a="1"/>
  <c r="E276" i="7"/>
  <c r="G276" i="7" s="1" a="1"/>
  <c r="E325" i="7"/>
  <c r="G325" i="7" s="1" a="1"/>
  <c r="G325" i="7" s="1"/>
  <c r="E368" i="7"/>
  <c r="G368" i="7" s="1" a="1"/>
  <c r="G368" i="7" s="1"/>
  <c r="E410" i="7"/>
  <c r="G410" i="7" s="1" a="1"/>
  <c r="E450" i="7"/>
  <c r="G450" i="7" s="1" a="1"/>
  <c r="E490" i="7"/>
  <c r="G490" i="7" s="1" a="1"/>
  <c r="E530" i="7"/>
  <c r="G530" i="7" s="1" a="1"/>
  <c r="G530" i="7" s="1"/>
  <c r="E570" i="7"/>
  <c r="E610" i="7"/>
  <c r="E650" i="7"/>
  <c r="E690" i="7"/>
  <c r="E730" i="7"/>
  <c r="E26" i="7"/>
  <c r="G26" i="7" s="1" a="1"/>
  <c r="G26" i="7" s="1"/>
  <c r="K26" i="7" s="1"/>
  <c r="E79" i="7"/>
  <c r="G79" i="7" s="1" a="1"/>
  <c r="G79" i="7" s="1"/>
  <c r="K79" i="7" s="1"/>
  <c r="E133" i="7"/>
  <c r="G133" i="7" s="1" a="1"/>
  <c r="G133" i="7" s="1"/>
  <c r="E188" i="7"/>
  <c r="G188" i="7" s="1" a="1"/>
  <c r="G188" i="7" s="1"/>
  <c r="E233" i="7"/>
  <c r="G233" i="7" s="1" a="1"/>
  <c r="G233" i="7" s="1"/>
  <c r="E279" i="7"/>
  <c r="G279" i="7" s="1" a="1"/>
  <c r="E326" i="7"/>
  <c r="G326" i="7" s="1" a="1"/>
  <c r="E369" i="7"/>
  <c r="G369" i="7" s="1" a="1"/>
  <c r="E411" i="7"/>
  <c r="G411" i="7" s="1" a="1"/>
  <c r="G411" i="7" s="1"/>
  <c r="E451" i="7"/>
  <c r="G451" i="7" s="1" a="1"/>
  <c r="G451" i="7" s="1"/>
  <c r="K451" i="7" s="1"/>
  <c r="E491" i="7"/>
  <c r="G491" i="7" s="1" a="1"/>
  <c r="G491" i="7" s="1"/>
  <c r="E531" i="7"/>
  <c r="G531" i="7" s="1" a="1"/>
  <c r="G531" i="7" s="1"/>
  <c r="E571" i="7"/>
  <c r="E611" i="7"/>
  <c r="E651" i="7"/>
  <c r="E691" i="7"/>
  <c r="E731" i="7"/>
  <c r="E28" i="7"/>
  <c r="G28" i="7" s="1" a="1"/>
  <c r="E86" i="7"/>
  <c r="G86" i="7" s="1" a="1"/>
  <c r="G86" i="7" s="1"/>
  <c r="E139" i="7"/>
  <c r="G139" i="7" s="1" a="1"/>
  <c r="G139" i="7" s="1"/>
  <c r="E189" i="7"/>
  <c r="G189" i="7" s="1" a="1"/>
  <c r="G189" i="7" s="1"/>
  <c r="E236" i="7"/>
  <c r="G236" i="7" s="1" a="1"/>
  <c r="G236" i="7" s="1"/>
  <c r="E285" i="7"/>
  <c r="G285" i="7" s="1" a="1"/>
  <c r="G285" i="7" s="1"/>
  <c r="E328" i="7"/>
  <c r="G328" i="7" s="1" a="1"/>
  <c r="G328" i="7" s="1"/>
  <c r="E370" i="7"/>
  <c r="G370" i="7" s="1" a="1"/>
  <c r="G370" i="7" s="1"/>
  <c r="E412" i="7"/>
  <c r="G412" i="7" s="1" a="1"/>
  <c r="G412" i="7" s="1"/>
  <c r="E452" i="7"/>
  <c r="G452" i="7" s="1" a="1"/>
  <c r="E492" i="7"/>
  <c r="G492" i="7" s="1" a="1"/>
  <c r="E532" i="7"/>
  <c r="G532" i="7" s="1" a="1"/>
  <c r="E572" i="7"/>
  <c r="E612" i="7"/>
  <c r="E652" i="7"/>
  <c r="E692" i="7"/>
  <c r="E732" i="7"/>
  <c r="E29" i="7"/>
  <c r="G29" i="7" s="1" a="1"/>
  <c r="G29" i="7" s="1"/>
  <c r="E88" i="7"/>
  <c r="G88" i="7" s="1" a="1"/>
  <c r="G88" i="7" s="1"/>
  <c r="E145" i="7"/>
  <c r="G145" i="7" s="1" a="1"/>
  <c r="G145" i="7" s="1"/>
  <c r="E190" i="7"/>
  <c r="G190" i="7" s="1" a="1"/>
  <c r="E239" i="7"/>
  <c r="G239" i="7" s="1" a="1"/>
  <c r="G239" i="7" s="1"/>
  <c r="E286" i="7"/>
  <c r="G286" i="7" s="1" a="1"/>
  <c r="E329" i="7"/>
  <c r="G329" i="7" s="1" a="1"/>
  <c r="G329" i="7" s="1"/>
  <c r="E372" i="7"/>
  <c r="G372" i="7" s="1" a="1"/>
  <c r="G372" i="7" s="1"/>
  <c r="E413" i="7"/>
  <c r="G413" i="7" s="1" a="1"/>
  <c r="G413" i="7" s="1"/>
  <c r="E453" i="7"/>
  <c r="G453" i="7" s="1" a="1"/>
  <c r="G453" i="7" s="1"/>
  <c r="E493" i="7"/>
  <c r="G493" i="7" s="1" a="1"/>
  <c r="G493" i="7" s="1"/>
  <c r="E533" i="7"/>
  <c r="G533" i="7" s="1" a="1"/>
  <c r="E573" i="7"/>
  <c r="E613" i="7"/>
  <c r="E653" i="7"/>
  <c r="E693" i="7"/>
  <c r="E733" i="7"/>
  <c r="E30" i="7"/>
  <c r="G30" i="7" s="1" a="1"/>
  <c r="E89" i="7"/>
  <c r="G89" i="7" s="1" a="1"/>
  <c r="G89" i="7" s="1"/>
  <c r="E146" i="7"/>
  <c r="G146" i="7" s="1" a="1"/>
  <c r="G146" i="7" s="1"/>
  <c r="E192" i="7"/>
  <c r="G192" i="7" s="1" a="1"/>
  <c r="E245" i="7"/>
  <c r="G245" i="7" s="1" a="1"/>
  <c r="E288" i="7"/>
  <c r="G288" i="7" s="1" a="1"/>
  <c r="G288" i="7" s="1"/>
  <c r="K288" i="7" s="1"/>
  <c r="E330" i="7"/>
  <c r="G330" i="7" s="1" a="1"/>
  <c r="E373" i="7"/>
  <c r="G373" i="7" s="1" a="1"/>
  <c r="G373" i="7" s="1"/>
  <c r="E416" i="7"/>
  <c r="G416" i="7" s="1" a="1"/>
  <c r="G416" i="7" s="1"/>
  <c r="K416" i="7" s="1"/>
  <c r="E456" i="7"/>
  <c r="G456" i="7" s="1" a="1"/>
  <c r="E496" i="7"/>
  <c r="G496" i="7" s="1" a="1"/>
  <c r="G496" i="7" s="1"/>
  <c r="E536" i="7"/>
  <c r="G536" i="7" s="1" a="1"/>
  <c r="G536" i="7" s="1"/>
  <c r="E576" i="7"/>
  <c r="E616" i="7"/>
  <c r="E656" i="7"/>
  <c r="E696" i="7"/>
  <c r="E736" i="7"/>
  <c r="E32" i="7"/>
  <c r="G32" i="7" s="1" a="1"/>
  <c r="G32" i="7" s="1"/>
  <c r="E148" i="7"/>
  <c r="G148" i="7" s="1" a="1"/>
  <c r="E193" i="7"/>
  <c r="G193" i="7" s="1" a="1"/>
  <c r="G193" i="7" s="1"/>
  <c r="E246" i="7"/>
  <c r="G246" i="7" s="1" a="1"/>
  <c r="E289" i="7"/>
  <c r="G289" i="7" s="1" a="1"/>
  <c r="G289" i="7" s="1"/>
  <c r="E332" i="7"/>
  <c r="G332" i="7" s="1" a="1"/>
  <c r="E376" i="7"/>
  <c r="G376" i="7" s="1" a="1"/>
  <c r="G376" i="7" s="1"/>
  <c r="E419" i="7"/>
  <c r="G419" i="7" s="1" a="1"/>
  <c r="G419" i="7" s="1"/>
  <c r="E459" i="7"/>
  <c r="G459" i="7" s="1" a="1"/>
  <c r="G459" i="7" s="1"/>
  <c r="E499" i="7"/>
  <c r="G499" i="7" s="1" a="1"/>
  <c r="G499" i="7" s="1"/>
  <c r="K499" i="7" s="1"/>
  <c r="E539" i="7"/>
  <c r="G539" i="7" s="1" a="1"/>
  <c r="G539" i="7" s="1"/>
  <c r="K539" i="7" s="1"/>
  <c r="E619" i="7"/>
  <c r="E659" i="7"/>
  <c r="E699" i="7"/>
  <c r="E739" i="7"/>
  <c r="E705" i="7"/>
  <c r="E666" i="7"/>
  <c r="E706" i="7"/>
  <c r="E90" i="7"/>
  <c r="G90" i="7" s="1" a="1"/>
  <c r="E579" i="7"/>
  <c r="E33" i="7"/>
  <c r="G33" i="7" s="1" a="1"/>
  <c r="E92" i="7"/>
  <c r="G92" i="7" s="1" a="1"/>
  <c r="G92" i="7" s="1"/>
  <c r="E149" i="7"/>
  <c r="G149" i="7" s="1" a="1"/>
  <c r="G149" i="7" s="1"/>
  <c r="E199" i="7"/>
  <c r="G199" i="7" s="1" a="1"/>
  <c r="E248" i="7"/>
  <c r="G248" i="7" s="1" a="1"/>
  <c r="G248" i="7" s="1"/>
  <c r="E290" i="7"/>
  <c r="G290" i="7" s="1" a="1"/>
  <c r="G290" i="7" s="1"/>
  <c r="E333" i="7"/>
  <c r="G333" i="7" s="1" a="1"/>
  <c r="E379" i="7"/>
  <c r="G379" i="7" s="1" a="1"/>
  <c r="G379" i="7" s="1"/>
  <c r="E425" i="7"/>
  <c r="G425" i="7" s="1" a="1"/>
  <c r="G425" i="7" s="1"/>
  <c r="E465" i="7"/>
  <c r="G465" i="7" s="1" a="1"/>
  <c r="G465" i="7" s="1"/>
  <c r="E505" i="7"/>
  <c r="G505" i="7" s="1" a="1"/>
  <c r="E545" i="7"/>
  <c r="E585" i="7"/>
  <c r="E625" i="7"/>
  <c r="E665" i="7"/>
  <c r="E39" i="7"/>
  <c r="G39" i="7" s="1" a="1"/>
  <c r="G39" i="7" s="1"/>
  <c r="E93" i="7"/>
  <c r="G93" i="7" s="1" a="1"/>
  <c r="E150" i="7"/>
  <c r="G150" i="7" s="1" a="1"/>
  <c r="E205" i="7"/>
  <c r="G205" i="7" s="1" a="1"/>
  <c r="G205" i="7" s="1"/>
  <c r="E249" i="7"/>
  <c r="G249" i="7" s="1" a="1"/>
  <c r="E292" i="7"/>
  <c r="G292" i="7" s="1" a="1"/>
  <c r="G292" i="7" s="1"/>
  <c r="E336" i="7"/>
  <c r="G336" i="7" s="1" a="1"/>
  <c r="G336" i="7" s="1"/>
  <c r="E385" i="7"/>
  <c r="G385" i="7" s="1" a="1"/>
  <c r="E426" i="7"/>
  <c r="G426" i="7" s="1" a="1"/>
  <c r="G426" i="7" s="1"/>
  <c r="E466" i="7"/>
  <c r="G466" i="7" s="1" a="1"/>
  <c r="E506" i="7"/>
  <c r="G506" i="7" s="1" a="1"/>
  <c r="G506" i="7" s="1"/>
  <c r="E546" i="7"/>
  <c r="E586" i="7"/>
  <c r="E626" i="7"/>
  <c r="E46" i="7"/>
  <c r="G46" i="7" s="1" a="1"/>
  <c r="E99" i="7"/>
  <c r="G99" i="7" s="1" a="1"/>
  <c r="G99" i="7" s="1"/>
  <c r="E152" i="7"/>
  <c r="G152" i="7" s="1" a="1"/>
  <c r="E206" i="7"/>
  <c r="G206" i="7" s="1" a="1"/>
  <c r="G206" i="7" s="1"/>
  <c r="E250" i="7"/>
  <c r="G250" i="7" s="1" a="1"/>
  <c r="G250" i="7" s="1"/>
  <c r="K250" i="7" s="1"/>
  <c r="E293" i="7"/>
  <c r="G293" i="7" s="1" a="1"/>
  <c r="G293" i="7" s="1"/>
  <c r="K293" i="7" s="1"/>
  <c r="E339" i="7"/>
  <c r="G339" i="7" s="1" a="1"/>
  <c r="E386" i="7"/>
  <c r="G386" i="7" s="1" a="1"/>
  <c r="E428" i="7"/>
  <c r="G428" i="7" s="1" a="1"/>
  <c r="G428" i="7" s="1"/>
  <c r="E468" i="7"/>
  <c r="G468" i="7" s="1" a="1"/>
  <c r="W468" i="7" s="1"/>
  <c r="E508" i="7"/>
  <c r="G508" i="7" s="1" a="1"/>
  <c r="G508" i="7" s="1"/>
  <c r="E548" i="7"/>
  <c r="E588" i="7"/>
  <c r="E628" i="7"/>
  <c r="E668" i="7"/>
  <c r="E708" i="7"/>
  <c r="E48" i="7"/>
  <c r="G48" i="7" s="1" a="1"/>
  <c r="G48" i="7" s="1"/>
  <c r="E106" i="7"/>
  <c r="G106" i="7" s="1" a="1"/>
  <c r="E153" i="7"/>
  <c r="G153" i="7" s="1" a="1"/>
  <c r="E208" i="7"/>
  <c r="G208" i="7" s="1" a="1"/>
  <c r="G208" i="7" s="1"/>
  <c r="E252" i="7"/>
  <c r="G252" i="7" s="1" a="1"/>
  <c r="E296" i="7"/>
  <c r="G296" i="7" s="1" a="1"/>
  <c r="G296" i="7" s="1"/>
  <c r="K296" i="7" s="1"/>
  <c r="E345" i="7"/>
  <c r="G345" i="7" s="1" a="1"/>
  <c r="E388" i="7"/>
  <c r="G388" i="7" s="1" a="1"/>
  <c r="G388" i="7" s="1"/>
  <c r="K388" i="7" s="1"/>
  <c r="E429" i="7"/>
  <c r="G429" i="7" s="1" a="1"/>
  <c r="G429" i="7" s="1"/>
  <c r="K429" i="7" s="1"/>
  <c r="E469" i="7"/>
  <c r="G469" i="7" s="1" a="1"/>
  <c r="G469" i="7" s="1"/>
  <c r="E509" i="7"/>
  <c r="G509" i="7" s="1" a="1"/>
  <c r="G509" i="7" s="1"/>
  <c r="E49" i="7"/>
  <c r="G49" i="7" s="1" a="1"/>
  <c r="E108" i="7"/>
  <c r="G108" i="7" s="1" a="1"/>
  <c r="E159" i="7"/>
  <c r="G159" i="7" s="1" a="1"/>
  <c r="E209" i="7"/>
  <c r="G209" i="7" s="1" a="1"/>
  <c r="E253" i="7"/>
  <c r="G253" i="7" s="1" a="1"/>
  <c r="G253" i="7" s="1"/>
  <c r="E299" i="7"/>
  <c r="G299" i="7" s="1" a="1"/>
  <c r="G299" i="7" s="1"/>
  <c r="E346" i="7"/>
  <c r="G346" i="7" s="1" a="1"/>
  <c r="E389" i="7"/>
  <c r="G389" i="7" s="1" a="1"/>
  <c r="E430" i="7"/>
  <c r="G430" i="7" s="1" a="1"/>
  <c r="E470" i="7"/>
  <c r="G470" i="7" s="1" a="1"/>
  <c r="E510" i="7"/>
  <c r="G510" i="7" s="1" a="1"/>
  <c r="E550" i="7"/>
  <c r="E590" i="7"/>
  <c r="E630" i="7"/>
  <c r="E670" i="7"/>
  <c r="E710" i="7"/>
  <c r="E110" i="7"/>
  <c r="G110" i="7" s="1" a="1"/>
  <c r="G110" i="7" s="1"/>
  <c r="E168" i="7"/>
  <c r="G168" i="7" s="1" a="1"/>
  <c r="G168" i="7" s="1"/>
  <c r="E229" i="7"/>
  <c r="G229" i="7" s="1" a="1"/>
  <c r="G229" i="7" s="1"/>
  <c r="E50" i="7"/>
  <c r="G50" i="7" s="1" a="1"/>
  <c r="G50" i="7" s="1"/>
  <c r="E109" i="7"/>
  <c r="G109" i="7" s="1" a="1"/>
  <c r="G109" i="7" s="1"/>
  <c r="E165" i="7"/>
  <c r="G165" i="7" s="1" a="1"/>
  <c r="G165" i="7" s="1"/>
  <c r="E210" i="7"/>
  <c r="G210" i="7" s="1" a="1"/>
  <c r="E256" i="7"/>
  <c r="G256" i="7" s="1" a="1"/>
  <c r="G256" i="7" s="1"/>
  <c r="E305" i="7"/>
  <c r="G305" i="7" s="1" a="1"/>
  <c r="G305" i="7" s="1"/>
  <c r="E348" i="7"/>
  <c r="G348" i="7" s="1" a="1"/>
  <c r="G348" i="7" s="1"/>
  <c r="E390" i="7"/>
  <c r="G390" i="7" s="1" a="1"/>
  <c r="G390" i="7" s="1"/>
  <c r="E431" i="7"/>
  <c r="G431" i="7" s="1" a="1"/>
  <c r="G431" i="7" s="1"/>
  <c r="E471" i="7"/>
  <c r="G471" i="7" s="1" a="1"/>
  <c r="G471" i="7" s="1"/>
  <c r="E511" i="7"/>
  <c r="G511" i="7" s="1" a="1"/>
  <c r="G511" i="7" s="1"/>
  <c r="E551" i="7"/>
  <c r="E591" i="7"/>
  <c r="E631" i="7"/>
  <c r="E671" i="7"/>
  <c r="E711" i="7"/>
  <c r="E52" i="7"/>
  <c r="G52" i="7" s="1" a="1"/>
  <c r="G52" i="7" s="1"/>
  <c r="E166" i="7"/>
  <c r="G166" i="7" s="1" a="1"/>
  <c r="G166" i="7" s="1"/>
  <c r="E212" i="7"/>
  <c r="G212" i="7" s="1" a="1"/>
  <c r="G212" i="7" s="1"/>
  <c r="K212" i="7" s="1"/>
  <c r="E259" i="7"/>
  <c r="G259" i="7" s="1" a="1"/>
  <c r="G259" i="7" s="1"/>
  <c r="K259" i="7" s="1"/>
  <c r="E306" i="7"/>
  <c r="G306" i="7" s="1" a="1"/>
  <c r="G306" i="7" s="1"/>
  <c r="E349" i="7"/>
  <c r="G349" i="7" s="1" a="1"/>
  <c r="G349" i="7" s="1"/>
  <c r="E392" i="7"/>
  <c r="G392" i="7" s="1" a="1"/>
  <c r="E432" i="7"/>
  <c r="G432" i="7" s="1" a="1"/>
  <c r="G432" i="7" s="1"/>
  <c r="E472" i="7"/>
  <c r="G472" i="7" s="1" a="1"/>
  <c r="G472" i="7" s="1"/>
  <c r="E512" i="7"/>
  <c r="G512" i="7" s="1" a="1"/>
  <c r="G512" i="7" s="1"/>
  <c r="E552" i="7"/>
  <c r="E592" i="7"/>
  <c r="E632" i="7"/>
  <c r="E672" i="7"/>
  <c r="E712" i="7"/>
  <c r="E53" i="7"/>
  <c r="G53" i="7" s="1" a="1"/>
  <c r="E112" i="7"/>
  <c r="G112" i="7" s="1" a="1"/>
  <c r="E213" i="7"/>
  <c r="G213" i="7" s="1" a="1"/>
  <c r="G213" i="7" s="1"/>
  <c r="E265" i="7"/>
  <c r="G265" i="7" s="1" a="1"/>
  <c r="G265" i="7" s="1"/>
  <c r="E308" i="7"/>
  <c r="G308" i="7" s="1" a="1"/>
  <c r="E350" i="7"/>
  <c r="G350" i="7" s="1" a="1"/>
  <c r="E393" i="7"/>
  <c r="G393" i="7" s="1" a="1"/>
  <c r="G393" i="7" s="1"/>
  <c r="E433" i="7"/>
  <c r="G433" i="7" s="1" a="1"/>
  <c r="G433" i="7" s="1"/>
  <c r="K433" i="7" s="1"/>
  <c r="E473" i="7"/>
  <c r="G473" i="7" s="1" a="1"/>
  <c r="E513" i="7"/>
  <c r="G513" i="7" s="1" a="1"/>
  <c r="G513" i="7" s="1"/>
  <c r="E553" i="7"/>
  <c r="E593" i="7"/>
  <c r="E633" i="7"/>
  <c r="E713" i="7"/>
  <c r="E605" i="7"/>
  <c r="E272" i="7"/>
  <c r="G272" i="7" s="1" a="1"/>
  <c r="G272" i="7" s="1"/>
  <c r="E673" i="7"/>
  <c r="E316" i="7"/>
  <c r="G316" i="7" s="1" a="1"/>
  <c r="G316" i="7" s="1"/>
  <c r="E59" i="7"/>
  <c r="G59" i="7" s="1" a="1"/>
  <c r="G59" i="7" s="1"/>
  <c r="E113" i="7"/>
  <c r="G113" i="7" s="1" a="1"/>
  <c r="E169" i="7"/>
  <c r="G169" i="7" s="1" a="1"/>
  <c r="E219" i="7"/>
  <c r="G219" i="7" s="1" a="1"/>
  <c r="E266" i="7"/>
  <c r="G266" i="7" s="1" a="1"/>
  <c r="G266" i="7" s="1"/>
  <c r="E309" i="7"/>
  <c r="G309" i="7" s="1" a="1"/>
  <c r="G309" i="7" s="1"/>
  <c r="E352" i="7"/>
  <c r="G352" i="7" s="1" a="1"/>
  <c r="G352" i="7" s="1"/>
  <c r="K352" i="7" s="1"/>
  <c r="E396" i="7"/>
  <c r="G396" i="7" s="1" a="1"/>
  <c r="G396" i="7" s="1"/>
  <c r="K396" i="7" s="1"/>
  <c r="E436" i="7"/>
  <c r="G436" i="7" s="1" a="1"/>
  <c r="E476" i="7"/>
  <c r="G476" i="7" s="1" a="1"/>
  <c r="G476" i="7" s="1"/>
  <c r="E516" i="7"/>
  <c r="G516" i="7" s="1" a="1"/>
  <c r="G516" i="7" s="1"/>
  <c r="E556" i="7"/>
  <c r="E596" i="7"/>
  <c r="E636" i="7"/>
  <c r="E676" i="7"/>
  <c r="E716" i="7"/>
  <c r="E126" i="7"/>
  <c r="G126" i="7" s="1" a="1"/>
  <c r="E172" i="7"/>
  <c r="G172" i="7" s="1" a="1"/>
  <c r="G172" i="7" s="1"/>
  <c r="E269" i="7"/>
  <c r="G269" i="7" s="1" a="1"/>
  <c r="G269" i="7" s="1"/>
  <c r="E312" i="7"/>
  <c r="G312" i="7" s="1" a="1"/>
  <c r="E405" i="7"/>
  <c r="G405" i="7" s="1" a="1"/>
  <c r="E485" i="7"/>
  <c r="G485" i="7" s="1" a="1"/>
  <c r="E645" i="7"/>
  <c r="E725" i="7"/>
  <c r="E179" i="7"/>
  <c r="G179" i="7" s="1" a="1"/>
  <c r="E66" i="7"/>
  <c r="G66" i="7" s="1" a="1"/>
  <c r="G66" i="7" s="1"/>
  <c r="E119" i="7"/>
  <c r="G119" i="7" s="1" a="1"/>
  <c r="G119" i="7" s="1"/>
  <c r="K119" i="7" s="1"/>
  <c r="E170" i="7"/>
  <c r="G170" i="7" s="1" a="1"/>
  <c r="G170" i="7" s="1"/>
  <c r="K170" i="7" s="1"/>
  <c r="E225" i="7"/>
  <c r="G225" i="7" s="1" a="1"/>
  <c r="E268" i="7"/>
  <c r="G268" i="7" s="1" a="1"/>
  <c r="G268" i="7" s="1"/>
  <c r="K268" i="7" s="1"/>
  <c r="E310" i="7"/>
  <c r="G310" i="7" s="1" a="1"/>
  <c r="G310" i="7" s="1"/>
  <c r="K310" i="7" s="1"/>
  <c r="E353" i="7"/>
  <c r="G353" i="7" s="1" a="1"/>
  <c r="G353" i="7" s="1"/>
  <c r="E399" i="7"/>
  <c r="G399" i="7" s="1" a="1"/>
  <c r="G399" i="7" s="1"/>
  <c r="E439" i="7"/>
  <c r="G439" i="7" s="1" a="1"/>
  <c r="G439" i="7" s="1"/>
  <c r="E479" i="7"/>
  <c r="G479" i="7" s="1" a="1"/>
  <c r="E519" i="7"/>
  <c r="G519" i="7" s="1" a="1"/>
  <c r="E559" i="7"/>
  <c r="E599" i="7"/>
  <c r="E639" i="7"/>
  <c r="E679" i="7"/>
  <c r="E719" i="7"/>
  <c r="E68" i="7"/>
  <c r="G68" i="7" s="1" a="1"/>
  <c r="E226" i="7"/>
  <c r="G226" i="7" s="1" a="1"/>
  <c r="G226" i="7" s="1"/>
  <c r="E356" i="7"/>
  <c r="G356" i="7" s="1" a="1"/>
  <c r="E445" i="7"/>
  <c r="G445" i="7" s="1" a="1"/>
  <c r="G445" i="7" s="1"/>
  <c r="E525" i="7"/>
  <c r="G525" i="7" s="1" a="1"/>
  <c r="E565" i="7"/>
  <c r="E685" i="7"/>
  <c r="E69" i="7"/>
  <c r="G69" i="7" s="1" a="1"/>
  <c r="G69" i="7" s="1"/>
  <c r="E128" i="7"/>
  <c r="G128" i="7" s="1" a="1"/>
  <c r="G128" i="7" s="1"/>
  <c r="E173" i="7"/>
  <c r="G173" i="7" s="1" a="1"/>
  <c r="G173" i="7" s="1"/>
  <c r="K173" i="7" s="1"/>
  <c r="E228" i="7"/>
  <c r="G228" i="7" s="1" a="1"/>
  <c r="G228" i="7" s="1"/>
  <c r="E270" i="7"/>
  <c r="G270" i="7" s="1" a="1"/>
  <c r="E313" i="7"/>
  <c r="G313" i="7" s="1" a="1"/>
  <c r="E359" i="7"/>
  <c r="G359" i="7" s="1" a="1"/>
  <c r="E406" i="7"/>
  <c r="G406" i="7" s="1" a="1"/>
  <c r="E446" i="7"/>
  <c r="G446" i="7" s="1" a="1"/>
  <c r="G446" i="7" s="1"/>
  <c r="E486" i="7"/>
  <c r="G486" i="7" s="1" a="1"/>
  <c r="G486" i="7" s="1"/>
  <c r="K486" i="7" s="1"/>
  <c r="E526" i="7"/>
  <c r="G526" i="7" s="1" a="1"/>
  <c r="G526" i="7" s="1"/>
  <c r="E566" i="7"/>
  <c r="E606" i="7"/>
  <c r="E646" i="7"/>
  <c r="E686" i="7"/>
  <c r="E726" i="7"/>
  <c r="E70" i="7"/>
  <c r="G70" i="7" s="1" a="1"/>
  <c r="G70" i="7" s="1"/>
  <c r="E365" i="7"/>
  <c r="G365" i="7" s="1" a="1"/>
  <c r="G365" i="7" s="1"/>
  <c r="E408" i="7"/>
  <c r="G408" i="7" s="1" a="1"/>
  <c r="G408" i="7" s="1"/>
  <c r="K408" i="7" s="1"/>
  <c r="E448" i="7"/>
  <c r="G448" i="7" s="1" a="1"/>
  <c r="G448" i="7" s="1"/>
  <c r="K448" i="7" s="1"/>
  <c r="E488" i="7"/>
  <c r="G488" i="7" s="1" a="1"/>
  <c r="G488" i="7" s="1"/>
  <c r="K488" i="7" s="1"/>
  <c r="E528" i="7"/>
  <c r="G528" i="7" s="1" a="1"/>
  <c r="G528" i="7" s="1"/>
  <c r="K528" i="7" s="1"/>
  <c r="E568" i="7"/>
  <c r="E608" i="7"/>
  <c r="E648" i="7"/>
  <c r="E688" i="7"/>
  <c r="E728" i="7"/>
  <c r="E72" i="7"/>
  <c r="G72" i="7" s="1" a="1"/>
  <c r="G72" i="7" s="1"/>
  <c r="E709" i="7"/>
  <c r="E129" i="7"/>
  <c r="G129" i="7" s="1" a="1"/>
  <c r="G129" i="7" s="1"/>
  <c r="E729" i="7"/>
  <c r="E130" i="7"/>
  <c r="G130" i="7" s="1" a="1"/>
  <c r="E185" i="7"/>
  <c r="G185" i="7" s="1" a="1"/>
  <c r="G185" i="7" s="1"/>
  <c r="E230" i="7"/>
  <c r="G230" i="7" s="1" a="1"/>
  <c r="G230" i="7" s="1"/>
  <c r="E273" i="7"/>
  <c r="G273" i="7" s="1" a="1"/>
  <c r="E319" i="7"/>
  <c r="G319" i="7" s="1" a="1"/>
  <c r="E366" i="7"/>
  <c r="G366" i="7" s="1" a="1"/>
  <c r="G366" i="7" s="1"/>
  <c r="E409" i="7"/>
  <c r="G409" i="7" s="1" a="1"/>
  <c r="E449" i="7"/>
  <c r="G449" i="7" s="1" a="1"/>
  <c r="G449" i="7" s="1"/>
  <c r="E489" i="7"/>
  <c r="G489" i="7" s="1" a="1"/>
  <c r="G489" i="7" s="1"/>
  <c r="K489" i="7" s="1"/>
  <c r="E589" i="7"/>
  <c r="E609" i="7"/>
  <c r="E689" i="7"/>
  <c r="E529" i="7"/>
  <c r="G529" i="7" s="1" a="1"/>
  <c r="G529" i="7" s="1"/>
  <c r="E549" i="7"/>
  <c r="E569" i="7"/>
  <c r="E629" i="7"/>
  <c r="E649" i="7"/>
  <c r="E669" i="7"/>
  <c r="B2" i="7"/>
  <c r="B3" i="7" s="1"/>
  <c r="E13" i="7"/>
  <c r="D160" i="7"/>
  <c r="D13" i="7"/>
  <c r="A13" i="5"/>
  <c r="N12" i="5"/>
  <c r="I12" i="5"/>
  <c r="G12" i="5"/>
  <c r="E12" i="5"/>
  <c r="B12" i="5"/>
  <c r="L12" i="5"/>
  <c r="D12" i="5"/>
  <c r="H12" i="5"/>
  <c r="K12" i="5"/>
  <c r="C12" i="5"/>
  <c r="J12" i="5"/>
  <c r="M12" i="5"/>
  <c r="F12" i="5"/>
  <c r="AG13" i="7" l="1"/>
  <c r="AG14" i="7"/>
  <c r="AG16" i="7"/>
  <c r="AG36" i="7"/>
  <c r="AG56" i="7"/>
  <c r="AG76" i="7"/>
  <c r="AG96" i="7"/>
  <c r="AG116" i="7"/>
  <c r="AG136" i="7"/>
  <c r="AG156" i="7"/>
  <c r="AG176" i="7"/>
  <c r="AG196" i="7"/>
  <c r="AG17" i="7"/>
  <c r="AG37" i="7"/>
  <c r="AG57" i="7"/>
  <c r="AG77" i="7"/>
  <c r="AG97" i="7"/>
  <c r="AG117" i="7"/>
  <c r="AG137" i="7"/>
  <c r="AG157" i="7"/>
  <c r="AG177" i="7"/>
  <c r="AG197" i="7"/>
  <c r="AG18" i="7"/>
  <c r="AG38" i="7"/>
  <c r="AG58" i="7"/>
  <c r="AG78" i="7"/>
  <c r="AG98" i="7"/>
  <c r="AG118" i="7"/>
  <c r="AG138" i="7"/>
  <c r="AG158" i="7"/>
  <c r="AG178" i="7"/>
  <c r="AG198" i="7"/>
  <c r="AG19" i="7"/>
  <c r="AG59" i="7"/>
  <c r="AG79" i="7"/>
  <c r="AG99" i="7"/>
  <c r="AG119" i="7"/>
  <c r="AG139" i="7"/>
  <c r="AG159" i="7"/>
  <c r="AG179" i="7"/>
  <c r="AG199" i="7"/>
  <c r="AG21" i="7"/>
  <c r="AG41" i="7"/>
  <c r="AG61" i="7"/>
  <c r="AG81" i="7"/>
  <c r="AG101" i="7"/>
  <c r="AG121" i="7"/>
  <c r="AG141" i="7"/>
  <c r="AG161" i="7"/>
  <c r="AG181" i="7"/>
  <c r="AG201" i="7"/>
  <c r="AG22" i="7"/>
  <c r="AG42" i="7"/>
  <c r="AG62" i="7"/>
  <c r="AG82" i="7"/>
  <c r="AG102" i="7"/>
  <c r="AG122" i="7"/>
  <c r="AG142" i="7"/>
  <c r="AG162" i="7"/>
  <c r="AG182" i="7"/>
  <c r="AG202" i="7"/>
  <c r="AG23" i="7"/>
  <c r="AG43" i="7"/>
  <c r="AG63" i="7"/>
  <c r="AG83" i="7"/>
  <c r="AG103" i="7"/>
  <c r="AG123" i="7"/>
  <c r="AG143" i="7"/>
  <c r="AG163" i="7"/>
  <c r="AG183" i="7"/>
  <c r="AG203" i="7"/>
  <c r="AG24" i="7"/>
  <c r="AG44" i="7"/>
  <c r="AG64" i="7"/>
  <c r="AG84" i="7"/>
  <c r="AG104" i="7"/>
  <c r="AG124" i="7"/>
  <c r="AG144" i="7"/>
  <c r="AG164" i="7"/>
  <c r="AG184" i="7"/>
  <c r="AG204" i="7"/>
  <c r="AG25" i="7"/>
  <c r="AG45" i="7"/>
  <c r="AG65" i="7"/>
  <c r="AG85" i="7"/>
  <c r="AG105" i="7"/>
  <c r="AG125" i="7"/>
  <c r="AG145" i="7"/>
  <c r="AG165" i="7"/>
  <c r="AG185" i="7"/>
  <c r="AG205" i="7"/>
  <c r="AG33" i="7"/>
  <c r="AG26" i="7"/>
  <c r="AG46" i="7"/>
  <c r="AG66" i="7"/>
  <c r="AG86" i="7"/>
  <c r="AG106" i="7"/>
  <c r="AG126" i="7"/>
  <c r="AG146" i="7"/>
  <c r="AG166" i="7"/>
  <c r="AG186" i="7"/>
  <c r="AG206" i="7"/>
  <c r="AG111" i="7"/>
  <c r="AG131" i="7"/>
  <c r="AG171" i="7"/>
  <c r="AG92" i="7"/>
  <c r="AG212" i="7"/>
  <c r="AG113" i="7"/>
  <c r="AG27" i="7"/>
  <c r="AG47" i="7"/>
  <c r="AG67" i="7"/>
  <c r="AG87" i="7"/>
  <c r="AG107" i="7"/>
  <c r="AG127" i="7"/>
  <c r="AG147" i="7"/>
  <c r="AG167" i="7"/>
  <c r="AG187" i="7"/>
  <c r="AG207" i="7"/>
  <c r="AG91" i="7"/>
  <c r="AG191" i="7"/>
  <c r="AG112" i="7"/>
  <c r="AG133" i="7"/>
  <c r="AG28" i="7"/>
  <c r="AG48" i="7"/>
  <c r="AG68" i="7"/>
  <c r="AG88" i="7"/>
  <c r="AG108" i="7"/>
  <c r="AG128" i="7"/>
  <c r="AG148" i="7"/>
  <c r="AG168" i="7"/>
  <c r="AG188" i="7"/>
  <c r="AG208" i="7"/>
  <c r="AG71" i="7"/>
  <c r="AG151" i="7"/>
  <c r="AG32" i="7"/>
  <c r="AG73" i="7"/>
  <c r="AG29" i="7"/>
  <c r="AG49" i="7"/>
  <c r="AG69" i="7"/>
  <c r="AG89" i="7"/>
  <c r="AG109" i="7"/>
  <c r="AG129" i="7"/>
  <c r="AG149" i="7"/>
  <c r="AG169" i="7"/>
  <c r="AG189" i="7"/>
  <c r="AG209" i="7"/>
  <c r="AG51" i="7"/>
  <c r="AG72" i="7"/>
  <c r="AG132" i="7"/>
  <c r="AG152" i="7"/>
  <c r="AG172" i="7"/>
  <c r="AG53" i="7"/>
  <c r="AG30" i="7"/>
  <c r="AG50" i="7"/>
  <c r="AG70" i="7"/>
  <c r="AG90" i="7"/>
  <c r="AG110" i="7"/>
  <c r="AG130" i="7"/>
  <c r="AG150" i="7"/>
  <c r="AG170" i="7"/>
  <c r="AG190" i="7"/>
  <c r="AG210" i="7"/>
  <c r="AG31" i="7"/>
  <c r="AG211" i="7"/>
  <c r="AG52" i="7"/>
  <c r="AG192" i="7"/>
  <c r="AG93" i="7"/>
  <c r="AG193" i="7"/>
  <c r="AG153" i="7"/>
  <c r="AG39" i="7"/>
  <c r="AG173" i="7"/>
  <c r="AG40" i="7"/>
  <c r="AG174" i="7"/>
  <c r="AG54" i="7"/>
  <c r="AG175" i="7"/>
  <c r="AG55" i="7"/>
  <c r="AG180" i="7"/>
  <c r="AG60" i="7"/>
  <c r="AG194" i="7"/>
  <c r="AG74" i="7"/>
  <c r="AG195" i="7"/>
  <c r="AG94" i="7"/>
  <c r="AG95" i="7"/>
  <c r="AG135" i="7"/>
  <c r="AG155" i="7"/>
  <c r="AG75" i="7"/>
  <c r="AG200" i="7"/>
  <c r="AG100" i="7"/>
  <c r="AG120" i="7"/>
  <c r="AG35" i="7"/>
  <c r="AG80" i="7"/>
  <c r="AG134" i="7"/>
  <c r="AG34" i="7"/>
  <c r="AG115" i="7"/>
  <c r="AG154" i="7"/>
  <c r="AG140" i="7"/>
  <c r="AG114" i="7"/>
  <c r="AG20" i="7"/>
  <c r="AG160" i="7"/>
  <c r="AG15" i="7"/>
  <c r="G13" i="7" a="1"/>
  <c r="G13" i="7" s="1"/>
  <c r="K13" i="7" s="1"/>
  <c r="W195" i="7"/>
  <c r="X24" i="7"/>
  <c r="Y24" i="7" s="1" a="1"/>
  <c r="Y24" i="7" s="1"/>
  <c r="AC24" i="7" s="1"/>
  <c r="X44" i="7"/>
  <c r="Y44" i="7" s="1" a="1"/>
  <c r="Y44" i="7" s="1"/>
  <c r="AC44" i="7" s="1"/>
  <c r="X64" i="7"/>
  <c r="Y64" i="7" s="1" a="1"/>
  <c r="Y64" i="7" s="1"/>
  <c r="AC64" i="7" s="1"/>
  <c r="X84" i="7"/>
  <c r="Y84" i="7" s="1" a="1"/>
  <c r="Y84" i="7" s="1"/>
  <c r="AC84" i="7" s="1"/>
  <c r="X104" i="7"/>
  <c r="Y104" i="7" s="1" a="1"/>
  <c r="Y104" i="7" s="1"/>
  <c r="AC104" i="7" s="1"/>
  <c r="X124" i="7"/>
  <c r="Y124" i="7" s="1" a="1"/>
  <c r="Y124" i="7" s="1"/>
  <c r="AC124" i="7" s="1"/>
  <c r="X144" i="7"/>
  <c r="Y144" i="7" s="1" a="1"/>
  <c r="AE144" i="7" s="1"/>
  <c r="X164" i="7"/>
  <c r="Y164" i="7" s="1" a="1"/>
  <c r="X184" i="7"/>
  <c r="Y184" i="7" s="1" a="1"/>
  <c r="AF184" i="7" s="1"/>
  <c r="X204" i="7"/>
  <c r="Y204" i="7" s="1" a="1"/>
  <c r="Y204" i="7" s="1"/>
  <c r="AC204" i="7" s="1"/>
  <c r="X25" i="7"/>
  <c r="Y25" i="7" s="1" a="1"/>
  <c r="X45" i="7"/>
  <c r="Y45" i="7" s="1" a="1"/>
  <c r="X65" i="7"/>
  <c r="Y65" i="7" s="1" a="1"/>
  <c r="AD65" i="7" s="1"/>
  <c r="X85" i="7"/>
  <c r="Y85" i="7" s="1" a="1"/>
  <c r="AF85" i="7" s="1"/>
  <c r="X105" i="7"/>
  <c r="Y105" i="7" s="1" a="1"/>
  <c r="X125" i="7"/>
  <c r="Y125" i="7" s="1" a="1"/>
  <c r="X145" i="7"/>
  <c r="Y145" i="7" s="1" a="1"/>
  <c r="AD145" i="7" s="1"/>
  <c r="X165" i="7"/>
  <c r="Y165" i="7" s="1" a="1"/>
  <c r="AF165" i="7" s="1"/>
  <c r="X185" i="7"/>
  <c r="Y185" i="7" s="1" a="1"/>
  <c r="Y185" i="7" s="1"/>
  <c r="AC185" i="7" s="1"/>
  <c r="X205" i="7"/>
  <c r="Y205" i="7" s="1" a="1"/>
  <c r="Y205" i="7" s="1"/>
  <c r="AC205" i="7" s="1"/>
  <c r="X26" i="7"/>
  <c r="Y26" i="7" s="1" a="1"/>
  <c r="Y26" i="7" s="1"/>
  <c r="AC26" i="7" s="1"/>
  <c r="X46" i="7"/>
  <c r="Y46" i="7" s="1" a="1"/>
  <c r="Y46" i="7" s="1"/>
  <c r="AC46" i="7" s="1"/>
  <c r="X66" i="7"/>
  <c r="Y66" i="7" s="1" a="1"/>
  <c r="X86" i="7"/>
  <c r="Y86" i="7" s="1" a="1"/>
  <c r="Y86" i="7" s="1"/>
  <c r="AC86" i="7" s="1"/>
  <c r="X106" i="7"/>
  <c r="Y106" i="7" s="1" a="1"/>
  <c r="AD106" i="7" s="1"/>
  <c r="X126" i="7"/>
  <c r="Y126" i="7" s="1" a="1"/>
  <c r="X146" i="7"/>
  <c r="Y146" i="7" s="1" a="1"/>
  <c r="AE146" i="7" s="1"/>
  <c r="X166" i="7"/>
  <c r="Y166" i="7" s="1" a="1"/>
  <c r="Y166" i="7" s="1"/>
  <c r="AC166" i="7" s="1"/>
  <c r="X186" i="7"/>
  <c r="Y186" i="7" s="1" a="1"/>
  <c r="Y186" i="7" s="1"/>
  <c r="AC186" i="7" s="1"/>
  <c r="X206" i="7"/>
  <c r="Y206" i="7" s="1" a="1"/>
  <c r="Y206" i="7" s="1"/>
  <c r="AC206" i="7" s="1"/>
  <c r="X27" i="7"/>
  <c r="Y27" i="7" s="1" a="1"/>
  <c r="X47" i="7"/>
  <c r="Y47" i="7" s="1" a="1"/>
  <c r="AD47" i="7" s="1"/>
  <c r="X67" i="7"/>
  <c r="Y67" i="7" s="1" a="1"/>
  <c r="X87" i="7"/>
  <c r="Y87" i="7" s="1" a="1"/>
  <c r="X107" i="7"/>
  <c r="Y107" i="7" s="1" a="1"/>
  <c r="X127" i="7"/>
  <c r="Y127" i="7" s="1" a="1"/>
  <c r="X147" i="7"/>
  <c r="Y147" i="7" s="1" a="1"/>
  <c r="AD147" i="7" s="1"/>
  <c r="X167" i="7"/>
  <c r="Y167" i="7" s="1" a="1"/>
  <c r="AF167" i="7" s="1"/>
  <c r="X187" i="7"/>
  <c r="Y187" i="7" s="1" a="1"/>
  <c r="Y187" i="7" s="1"/>
  <c r="AC187" i="7" s="1"/>
  <c r="X207" i="7"/>
  <c r="Y207" i="7" s="1" a="1"/>
  <c r="X28" i="7"/>
  <c r="Y28" i="7" s="1" a="1"/>
  <c r="X48" i="7"/>
  <c r="Y48" i="7" s="1" a="1"/>
  <c r="Y48" i="7" s="1"/>
  <c r="AC48" i="7" s="1"/>
  <c r="X68" i="7"/>
  <c r="Y68" i="7" s="1" a="1"/>
  <c r="Y68" i="7" s="1"/>
  <c r="AC68" i="7" s="1"/>
  <c r="X88" i="7"/>
  <c r="Y88" i="7" s="1" a="1"/>
  <c r="Y88" i="7" s="1"/>
  <c r="AC88" i="7" s="1"/>
  <c r="X108" i="7"/>
  <c r="Y108" i="7" s="1" a="1"/>
  <c r="Y108" i="7" s="1"/>
  <c r="AC108" i="7" s="1"/>
  <c r="X128" i="7"/>
  <c r="Y128" i="7" s="1" a="1"/>
  <c r="Y128" i="7" s="1"/>
  <c r="AC128" i="7" s="1"/>
  <c r="X148" i="7"/>
  <c r="Y148" i="7" s="1" a="1"/>
  <c r="Y148" i="7" s="1"/>
  <c r="AC148" i="7" s="1"/>
  <c r="X168" i="7"/>
  <c r="Y168" i="7" s="1" a="1"/>
  <c r="Y168" i="7" s="1"/>
  <c r="AC168" i="7" s="1"/>
  <c r="X188" i="7"/>
  <c r="Y188" i="7" s="1" a="1"/>
  <c r="Y188" i="7" s="1"/>
  <c r="AC188" i="7" s="1"/>
  <c r="X208" i="7"/>
  <c r="Y208" i="7" s="1" a="1"/>
  <c r="Y208" i="7" s="1"/>
  <c r="AC208" i="7" s="1"/>
  <c r="X29" i="7"/>
  <c r="Y29" i="7" s="1" a="1"/>
  <c r="X49" i="7"/>
  <c r="Y49" i="7" s="1" a="1"/>
  <c r="X69" i="7"/>
  <c r="Y69" i="7" s="1" a="1"/>
  <c r="X89" i="7"/>
  <c r="Y89" i="7" s="1" a="1"/>
  <c r="Y89" i="7" s="1"/>
  <c r="AC89" i="7" s="1"/>
  <c r="X109" i="7"/>
  <c r="Y109" i="7" s="1" a="1"/>
  <c r="X129" i="7"/>
  <c r="Y129" i="7" s="1" a="1"/>
  <c r="AE129" i="7" s="1"/>
  <c r="X149" i="7"/>
  <c r="Y149" i="7" s="1" a="1"/>
  <c r="X169" i="7"/>
  <c r="Y169" i="7" s="1" a="1"/>
  <c r="AD169" i="7" s="1"/>
  <c r="X189" i="7"/>
  <c r="Y189" i="7" s="1" a="1"/>
  <c r="Y189" i="7" s="1"/>
  <c r="AC189" i="7" s="1"/>
  <c r="X209" i="7"/>
  <c r="Y209" i="7" s="1" a="1"/>
  <c r="Y209" i="7" s="1"/>
  <c r="AC209" i="7" s="1"/>
  <c r="X30" i="7"/>
  <c r="Y30" i="7" s="1" a="1"/>
  <c r="Y30" i="7" s="1"/>
  <c r="AC30" i="7" s="1"/>
  <c r="X50" i="7"/>
  <c r="Y50" i="7" s="1" a="1"/>
  <c r="Y50" i="7" s="1"/>
  <c r="AC50" i="7" s="1"/>
  <c r="X70" i="7"/>
  <c r="Y70" i="7" s="1" a="1"/>
  <c r="Y70" i="7" s="1"/>
  <c r="AC70" i="7" s="1"/>
  <c r="X90" i="7"/>
  <c r="Y90" i="7" s="1" a="1"/>
  <c r="Y90" i="7" s="1"/>
  <c r="AC90" i="7" s="1"/>
  <c r="X110" i="7"/>
  <c r="Y110" i="7" s="1" a="1"/>
  <c r="X130" i="7"/>
  <c r="Y130" i="7" s="1" a="1"/>
  <c r="Y130" i="7" s="1"/>
  <c r="AC130" i="7" s="1"/>
  <c r="X150" i="7"/>
  <c r="Y150" i="7" s="1" a="1"/>
  <c r="X170" i="7"/>
  <c r="Y170" i="7" s="1" a="1"/>
  <c r="Y170" i="7" s="1"/>
  <c r="AC170" i="7" s="1"/>
  <c r="X190" i="7"/>
  <c r="Y190" i="7" s="1" a="1"/>
  <c r="Y190" i="7" s="1"/>
  <c r="AC190" i="7" s="1"/>
  <c r="X210" i="7"/>
  <c r="Y210" i="7" s="1" a="1"/>
  <c r="X38" i="7"/>
  <c r="Y38" i="7" s="1" a="1"/>
  <c r="X78" i="7"/>
  <c r="Y78" i="7" s="1" a="1"/>
  <c r="X118" i="7"/>
  <c r="Y118" i="7" s="1" a="1"/>
  <c r="AE118" i="7" s="1"/>
  <c r="X158" i="7"/>
  <c r="Y158" i="7" s="1" a="1"/>
  <c r="AF158" i="7" s="1"/>
  <c r="X198" i="7"/>
  <c r="Y198" i="7" s="1" a="1"/>
  <c r="X39" i="7"/>
  <c r="Y39" i="7" s="1" a="1"/>
  <c r="X79" i="7"/>
  <c r="Y79" i="7" s="1" a="1"/>
  <c r="AD79" i="7" s="1"/>
  <c r="X99" i="7"/>
  <c r="Y99" i="7" s="1" a="1"/>
  <c r="AD99" i="7" s="1"/>
  <c r="X119" i="7"/>
  <c r="Y119" i="7" s="1" a="1"/>
  <c r="Y119" i="7" s="1"/>
  <c r="AC119" i="7" s="1"/>
  <c r="X159" i="7"/>
  <c r="Y159" i="7" s="1" a="1"/>
  <c r="Y159" i="7" s="1"/>
  <c r="AC159" i="7" s="1"/>
  <c r="X179" i="7"/>
  <c r="Y179" i="7" s="1" a="1"/>
  <c r="Y179" i="7" s="1"/>
  <c r="AC179" i="7" s="1"/>
  <c r="X40" i="7"/>
  <c r="Y40" i="7" s="1" a="1"/>
  <c r="Y40" i="7" s="1"/>
  <c r="AC40" i="7" s="1"/>
  <c r="X80" i="7"/>
  <c r="Y80" i="7" s="1" a="1"/>
  <c r="Y80" i="7" s="1"/>
  <c r="AC80" i="7" s="1"/>
  <c r="X100" i="7"/>
  <c r="Y100" i="7" s="1" a="1"/>
  <c r="Y100" i="7" s="1"/>
  <c r="AC100" i="7" s="1"/>
  <c r="X140" i="7"/>
  <c r="Y140" i="7" s="1" a="1"/>
  <c r="Y140" i="7" s="1"/>
  <c r="AC140" i="7" s="1"/>
  <c r="X31" i="7"/>
  <c r="Y31" i="7" s="1" a="1"/>
  <c r="X51" i="7"/>
  <c r="Y51" i="7" s="1" a="1"/>
  <c r="Y51" i="7" s="1"/>
  <c r="AC51" i="7" s="1"/>
  <c r="X71" i="7"/>
  <c r="Y71" i="7" s="1" a="1"/>
  <c r="X91" i="7"/>
  <c r="Y91" i="7" s="1" a="1"/>
  <c r="Y91" i="7" s="1"/>
  <c r="AC91" i="7" s="1"/>
  <c r="X111" i="7"/>
  <c r="Y111" i="7" s="1" a="1"/>
  <c r="AD111" i="7" s="1"/>
  <c r="X131" i="7"/>
  <c r="Y131" i="7" s="1" a="1"/>
  <c r="X151" i="7"/>
  <c r="Y151" i="7" s="1" a="1"/>
  <c r="X171" i="7"/>
  <c r="Y171" i="7" s="1" a="1"/>
  <c r="X191" i="7"/>
  <c r="Y191" i="7" s="1" a="1"/>
  <c r="X211" i="7"/>
  <c r="Y211" i="7" s="1" a="1"/>
  <c r="X32" i="7"/>
  <c r="Y32" i="7" s="1" a="1"/>
  <c r="AF32" i="7" s="1"/>
  <c r="X52" i="7"/>
  <c r="Y52" i="7" s="1" a="1"/>
  <c r="X72" i="7"/>
  <c r="Y72" i="7" s="1" a="1"/>
  <c r="X92" i="7"/>
  <c r="Y92" i="7" s="1" a="1"/>
  <c r="Y92" i="7" s="1"/>
  <c r="AC92" i="7" s="1"/>
  <c r="X112" i="7"/>
  <c r="Y112" i="7" s="1" a="1"/>
  <c r="Y112" i="7" s="1"/>
  <c r="AC112" i="7" s="1"/>
  <c r="X132" i="7"/>
  <c r="Y132" i="7" s="1" a="1"/>
  <c r="Y132" i="7" s="1"/>
  <c r="AC132" i="7" s="1"/>
  <c r="X152" i="7"/>
  <c r="Y152" i="7" s="1" a="1"/>
  <c r="Y152" i="7" s="1"/>
  <c r="AC152" i="7" s="1"/>
  <c r="X172" i="7"/>
  <c r="Y172" i="7" s="1" a="1"/>
  <c r="Y172" i="7" s="1"/>
  <c r="AC172" i="7" s="1"/>
  <c r="X192" i="7"/>
  <c r="Y192" i="7" s="1" a="1"/>
  <c r="X212" i="7"/>
  <c r="Y212" i="7" s="1" a="1"/>
  <c r="AE212" i="7" s="1"/>
  <c r="X33" i="7"/>
  <c r="Y33" i="7" s="1" a="1"/>
  <c r="X53" i="7"/>
  <c r="Y53" i="7" s="1" a="1"/>
  <c r="X73" i="7"/>
  <c r="Y73" i="7" s="1" a="1"/>
  <c r="X93" i="7"/>
  <c r="Y93" i="7" s="1" a="1"/>
  <c r="Y93" i="7" s="1"/>
  <c r="AC93" i="7" s="1"/>
  <c r="X113" i="7"/>
  <c r="Y113" i="7" s="1" a="1"/>
  <c r="Y113" i="7" s="1"/>
  <c r="AC113" i="7" s="1"/>
  <c r="X133" i="7"/>
  <c r="Y133" i="7" s="1" a="1"/>
  <c r="X153" i="7"/>
  <c r="Y153" i="7" s="1" a="1"/>
  <c r="AE153" i="7" s="1"/>
  <c r="X173" i="7"/>
  <c r="Y173" i="7" s="1" a="1"/>
  <c r="X193" i="7"/>
  <c r="Y193" i="7" s="1" a="1"/>
  <c r="X34" i="7"/>
  <c r="Y34" i="7" s="1" a="1"/>
  <c r="AF34" i="7" s="1"/>
  <c r="X54" i="7"/>
  <c r="Y54" i="7" s="1" a="1"/>
  <c r="X74" i="7"/>
  <c r="Y74" i="7" s="1" a="1"/>
  <c r="AD74" i="7" s="1"/>
  <c r="X94" i="7"/>
  <c r="Y94" i="7" s="1" a="1"/>
  <c r="AD94" i="7" s="1"/>
  <c r="X114" i="7"/>
  <c r="Y114" i="7" s="1" a="1"/>
  <c r="Y114" i="7" s="1"/>
  <c r="AC114" i="7" s="1"/>
  <c r="X134" i="7"/>
  <c r="Y134" i="7" s="1" a="1"/>
  <c r="Y134" i="7" s="1"/>
  <c r="AC134" i="7" s="1"/>
  <c r="X154" i="7"/>
  <c r="Y154" i="7" s="1" a="1"/>
  <c r="Y154" i="7" s="1"/>
  <c r="AC154" i="7" s="1"/>
  <c r="X174" i="7"/>
  <c r="Y174" i="7" s="1" a="1"/>
  <c r="Y174" i="7" s="1"/>
  <c r="AC174" i="7" s="1"/>
  <c r="X194" i="7"/>
  <c r="Y194" i="7" s="1" a="1"/>
  <c r="AF194" i="7" s="1"/>
  <c r="X35" i="7"/>
  <c r="Y35" i="7" s="1" a="1"/>
  <c r="Y35" i="7" s="1"/>
  <c r="AC35" i="7" s="1"/>
  <c r="X55" i="7"/>
  <c r="Y55" i="7" s="1" a="1"/>
  <c r="X75" i="7"/>
  <c r="Y75" i="7" s="1" a="1"/>
  <c r="Y75" i="7" s="1"/>
  <c r="AC75" i="7" s="1"/>
  <c r="X95" i="7"/>
  <c r="Y95" i="7" s="1" a="1"/>
  <c r="X115" i="7"/>
  <c r="Y115" i="7" s="1" a="1"/>
  <c r="X135" i="7"/>
  <c r="Y135" i="7" s="1" a="1"/>
  <c r="X155" i="7"/>
  <c r="Y155" i="7" s="1" a="1"/>
  <c r="AD155" i="7" s="1"/>
  <c r="X175" i="7"/>
  <c r="Y175" i="7" s="1" a="1"/>
  <c r="AF175" i="7" s="1"/>
  <c r="X195" i="7"/>
  <c r="Y195" i="7" s="1" a="1"/>
  <c r="AF195" i="7" s="1"/>
  <c r="X36" i="7"/>
  <c r="Y36" i="7" s="1" a="1"/>
  <c r="X56" i="7"/>
  <c r="Y56" i="7" s="1" a="1"/>
  <c r="Y56" i="7" s="1"/>
  <c r="AC56" i="7" s="1"/>
  <c r="X76" i="7"/>
  <c r="Y76" i="7" s="1" a="1"/>
  <c r="AD76" i="7" s="1"/>
  <c r="X96" i="7"/>
  <c r="Y96" i="7" s="1" a="1"/>
  <c r="X116" i="7"/>
  <c r="Y116" i="7" s="1" a="1"/>
  <c r="AD116" i="7" s="1"/>
  <c r="X136" i="7"/>
  <c r="Y136" i="7" s="1" a="1"/>
  <c r="X156" i="7"/>
  <c r="Y156" i="7" s="1" a="1"/>
  <c r="Y156" i="7" s="1"/>
  <c r="AC156" i="7" s="1"/>
  <c r="X176" i="7"/>
  <c r="Y176" i="7" s="1" a="1"/>
  <c r="Y176" i="7" s="1"/>
  <c r="AC176" i="7" s="1"/>
  <c r="X196" i="7"/>
  <c r="Y196" i="7" s="1" a="1"/>
  <c r="Y196" i="7" s="1"/>
  <c r="AC196" i="7" s="1"/>
  <c r="X37" i="7"/>
  <c r="Y37" i="7" s="1" a="1"/>
  <c r="Y37" i="7" s="1"/>
  <c r="AC37" i="7" s="1"/>
  <c r="X57" i="7"/>
  <c r="Y57" i="7" s="1" a="1"/>
  <c r="AD57" i="7" s="1"/>
  <c r="X77" i="7"/>
  <c r="Y77" i="7" s="1" a="1"/>
  <c r="AD77" i="7" s="1"/>
  <c r="X97" i="7"/>
  <c r="Y97" i="7" s="1" a="1"/>
  <c r="AF97" i="7" s="1"/>
  <c r="X117" i="7"/>
  <c r="Y117" i="7" s="1" a="1"/>
  <c r="AE117" i="7" s="1"/>
  <c r="X137" i="7"/>
  <c r="Y137" i="7" s="1" a="1"/>
  <c r="Y137" i="7" s="1"/>
  <c r="AC137" i="7" s="1"/>
  <c r="X157" i="7"/>
  <c r="Y157" i="7" s="1" a="1"/>
  <c r="Y157" i="7" s="1"/>
  <c r="AC157" i="7" s="1"/>
  <c r="X177" i="7"/>
  <c r="Y177" i="7" s="1" a="1"/>
  <c r="Y177" i="7" s="1"/>
  <c r="AC177" i="7" s="1"/>
  <c r="X197" i="7"/>
  <c r="Y197" i="7" s="1" a="1"/>
  <c r="Y197" i="7" s="1"/>
  <c r="AC197" i="7" s="1"/>
  <c r="X58" i="7"/>
  <c r="Y58" i="7" s="1" a="1"/>
  <c r="AF58" i="7" s="1"/>
  <c r="X98" i="7"/>
  <c r="Y98" i="7" s="1" a="1"/>
  <c r="X138" i="7"/>
  <c r="Y138" i="7" s="1" a="1"/>
  <c r="X178" i="7"/>
  <c r="Y178" i="7" s="1" a="1"/>
  <c r="AE178" i="7" s="1"/>
  <c r="X59" i="7"/>
  <c r="Y59" i="7" s="1" a="1"/>
  <c r="AF59" i="7" s="1"/>
  <c r="X139" i="7"/>
  <c r="Y139" i="7" s="1" a="1"/>
  <c r="X199" i="7"/>
  <c r="Y199" i="7" s="1" a="1"/>
  <c r="AD199" i="7" s="1"/>
  <c r="X60" i="7"/>
  <c r="Y60" i="7" s="1" a="1"/>
  <c r="X120" i="7"/>
  <c r="Y120" i="7" s="1" a="1"/>
  <c r="AE120" i="7" s="1"/>
  <c r="X82" i="7"/>
  <c r="Y82" i="7" s="1" a="1"/>
  <c r="Y82" i="7" s="1"/>
  <c r="AC82" i="7" s="1"/>
  <c r="X201" i="7"/>
  <c r="Y201" i="7" s="1" a="1"/>
  <c r="Y201" i="7" s="1"/>
  <c r="AC201" i="7" s="1"/>
  <c r="X83" i="7"/>
  <c r="Y83" i="7" s="1" a="1"/>
  <c r="Y83" i="7" s="1"/>
  <c r="AC83" i="7" s="1"/>
  <c r="X202" i="7"/>
  <c r="Y202" i="7" s="1" a="1"/>
  <c r="Y202" i="7" s="1"/>
  <c r="AC202" i="7" s="1"/>
  <c r="X101" i="7"/>
  <c r="Y101" i="7" s="1" a="1"/>
  <c r="Y101" i="7" s="1"/>
  <c r="AC101" i="7" s="1"/>
  <c r="X203" i="7"/>
  <c r="Y203" i="7" s="1" a="1"/>
  <c r="Y203" i="7" s="1"/>
  <c r="AC203" i="7" s="1"/>
  <c r="X102" i="7"/>
  <c r="Y102" i="7" s="1" a="1"/>
  <c r="Y102" i="7" s="1"/>
  <c r="AC102" i="7" s="1"/>
  <c r="X103" i="7"/>
  <c r="Y103" i="7" s="1" a="1"/>
  <c r="Y103" i="7" s="1"/>
  <c r="AC103" i="7" s="1"/>
  <c r="X121" i="7"/>
  <c r="Y121" i="7" s="1" a="1"/>
  <c r="Y121" i="7" s="1"/>
  <c r="AC121" i="7" s="1"/>
  <c r="X122" i="7"/>
  <c r="Y122" i="7" s="1" a="1"/>
  <c r="Y122" i="7" s="1"/>
  <c r="AC122" i="7" s="1"/>
  <c r="X123" i="7"/>
  <c r="Y123" i="7" s="1" a="1"/>
  <c r="Y123" i="7" s="1"/>
  <c r="AC123" i="7" s="1"/>
  <c r="X141" i="7"/>
  <c r="Y141" i="7" s="1" a="1"/>
  <c r="X142" i="7"/>
  <c r="Y142" i="7" s="1" a="1"/>
  <c r="X143" i="7"/>
  <c r="Y143" i="7" s="1" a="1"/>
  <c r="X160" i="7"/>
  <c r="Y160" i="7" s="1" a="1"/>
  <c r="X161" i="7"/>
  <c r="Y161" i="7" s="1" a="1"/>
  <c r="Y161" i="7" s="1"/>
  <c r="AC161" i="7" s="1"/>
  <c r="X41" i="7"/>
  <c r="Y41" i="7" s="1" a="1"/>
  <c r="X162" i="7"/>
  <c r="Y162" i="7" s="1" a="1"/>
  <c r="AF162" i="7" s="1"/>
  <c r="X42" i="7"/>
  <c r="Y42" i="7" s="1" a="1"/>
  <c r="AD42" i="7" s="1"/>
  <c r="X163" i="7"/>
  <c r="Y163" i="7" s="1" a="1"/>
  <c r="Y163" i="7" s="1"/>
  <c r="AC163" i="7" s="1"/>
  <c r="X43" i="7"/>
  <c r="Y43" i="7" s="1" a="1"/>
  <c r="Y43" i="7" s="1"/>
  <c r="AC43" i="7" s="1"/>
  <c r="X180" i="7"/>
  <c r="Y180" i="7" s="1" a="1"/>
  <c r="Y180" i="7" s="1"/>
  <c r="AC180" i="7" s="1"/>
  <c r="X61" i="7"/>
  <c r="Y61" i="7" s="1" a="1"/>
  <c r="Y61" i="7" s="1"/>
  <c r="AC61" i="7" s="1"/>
  <c r="X181" i="7"/>
  <c r="Y181" i="7" s="1" a="1"/>
  <c r="Y181" i="7" s="1"/>
  <c r="AC181" i="7" s="1"/>
  <c r="X62" i="7"/>
  <c r="Y62" i="7" s="1" a="1"/>
  <c r="Y62" i="7" s="1"/>
  <c r="AC62" i="7" s="1"/>
  <c r="X182" i="7"/>
  <c r="Y182" i="7" s="1" a="1"/>
  <c r="X63" i="7"/>
  <c r="Y63" i="7" s="1" a="1"/>
  <c r="Y63" i="7" s="1"/>
  <c r="AC63" i="7" s="1"/>
  <c r="X183" i="7"/>
  <c r="Y183" i="7" s="1" a="1"/>
  <c r="Y183" i="7" s="1"/>
  <c r="AC183" i="7" s="1"/>
  <c r="X81" i="7"/>
  <c r="Y81" i="7" s="1" a="1"/>
  <c r="Y81" i="7" s="1"/>
  <c r="AC81" i="7" s="1"/>
  <c r="X200" i="7"/>
  <c r="Y200" i="7" s="1" a="1"/>
  <c r="Y200" i="7" s="1"/>
  <c r="AC200" i="7" s="1"/>
  <c r="X13" i="7"/>
  <c r="Y13" i="7" s="1" a="1"/>
  <c r="Y13" i="7" s="1"/>
  <c r="AC13" i="7" s="1"/>
  <c r="X14" i="7"/>
  <c r="Y14" i="7" s="1" a="1"/>
  <c r="X15" i="7"/>
  <c r="Y15" i="7" s="1" a="1"/>
  <c r="X16" i="7"/>
  <c r="Y16" i="7" s="1" a="1"/>
  <c r="X17" i="7"/>
  <c r="Y17" i="7" s="1" a="1"/>
  <c r="AF17" i="7" s="1"/>
  <c r="X18" i="7"/>
  <c r="Y18" i="7" s="1" a="1"/>
  <c r="X20" i="7"/>
  <c r="Y20" i="7" s="1" a="1"/>
  <c r="X21" i="7"/>
  <c r="Y21" i="7" s="1" a="1"/>
  <c r="X19" i="7"/>
  <c r="Y19" i="7" s="1" a="1"/>
  <c r="X22" i="7"/>
  <c r="Y22" i="7" s="1" a="1"/>
  <c r="Y22" i="7" s="1"/>
  <c r="AC22" i="7" s="1"/>
  <c r="X23" i="7"/>
  <c r="Y23" i="7" s="1" a="1"/>
  <c r="Y23" i="7" s="1"/>
  <c r="AC23" i="7" s="1"/>
  <c r="W536" i="7"/>
  <c r="W173" i="7"/>
  <c r="W289" i="7"/>
  <c r="W405" i="7"/>
  <c r="W455" i="7"/>
  <c r="W110" i="7"/>
  <c r="W267" i="7"/>
  <c r="W384" i="7"/>
  <c r="W94" i="7"/>
  <c r="W104" i="7"/>
  <c r="W198" i="7"/>
  <c r="W515" i="7"/>
  <c r="W133" i="7"/>
  <c r="W234" i="7"/>
  <c r="W393" i="7"/>
  <c r="W227" i="7"/>
  <c r="W385" i="7"/>
  <c r="W178" i="7"/>
  <c r="W537" i="7"/>
  <c r="W137" i="7"/>
  <c r="W116" i="7"/>
  <c r="W372" i="7"/>
  <c r="W286" i="7"/>
  <c r="W517" i="7"/>
  <c r="W463" i="7"/>
  <c r="W374" i="7"/>
  <c r="W308" i="7"/>
  <c r="W193" i="7"/>
  <c r="W149" i="7"/>
  <c r="W67" i="7"/>
  <c r="W471" i="7"/>
  <c r="W89" i="7"/>
  <c r="W48" i="7"/>
  <c r="W248" i="7"/>
  <c r="W127" i="7"/>
  <c r="W323" i="7"/>
  <c r="W441" i="7"/>
  <c r="W90" i="7"/>
  <c r="W326" i="7"/>
  <c r="W174" i="7"/>
  <c r="W249" i="7"/>
  <c r="W64" i="7"/>
  <c r="W158" i="7"/>
  <c r="W456" i="7"/>
  <c r="W351" i="7"/>
  <c r="W420" i="7"/>
  <c r="W190" i="7"/>
  <c r="W194" i="7"/>
  <c r="W472" i="7"/>
  <c r="W148" i="7"/>
  <c r="W205" i="7"/>
  <c r="W485" i="7"/>
  <c r="W44" i="7"/>
  <c r="W138" i="7"/>
  <c r="W408" i="7"/>
  <c r="W220" i="7"/>
  <c r="W417" i="7"/>
  <c r="W154" i="7"/>
  <c r="W111" i="7"/>
  <c r="W479" i="7"/>
  <c r="W184" i="7"/>
  <c r="W532" i="7"/>
  <c r="W439" i="7"/>
  <c r="W389" i="7"/>
  <c r="W215" i="7"/>
  <c r="W172" i="7"/>
  <c r="W411" i="7"/>
  <c r="W253" i="7"/>
  <c r="W214" i="7"/>
  <c r="W446" i="7"/>
  <c r="W263" i="7"/>
  <c r="W186" i="7"/>
  <c r="W473" i="7"/>
  <c r="W348" i="7"/>
  <c r="W447" i="7"/>
  <c r="W538" i="7"/>
  <c r="W97" i="7"/>
  <c r="W518" i="7"/>
  <c r="W77" i="7"/>
  <c r="W437" i="7"/>
  <c r="W235" i="7"/>
  <c r="W534" i="7"/>
  <c r="W180" i="7"/>
  <c r="W204" i="7"/>
  <c r="W71" i="7"/>
  <c r="W113" i="7"/>
  <c r="W243" i="7"/>
  <c r="W265" i="7"/>
  <c r="W364" i="7"/>
  <c r="W395" i="7"/>
  <c r="W96" i="7"/>
  <c r="W207" i="7"/>
  <c r="W241" i="7"/>
  <c r="W79" i="7"/>
  <c r="W160" i="7"/>
  <c r="W99" i="7"/>
  <c r="W394" i="7"/>
  <c r="W489" i="7"/>
  <c r="W68" i="7"/>
  <c r="W295" i="7"/>
  <c r="W292" i="7"/>
  <c r="W451" i="7"/>
  <c r="W373" i="7"/>
  <c r="W492" i="7"/>
  <c r="W526" i="7"/>
  <c r="W185" i="7"/>
  <c r="W87" i="7"/>
  <c r="W284" i="7"/>
  <c r="W303" i="7"/>
  <c r="W378" i="7"/>
  <c r="W337" i="7"/>
  <c r="W212" i="7"/>
  <c r="W273" i="7"/>
  <c r="W147" i="7"/>
  <c r="W296" i="7"/>
  <c r="W304" i="7"/>
  <c r="W276" i="7"/>
  <c r="W232" i="7"/>
  <c r="W431" i="7"/>
  <c r="W452" i="7"/>
  <c r="W449" i="7"/>
  <c r="W486" i="7"/>
  <c r="W27" i="7"/>
  <c r="W264" i="7"/>
  <c r="W283" i="7"/>
  <c r="W500" i="7"/>
  <c r="W519" i="7"/>
  <c r="W358" i="7"/>
  <c r="W119" i="7"/>
  <c r="W171" i="7"/>
  <c r="W435" i="7"/>
  <c r="W275" i="7"/>
  <c r="W210" i="7"/>
  <c r="W223" i="7"/>
  <c r="W298" i="7"/>
  <c r="W152" i="7"/>
  <c r="W383" i="7"/>
  <c r="W159" i="7"/>
  <c r="W427" i="7"/>
  <c r="W203" i="7"/>
  <c r="W122" i="7"/>
  <c r="W410" i="7"/>
  <c r="W297" i="7"/>
  <c r="W277" i="7"/>
  <c r="W256" i="7"/>
  <c r="W72" i="7"/>
  <c r="W183" i="7"/>
  <c r="W502" i="7"/>
  <c r="W61" i="7"/>
  <c r="W321" i="7"/>
  <c r="W250" i="7"/>
  <c r="W156" i="7"/>
  <c r="W35" i="7"/>
  <c r="W445" i="7"/>
  <c r="W482" i="7"/>
  <c r="W41" i="7"/>
  <c r="W448" i="7"/>
  <c r="W475" i="7"/>
  <c r="W338" i="7"/>
  <c r="W75" i="7"/>
  <c r="W37" i="7"/>
  <c r="W17" i="7"/>
  <c r="W86" i="7"/>
  <c r="W415" i="7"/>
  <c r="W15" i="7"/>
  <c r="W28" i="7"/>
  <c r="W244" i="7"/>
  <c r="W182" i="7"/>
  <c r="W409" i="7"/>
  <c r="W525" i="7"/>
  <c r="W125" i="7"/>
  <c r="W318" i="7"/>
  <c r="W461" i="7"/>
  <c r="W252" i="7"/>
  <c r="W501" i="7"/>
  <c r="W257" i="7"/>
  <c r="W55" i="7"/>
  <c r="W413" i="7"/>
  <c r="W192" i="7"/>
  <c r="W369" i="7"/>
  <c r="W346" i="7"/>
  <c r="W76" i="7"/>
  <c r="W334" i="7"/>
  <c r="W49" i="7"/>
  <c r="W145" i="7"/>
  <c r="W102" i="7"/>
  <c r="W217" i="7"/>
  <c r="W82" i="7"/>
  <c r="W261" i="7"/>
  <c r="W335" i="7"/>
  <c r="W366" i="7"/>
  <c r="W251" i="7"/>
  <c r="W22" i="7"/>
  <c r="W144" i="7"/>
  <c r="W187" i="7"/>
  <c r="W380" i="7"/>
  <c r="W535" i="7"/>
  <c r="W312" i="7"/>
  <c r="W46" i="7"/>
  <c r="W444" i="7"/>
  <c r="W341" i="7"/>
  <c r="W30" i="7"/>
  <c r="W268" i="7"/>
  <c r="W488" i="7"/>
  <c r="W350" i="7"/>
  <c r="W255" i="7"/>
  <c r="W189" i="7"/>
  <c r="W47" i="7"/>
  <c r="W305" i="7"/>
  <c r="W240" i="7"/>
  <c r="W139" i="7"/>
  <c r="W498" i="7"/>
  <c r="W98" i="7"/>
  <c r="W457" i="7"/>
  <c r="W57" i="7"/>
  <c r="W221" i="7"/>
  <c r="W58" i="7"/>
  <c r="W271" i="7"/>
  <c r="W402" i="7"/>
  <c r="W199" i="7"/>
  <c r="W450" i="7"/>
  <c r="W179" i="7"/>
  <c r="W496" i="7"/>
  <c r="W272" i="7"/>
  <c r="W209" i="7"/>
  <c r="W325" i="7"/>
  <c r="W387" i="7"/>
  <c r="W118" i="7"/>
  <c r="W33" i="7"/>
  <c r="W208" i="7"/>
  <c r="W285" i="7"/>
  <c r="W126" i="7"/>
  <c r="W403" i="7"/>
  <c r="W322" i="7"/>
  <c r="W342" i="7"/>
  <c r="W42" i="7"/>
  <c r="W361" i="7"/>
  <c r="W434" i="7"/>
  <c r="W73" i="7"/>
  <c r="W50" i="7"/>
  <c r="W528" i="7"/>
  <c r="W63" i="7"/>
  <c r="W382" i="7"/>
  <c r="W70" i="7"/>
  <c r="W495" i="7"/>
  <c r="W115" i="7"/>
  <c r="W301" i="7"/>
  <c r="W84" i="7"/>
  <c r="W443" i="7"/>
  <c r="W135" i="7"/>
  <c r="W390" i="7"/>
  <c r="W281" i="7"/>
  <c r="W345" i="7"/>
  <c r="W176" i="7"/>
  <c r="W247" i="7"/>
  <c r="W287" i="7"/>
  <c r="W38" i="7"/>
  <c r="W23" i="7"/>
  <c r="W162" i="7"/>
  <c r="W319" i="7"/>
  <c r="W153" i="7"/>
  <c r="W278" i="7"/>
  <c r="W314" i="7"/>
  <c r="W416" i="7"/>
  <c r="W315" i="7"/>
  <c r="W74" i="7"/>
  <c r="W412" i="7"/>
  <c r="W91" i="7"/>
  <c r="W513" i="7"/>
  <c r="W330" i="7"/>
  <c r="W454" i="7"/>
  <c r="W108" i="7"/>
  <c r="W225" i="7"/>
  <c r="W288" i="7"/>
  <c r="W343" i="7"/>
  <c r="W459" i="7"/>
  <c r="W59" i="7"/>
  <c r="W418" i="7"/>
  <c r="W18" i="7"/>
  <c r="W377" i="7"/>
  <c r="W56" i="7"/>
  <c r="W503" i="7"/>
  <c r="W213" i="7"/>
  <c r="W499" i="7"/>
  <c r="W228" i="7"/>
  <c r="W123" i="7"/>
  <c r="W401" i="7"/>
  <c r="W422" i="7"/>
  <c r="W381" i="7"/>
  <c r="W155" i="7"/>
  <c r="W93" i="7"/>
  <c r="W333" i="7"/>
  <c r="W320" i="7"/>
  <c r="W216" i="7"/>
  <c r="W476" i="7"/>
  <c r="W433" i="7"/>
  <c r="W310" i="7"/>
  <c r="W490" i="7"/>
  <c r="W69" i="7"/>
  <c r="W520" i="7"/>
  <c r="W107" i="7"/>
  <c r="W31" i="7"/>
  <c r="W128" i="7"/>
  <c r="W100" i="7"/>
  <c r="W166" i="7"/>
  <c r="W246" i="7"/>
  <c r="W429" i="7"/>
  <c r="W43" i="7"/>
  <c r="W474" i="7"/>
  <c r="W391" i="7"/>
  <c r="W121" i="7"/>
  <c r="W60" i="7"/>
  <c r="W92" i="7"/>
  <c r="W487" i="7"/>
  <c r="W505" i="7"/>
  <c r="W101" i="7"/>
  <c r="W40" i="7"/>
  <c r="W339" i="7"/>
  <c r="W170" i="7"/>
  <c r="W229" i="7"/>
  <c r="W522" i="7"/>
  <c r="W81" i="7"/>
  <c r="W423" i="7"/>
  <c r="W400" i="7"/>
  <c r="W206" i="7"/>
  <c r="W396" i="7"/>
  <c r="W331" i="7"/>
  <c r="W349" i="7"/>
  <c r="W306" i="7"/>
  <c r="W196" i="7"/>
  <c r="W293" i="7"/>
  <c r="W311" i="7"/>
  <c r="W414" i="7"/>
  <c r="W508" i="7"/>
  <c r="W266" i="7"/>
  <c r="W359" i="7"/>
  <c r="W464" i="7"/>
  <c r="W83" i="7"/>
  <c r="W54" i="7"/>
  <c r="W398" i="7"/>
  <c r="W357" i="7"/>
  <c r="W95" i="7"/>
  <c r="W469" i="7"/>
  <c r="W188" i="7"/>
  <c r="W120" i="7"/>
  <c r="W19" i="7"/>
  <c r="W399" i="7"/>
  <c r="W336" i="7"/>
  <c r="W141" i="7"/>
  <c r="W480" i="7"/>
  <c r="W397" i="7"/>
  <c r="W436" i="7"/>
  <c r="W426" i="7"/>
  <c r="W460" i="7"/>
  <c r="W368" i="7"/>
  <c r="W371" i="7"/>
  <c r="W14" i="7"/>
  <c r="W386" i="7"/>
  <c r="W440" i="7"/>
  <c r="W438" i="7"/>
  <c r="W477" i="7"/>
  <c r="W136" i="7"/>
  <c r="W481" i="7"/>
  <c r="W20" i="7"/>
  <c r="W237" i="7"/>
  <c r="W376" i="7"/>
  <c r="W465" i="7"/>
  <c r="W78" i="7"/>
  <c r="W354" i="7"/>
  <c r="W130" i="7"/>
  <c r="W493" i="7"/>
  <c r="W309" i="7"/>
  <c r="W25" i="7"/>
  <c r="W406" i="7"/>
  <c r="W524" i="7"/>
  <c r="W143" i="7"/>
  <c r="W259" i="7"/>
  <c r="W218" i="7"/>
  <c r="W177" i="7"/>
  <c r="W117" i="7"/>
  <c r="W134" i="7"/>
  <c r="G112" i="7"/>
  <c r="N112" i="7" s="1"/>
  <c r="M112" i="7" s="1"/>
  <c r="W112" i="7"/>
  <c r="S66" i="7" a="1"/>
  <c r="S66" i="7" s="1"/>
  <c r="W66" i="7"/>
  <c r="W140" i="7"/>
  <c r="G332" i="7"/>
  <c r="K332" i="7" s="1"/>
  <c r="W332" i="7"/>
  <c r="G527" i="7"/>
  <c r="K527" i="7" s="1"/>
  <c r="W527" i="7"/>
  <c r="G164" i="7"/>
  <c r="K164" i="7" s="1"/>
  <c r="W164" i="7"/>
  <c r="W51" i="7"/>
  <c r="W290" i="7"/>
  <c r="W419" i="7"/>
  <c r="W313" i="7"/>
  <c r="W258" i="7"/>
  <c r="W462" i="7"/>
  <c r="W230" i="7"/>
  <c r="W132" i="7"/>
  <c r="G356" i="7"/>
  <c r="K356" i="7" s="1"/>
  <c r="W356" i="7"/>
  <c r="G245" i="7"/>
  <c r="N245" i="7" s="1"/>
  <c r="M245" i="7" s="1"/>
  <c r="W245" i="7"/>
  <c r="G363" i="7"/>
  <c r="K363" i="7" s="1"/>
  <c r="W363" i="7"/>
  <c r="W375" i="7"/>
  <c r="T509" i="7" a="1"/>
  <c r="T509" i="7" s="1"/>
  <c r="W509" i="7"/>
  <c r="T109" i="7" a="1"/>
  <c r="T109" i="7" s="1"/>
  <c r="W109" i="7"/>
  <c r="W167" i="7"/>
  <c r="W262" i="7"/>
  <c r="G169" i="7"/>
  <c r="K169" i="7" s="1"/>
  <c r="W169" i="7"/>
  <c r="V175" i="7" a="1"/>
  <c r="V175" i="7" s="1"/>
  <c r="U175" i="7" s="1" a="1"/>
  <c r="U175" i="7" s="1"/>
  <c r="W175" i="7"/>
  <c r="V352" i="7" a="1"/>
  <c r="V352" i="7" s="1"/>
  <c r="U352" i="7" s="1" a="1"/>
  <c r="U352" i="7" s="1"/>
  <c r="W352" i="7"/>
  <c r="W242" i="7"/>
  <c r="W201" i="7"/>
  <c r="S39" i="7" a="1"/>
  <c r="S39" i="7" s="1"/>
  <c r="W39" i="7"/>
  <c r="W36" i="7"/>
  <c r="G211" i="7"/>
  <c r="K211" i="7" s="1"/>
  <c r="W211" i="7"/>
  <c r="G300" i="7"/>
  <c r="K300" i="7" s="1"/>
  <c r="W300" i="7"/>
  <c r="G238" i="7"/>
  <c r="K238" i="7" s="1"/>
  <c r="W238" i="7"/>
  <c r="W181" i="7"/>
  <c r="W16" i="7"/>
  <c r="G466" i="7"/>
  <c r="K466" i="7" s="1"/>
  <c r="W466" i="7"/>
  <c r="G157" i="7"/>
  <c r="L157" i="7" s="1"/>
  <c r="W157" i="7"/>
  <c r="T270" i="7" a="1"/>
  <c r="T270" i="7" s="1"/>
  <c r="W270" i="7"/>
  <c r="W202" i="7"/>
  <c r="W161" i="7"/>
  <c r="W392" i="7"/>
  <c r="W29" i="7"/>
  <c r="W379" i="7"/>
  <c r="W114" i="7"/>
  <c r="W533" i="7"/>
  <c r="W222" i="7"/>
  <c r="W53" i="7"/>
  <c r="W85" i="7"/>
  <c r="W324" i="7"/>
  <c r="G150" i="7"/>
  <c r="L150" i="7" s="1"/>
  <c r="W150" i="7"/>
  <c r="G279" i="7"/>
  <c r="K279" i="7" s="1"/>
  <c r="W279" i="7"/>
  <c r="G404" i="7"/>
  <c r="L404" i="7" s="1"/>
  <c r="W404" i="7"/>
  <c r="G478" i="7"/>
  <c r="K478" i="7" s="1"/>
  <c r="W478" i="7"/>
  <c r="G514" i="7"/>
  <c r="N514" i="7" s="1"/>
  <c r="M514" i="7" s="1"/>
  <c r="W514" i="7"/>
  <c r="S516" i="7" a="1"/>
  <c r="S516" i="7" s="1"/>
  <c r="W516" i="7"/>
  <c r="T233" i="7" a="1"/>
  <c r="T233" i="7" s="1"/>
  <c r="W233" i="7"/>
  <c r="V291" i="7" a="1"/>
  <c r="V291" i="7" s="1"/>
  <c r="U291" i="7" s="1" a="1"/>
  <c r="U291" i="7" s="1"/>
  <c r="W291" i="7"/>
  <c r="W530" i="7"/>
  <c r="W226" i="7"/>
  <c r="S425" i="7" a="1"/>
  <c r="S425" i="7" s="1"/>
  <c r="W425" i="7"/>
  <c r="V124" i="7" a="1"/>
  <c r="V124" i="7" s="1"/>
  <c r="U124" i="7" s="1" a="1"/>
  <c r="U124" i="7" s="1"/>
  <c r="W124" i="7"/>
  <c r="W62" i="7"/>
  <c r="W421" i="7"/>
  <c r="T21" i="7" a="1"/>
  <c r="T21" i="7" s="1"/>
  <c r="W21" i="7"/>
  <c r="S360" i="7" a="1"/>
  <c r="S360" i="7" s="1"/>
  <c r="W360" i="7"/>
  <c r="W294" i="7"/>
  <c r="W510" i="7"/>
  <c r="W428" i="7"/>
  <c r="W340" i="7"/>
  <c r="W511" i="7"/>
  <c r="W367" i="7"/>
  <c r="W355" i="7"/>
  <c r="W219" i="7"/>
  <c r="W506" i="7"/>
  <c r="W491" i="7"/>
  <c r="W470" i="7"/>
  <c r="W106" i="7"/>
  <c r="W191" i="7"/>
  <c r="W430" i="7"/>
  <c r="W88" i="7"/>
  <c r="W467" i="7"/>
  <c r="W529" i="7"/>
  <c r="W504" i="7"/>
  <c r="S225" i="7" a="1"/>
  <c r="S225" i="7" s="1"/>
  <c r="W224" i="7"/>
  <c r="W105" i="7"/>
  <c r="W362" i="7"/>
  <c r="W32" i="7"/>
  <c r="W269" i="7"/>
  <c r="W24" i="7"/>
  <c r="W163" i="7"/>
  <c r="W344" i="7"/>
  <c r="W531" i="7"/>
  <c r="W316" i="7"/>
  <c r="W507" i="7"/>
  <c r="W231" i="7"/>
  <c r="W239" i="7"/>
  <c r="W151" i="7"/>
  <c r="W432" i="7"/>
  <c r="W497" i="7"/>
  <c r="W307" i="7"/>
  <c r="W142" i="7"/>
  <c r="W370" i="7"/>
  <c r="W458" i="7"/>
  <c r="W103" i="7"/>
  <c r="W165" i="7"/>
  <c r="W129" i="7"/>
  <c r="W65" i="7"/>
  <c r="W131" i="7"/>
  <c r="W236" i="7"/>
  <c r="W274" i="7"/>
  <c r="W539" i="7"/>
  <c r="W327" i="7"/>
  <c r="W26" i="7"/>
  <c r="W200" i="7"/>
  <c r="W328" i="7"/>
  <c r="W254" i="7"/>
  <c r="W260" i="7"/>
  <c r="W282" i="7"/>
  <c r="W280" i="7"/>
  <c r="W45" i="7"/>
  <c r="W146" i="7"/>
  <c r="W484" i="7"/>
  <c r="W483" i="7"/>
  <c r="W365" i="7"/>
  <c r="W317" i="7"/>
  <c r="W494" i="7"/>
  <c r="W299" i="7"/>
  <c r="W453" i="7"/>
  <c r="W353" i="7"/>
  <c r="W168" i="7"/>
  <c r="W424" i="7"/>
  <c r="W442" i="7"/>
  <c r="W329" i="7"/>
  <c r="W80" i="7"/>
  <c r="W407" i="7"/>
  <c r="W512" i="7"/>
  <c r="W52" i="7"/>
  <c r="W34" i="7"/>
  <c r="T160" i="7" a="1"/>
  <c r="T160" i="7" s="1"/>
  <c r="V150" i="7" a="1"/>
  <c r="V150" i="7" s="1"/>
  <c r="U150" i="7" s="1" a="1"/>
  <c r="U150" i="7" s="1"/>
  <c r="W302" i="7"/>
  <c r="W388" i="7"/>
  <c r="W347" i="7"/>
  <c r="W523" i="7"/>
  <c r="W521" i="7"/>
  <c r="W197" i="7"/>
  <c r="V494" i="7" a="1"/>
  <c r="V494" i="7" s="1"/>
  <c r="U494" i="7" s="1" a="1"/>
  <c r="U494" i="7" s="1"/>
  <c r="S196" i="7" a="1"/>
  <c r="S196" i="7" s="1"/>
  <c r="T493" i="7" a="1"/>
  <c r="T493" i="7" s="1"/>
  <c r="V374" i="7" a="1"/>
  <c r="V374" i="7" s="1"/>
  <c r="U374" i="7" s="1" a="1"/>
  <c r="U374" i="7" s="1"/>
  <c r="S395" i="7" a="1"/>
  <c r="S395" i="7" s="1"/>
  <c r="V403" i="7" a="1"/>
  <c r="V403" i="7" s="1"/>
  <c r="U403" i="7" s="1" a="1"/>
  <c r="U403" i="7" s="1"/>
  <c r="T51" i="7" a="1"/>
  <c r="T51" i="7" s="1"/>
  <c r="T363" i="7" a="1"/>
  <c r="T363" i="7" s="1"/>
  <c r="V25" i="7" a="1"/>
  <c r="V25" i="7" s="1"/>
  <c r="U25" i="7" s="1" a="1"/>
  <c r="U25" i="7" s="1"/>
  <c r="T143" i="7" a="1"/>
  <c r="T143" i="7" s="1"/>
  <c r="V155" i="7" a="1"/>
  <c r="V155" i="7" s="1"/>
  <c r="U155" i="7" s="1" a="1"/>
  <c r="U155" i="7" s="1"/>
  <c r="T94" i="7" a="1"/>
  <c r="T94" i="7" s="1"/>
  <c r="T173" i="7" a="1"/>
  <c r="T173" i="7" s="1"/>
  <c r="T249" i="7" a="1"/>
  <c r="T249" i="7" s="1"/>
  <c r="T287" i="7" a="1"/>
  <c r="T287" i="7" s="1"/>
  <c r="V259" i="7" a="1"/>
  <c r="V259" i="7" s="1"/>
  <c r="U259" i="7" s="1" a="1"/>
  <c r="U259" i="7" s="1"/>
  <c r="V515" i="7" a="1"/>
  <c r="V515" i="7" s="1"/>
  <c r="U515" i="7" s="1" a="1"/>
  <c r="U515" i="7" s="1"/>
  <c r="P133" i="7" a="1"/>
  <c r="P133" i="7" s="1"/>
  <c r="T383" i="7" a="1"/>
  <c r="T383" i="7" s="1"/>
  <c r="V241" i="7" a="1"/>
  <c r="V241" i="7" s="1"/>
  <c r="U241" i="7" s="1" a="1"/>
  <c r="U241" i="7" s="1"/>
  <c r="S558" i="7" a="1"/>
  <c r="S558" i="7" s="1"/>
  <c r="V76" i="7" a="1"/>
  <c r="V76" i="7" s="1"/>
  <c r="U76" i="7" s="1" a="1"/>
  <c r="U76" i="7" s="1"/>
  <c r="S221" i="7" a="1"/>
  <c r="S221" i="7" s="1"/>
  <c r="V722" i="7" a="1"/>
  <c r="V722" i="7" s="1"/>
  <c r="U722" i="7" s="1" a="1"/>
  <c r="U722" i="7" s="1"/>
  <c r="T302" i="7" a="1"/>
  <c r="T302" i="7" s="1"/>
  <c r="V559" i="7" a="1"/>
  <c r="V559" i="7" s="1"/>
  <c r="U559" i="7" s="1" a="1"/>
  <c r="U559" i="7" s="1"/>
  <c r="T386" i="7" a="1"/>
  <c r="T386" i="7" s="1"/>
  <c r="T730" i="7" a="1"/>
  <c r="T730" i="7" s="1"/>
  <c r="S195" i="7" a="1"/>
  <c r="S195" i="7" s="1"/>
  <c r="T369" i="7" a="1"/>
  <c r="T369" i="7" s="1"/>
  <c r="T733" i="7" a="1"/>
  <c r="T733" i="7" s="1"/>
  <c r="V400" i="7" a="1"/>
  <c r="V400" i="7" s="1"/>
  <c r="U400" i="7" s="1" a="1"/>
  <c r="U400" i="7" s="1"/>
  <c r="V445" i="7" a="1"/>
  <c r="V445" i="7" s="1"/>
  <c r="U445" i="7" s="1" a="1"/>
  <c r="U445" i="7" s="1"/>
  <c r="T722" i="7" a="1"/>
  <c r="T722" i="7" s="1"/>
  <c r="V309" i="7" a="1"/>
  <c r="V309" i="7" s="1"/>
  <c r="U309" i="7" s="1" a="1"/>
  <c r="U309" i="7" s="1"/>
  <c r="V681" i="7" a="1"/>
  <c r="V681" i="7" s="1"/>
  <c r="U681" i="7" s="1" a="1"/>
  <c r="U681" i="7" s="1"/>
  <c r="V372" i="7" a="1"/>
  <c r="V372" i="7" s="1"/>
  <c r="U372" i="7" s="1" a="1"/>
  <c r="U372" i="7" s="1"/>
  <c r="V437" i="7" a="1"/>
  <c r="V437" i="7" s="1"/>
  <c r="U437" i="7" s="1" a="1"/>
  <c r="U437" i="7" s="1"/>
  <c r="S78" i="7" a="1"/>
  <c r="S78" i="7" s="1"/>
  <c r="V17" i="7" a="1"/>
  <c r="V17" i="7" s="1"/>
  <c r="U17" i="7" s="1" a="1"/>
  <c r="U17" i="7" s="1"/>
  <c r="T354" i="7" a="1"/>
  <c r="T354" i="7" s="1"/>
  <c r="T510" i="7" a="1"/>
  <c r="T510" i="7" s="1"/>
  <c r="T366" i="7" a="1"/>
  <c r="T366" i="7" s="1"/>
  <c r="T341" i="7" a="1"/>
  <c r="T341" i="7" s="1"/>
  <c r="S191" i="7" a="1"/>
  <c r="S191" i="7" s="1"/>
  <c r="S383" i="7" a="1"/>
  <c r="S383" i="7" s="1"/>
  <c r="V289" i="7" a="1"/>
  <c r="V289" i="7" s="1"/>
  <c r="U289" i="7" s="1" a="1"/>
  <c r="U289" i="7" s="1"/>
  <c r="T107" i="7" a="1"/>
  <c r="T107" i="7" s="1"/>
  <c r="T375" i="7" a="1"/>
  <c r="T375" i="7" s="1"/>
  <c r="T167" i="7" a="1"/>
  <c r="T167" i="7" s="1"/>
  <c r="S430" i="7" a="1"/>
  <c r="S430" i="7" s="1"/>
  <c r="T365" i="7" a="1"/>
  <c r="T365" i="7" s="1"/>
  <c r="T212" i="7" a="1"/>
  <c r="T212" i="7" s="1"/>
  <c r="T519" i="7" a="1"/>
  <c r="T519" i="7" s="1"/>
  <c r="S565" i="7" a="1"/>
  <c r="S565" i="7" s="1"/>
  <c r="S62" i="7" a="1"/>
  <c r="S62" i="7" s="1"/>
  <c r="V267" i="7" a="1"/>
  <c r="V267" i="7" s="1"/>
  <c r="U267" i="7" s="1" a="1"/>
  <c r="U267" i="7" s="1"/>
  <c r="V393" i="7" a="1"/>
  <c r="V393" i="7" s="1"/>
  <c r="U393" i="7" s="1" a="1"/>
  <c r="U393" i="7" s="1"/>
  <c r="S116" i="7" a="1"/>
  <c r="S116" i="7" s="1"/>
  <c r="V187" i="7" a="1"/>
  <c r="V187" i="7" s="1"/>
  <c r="U187" i="7" s="1" a="1"/>
  <c r="U187" i="7" s="1"/>
  <c r="T402" i="7" a="1"/>
  <c r="T402" i="7" s="1"/>
  <c r="T23" i="7" a="1"/>
  <c r="T23" i="7" s="1"/>
  <c r="S455" i="7" a="1"/>
  <c r="S455" i="7" s="1"/>
  <c r="T308" i="7" a="1"/>
  <c r="T308" i="7" s="1"/>
  <c r="T46" i="7" a="1"/>
  <c r="T46" i="7" s="1"/>
  <c r="S528" i="7" a="1"/>
  <c r="S528" i="7" s="1"/>
  <c r="S63" i="7" a="1"/>
  <c r="S63" i="7" s="1"/>
  <c r="S341" i="7" a="1"/>
  <c r="S341" i="7" s="1"/>
  <c r="V101" i="7" a="1"/>
  <c r="V101" i="7" s="1"/>
  <c r="U101" i="7" s="1" a="1"/>
  <c r="U101" i="7" s="1"/>
  <c r="V152" i="7" a="1"/>
  <c r="V152" i="7" s="1"/>
  <c r="U152" i="7" s="1" a="1"/>
  <c r="U152" i="7" s="1"/>
  <c r="T38" i="7" a="1"/>
  <c r="T38" i="7" s="1"/>
  <c r="V459" i="7" a="1"/>
  <c r="V459" i="7" s="1"/>
  <c r="U459" i="7" s="1" a="1"/>
  <c r="U459" i="7" s="1"/>
  <c r="S56" i="7" a="1"/>
  <c r="S56" i="7" s="1"/>
  <c r="S267" i="7" a="1"/>
  <c r="S267" i="7" s="1"/>
  <c r="S559" i="7" a="1"/>
  <c r="S559" i="7" s="1"/>
  <c r="S151" i="7" a="1"/>
  <c r="S151" i="7" s="1"/>
  <c r="V504" i="7" a="1"/>
  <c r="V504" i="7" s="1"/>
  <c r="U504" i="7" s="1" a="1"/>
  <c r="U504" i="7" s="1"/>
  <c r="V443" i="7" a="1"/>
  <c r="V443" i="7" s="1"/>
  <c r="U443" i="7" s="1" a="1"/>
  <c r="U443" i="7" s="1"/>
  <c r="V86" i="7" a="1"/>
  <c r="V86" i="7" s="1"/>
  <c r="U86" i="7" s="1" a="1"/>
  <c r="U86" i="7" s="1"/>
  <c r="T142" i="7" a="1"/>
  <c r="T142" i="7" s="1"/>
  <c r="V47" i="7" a="1"/>
  <c r="V47" i="7" s="1"/>
  <c r="U47" i="7" s="1" a="1"/>
  <c r="U47" i="7" s="1"/>
  <c r="T404" i="7" a="1"/>
  <c r="T404" i="7" s="1"/>
  <c r="T241" i="7" a="1"/>
  <c r="T241" i="7" s="1"/>
  <c r="T724" i="7" a="1"/>
  <c r="T724" i="7" s="1"/>
  <c r="S129" i="7" a="1"/>
  <c r="S129" i="7" s="1"/>
  <c r="T83" i="7" a="1"/>
  <c r="T83" i="7" s="1"/>
  <c r="S361" i="7" a="1"/>
  <c r="S361" i="7" s="1"/>
  <c r="T158" i="7" a="1"/>
  <c r="T158" i="7" s="1"/>
  <c r="T324" i="7" a="1"/>
  <c r="T324" i="7" s="1"/>
  <c r="S76" i="7" a="1"/>
  <c r="S76" i="7" s="1"/>
  <c r="S321" i="7" a="1"/>
  <c r="S321" i="7" s="1"/>
  <c r="V197" i="7" a="1"/>
  <c r="V197" i="7" s="1"/>
  <c r="U197" i="7" s="1" a="1"/>
  <c r="U197" i="7" s="1"/>
  <c r="T424" i="7" a="1"/>
  <c r="T424" i="7" s="1"/>
  <c r="S314" i="7" a="1"/>
  <c r="S314" i="7" s="1"/>
  <c r="T448" i="7" a="1"/>
  <c r="T448" i="7" s="1"/>
  <c r="V166" i="7" a="1"/>
  <c r="V166" i="7" s="1"/>
  <c r="U166" i="7" s="1" a="1"/>
  <c r="U166" i="7" s="1"/>
  <c r="S301" i="7" a="1"/>
  <c r="S301" i="7" s="1"/>
  <c r="T139" i="7" a="1"/>
  <c r="T139" i="7" s="1"/>
  <c r="S641" i="7" a="1"/>
  <c r="S641" i="7" s="1"/>
  <c r="T503" i="7" a="1"/>
  <c r="T503" i="7" s="1"/>
  <c r="T488" i="7" a="1"/>
  <c r="T488" i="7" s="1"/>
  <c r="V135" i="7" a="1"/>
  <c r="V135" i="7" s="1"/>
  <c r="U135" i="7" s="1" a="1"/>
  <c r="U135" i="7" s="1"/>
  <c r="V208" i="7" a="1"/>
  <c r="V208" i="7" s="1"/>
  <c r="U208" i="7" s="1" a="1"/>
  <c r="U208" i="7" s="1"/>
  <c r="T285" i="7" a="1"/>
  <c r="T285" i="7" s="1"/>
  <c r="S281" i="7" a="1"/>
  <c r="S281" i="7" s="1"/>
  <c r="S38" i="7" a="1"/>
  <c r="S38" i="7" s="1"/>
  <c r="U365" i="7" a="1"/>
  <c r="U365" i="7" s="1"/>
  <c r="S669" i="7" a="1"/>
  <c r="S669" i="7" s="1"/>
  <c r="T153" i="7" a="1"/>
  <c r="T153" i="7" s="1"/>
  <c r="T269" i="7" a="1"/>
  <c r="T269" i="7" s="1"/>
  <c r="S268" i="7" a="1"/>
  <c r="S268" i="7" s="1"/>
  <c r="S176" i="7" a="1"/>
  <c r="S176" i="7" s="1"/>
  <c r="T99" i="7" a="1"/>
  <c r="T99" i="7" s="1"/>
  <c r="S736" i="7" a="1"/>
  <c r="S736" i="7" s="1"/>
  <c r="S484" i="7" a="1"/>
  <c r="S484" i="7" s="1"/>
  <c r="T675" i="7" a="1"/>
  <c r="T675" i="7" s="1"/>
  <c r="T125" i="7" a="1"/>
  <c r="T125" i="7" s="1"/>
  <c r="T63" i="7" a="1"/>
  <c r="T63" i="7" s="1"/>
  <c r="V741" i="7" a="1"/>
  <c r="V741" i="7" s="1"/>
  <c r="U741" i="7" s="1" a="1"/>
  <c r="U741" i="7" s="1"/>
  <c r="S454" i="7" a="1"/>
  <c r="S454" i="7" s="1"/>
  <c r="T720" i="7" a="1"/>
  <c r="T720" i="7" s="1"/>
  <c r="V467" i="7" a="1"/>
  <c r="V467" i="7" s="1"/>
  <c r="U467" i="7" s="1" a="1"/>
  <c r="U467" i="7" s="1"/>
  <c r="T362" i="7" a="1"/>
  <c r="T362" i="7" s="1"/>
  <c r="S24" i="7" a="1"/>
  <c r="S24" i="7" s="1"/>
  <c r="S316" i="7" a="1"/>
  <c r="S316" i="7" s="1"/>
  <c r="T62" i="7" a="1"/>
  <c r="T62" i="7" s="1"/>
  <c r="V104" i="7" a="1"/>
  <c r="V104" i="7" s="1"/>
  <c r="U104" i="7" s="1" a="1"/>
  <c r="U104" i="7" s="1"/>
  <c r="V382" i="7" a="1"/>
  <c r="V382" i="7" s="1"/>
  <c r="U382" i="7" s="1" a="1"/>
  <c r="U382" i="7" s="1"/>
  <c r="V167" i="7" a="1"/>
  <c r="V167" i="7" s="1"/>
  <c r="U167" i="7" s="1" a="1"/>
  <c r="U167" i="7" s="1"/>
  <c r="S451" i="7" a="1"/>
  <c r="S451" i="7" s="1"/>
  <c r="S303" i="7" a="1"/>
  <c r="S303" i="7" s="1"/>
  <c r="V594" i="7" a="1"/>
  <c r="V594" i="7" s="1"/>
  <c r="U594" i="7" s="1" a="1"/>
  <c r="U594" i="7" s="1"/>
  <c r="V676" i="7" a="1"/>
  <c r="V676" i="7" s="1"/>
  <c r="U676" i="7" s="1" a="1"/>
  <c r="U676" i="7" s="1"/>
  <c r="V362" i="7" a="1"/>
  <c r="V362" i="7" s="1"/>
  <c r="U362" i="7" s="1" a="1"/>
  <c r="U362" i="7" s="1"/>
  <c r="S633" i="7" a="1"/>
  <c r="S633" i="7" s="1"/>
  <c r="V50" i="7" a="1"/>
  <c r="V50" i="7" s="1"/>
  <c r="U50" i="7" s="1" a="1"/>
  <c r="U50" i="7" s="1"/>
  <c r="T513" i="7" a="1"/>
  <c r="T513" i="7" s="1"/>
  <c r="S741" i="7" a="1"/>
  <c r="S741" i="7" s="1"/>
  <c r="V585" i="7" a="1"/>
  <c r="V585" i="7" s="1"/>
  <c r="U585" i="7" s="1" a="1"/>
  <c r="U585" i="7" s="1"/>
  <c r="T734" i="7" a="1"/>
  <c r="T734" i="7" s="1"/>
  <c r="T122" i="7" a="1"/>
  <c r="T122" i="7" s="1"/>
  <c r="T453" i="7" a="1"/>
  <c r="T453" i="7" s="1"/>
  <c r="S94" i="7" a="1"/>
  <c r="S94" i="7" s="1"/>
  <c r="T422" i="7" a="1"/>
  <c r="T422" i="7" s="1"/>
  <c r="S520" i="7" a="1"/>
  <c r="S520" i="7" s="1"/>
  <c r="S133" i="7" a="1"/>
  <c r="S133" i="7" s="1"/>
  <c r="S157" i="7" a="1"/>
  <c r="S157" i="7" s="1"/>
  <c r="V433" i="7" a="1"/>
  <c r="V433" i="7" s="1"/>
  <c r="U433" i="7" s="1" a="1"/>
  <c r="U433" i="7" s="1"/>
  <c r="S599" i="7" a="1"/>
  <c r="S599" i="7" s="1"/>
  <c r="S705" i="7" a="1"/>
  <c r="S705" i="7" s="1"/>
  <c r="V488" i="7" a="1"/>
  <c r="V488" i="7" s="1"/>
  <c r="U488" i="7" s="1" a="1"/>
  <c r="U488" i="7" s="1"/>
  <c r="V347" i="7" a="1"/>
  <c r="V347" i="7" s="1"/>
  <c r="U347" i="7" s="1" a="1"/>
  <c r="U347" i="7" s="1"/>
  <c r="S233" i="7" a="1"/>
  <c r="S233" i="7" s="1"/>
  <c r="T314" i="7" a="1"/>
  <c r="T314" i="7" s="1"/>
  <c r="V417" i="7" a="1"/>
  <c r="V417" i="7" s="1"/>
  <c r="U417" i="7" s="1" a="1"/>
  <c r="U417" i="7" s="1"/>
  <c r="V671" i="7" a="1"/>
  <c r="V671" i="7" s="1"/>
  <c r="U671" i="7" s="1" a="1"/>
  <c r="U671" i="7" s="1"/>
  <c r="T133" i="7" a="1"/>
  <c r="T133" i="7" s="1"/>
  <c r="V454" i="7" a="1"/>
  <c r="V454" i="7" s="1"/>
  <c r="U454" i="7" s="1" a="1"/>
  <c r="U454" i="7" s="1"/>
  <c r="S213" i="7" a="1"/>
  <c r="S213" i="7" s="1"/>
  <c r="S345" i="7" a="1"/>
  <c r="S345" i="7" s="1"/>
  <c r="T291" i="7" a="1"/>
  <c r="T291" i="7" s="1"/>
  <c r="T639" i="7" a="1"/>
  <c r="T639" i="7" s="1"/>
  <c r="S714" i="7" a="1"/>
  <c r="S714" i="7" s="1"/>
  <c r="S560" i="7" a="1"/>
  <c r="S560" i="7" s="1"/>
  <c r="V139" i="7" a="1"/>
  <c r="V139" i="7" s="1"/>
  <c r="U139" i="7" s="1" a="1"/>
  <c r="U139" i="7" s="1"/>
  <c r="V701" i="7" a="1"/>
  <c r="V701" i="7" s="1"/>
  <c r="U701" i="7" s="1" a="1"/>
  <c r="U701" i="7" s="1"/>
  <c r="S730" i="7" a="1"/>
  <c r="S730" i="7" s="1"/>
  <c r="T24" i="7" a="1"/>
  <c r="T24" i="7" s="1"/>
  <c r="T698" i="7" a="1"/>
  <c r="T698" i="7" s="1"/>
  <c r="T715" i="7" a="1"/>
  <c r="T715" i="7" s="1"/>
  <c r="V268" i="7" a="1"/>
  <c r="V268" i="7" s="1"/>
  <c r="U268" i="7" s="1" a="1"/>
  <c r="U268" i="7" s="1"/>
  <c r="T669" i="7" a="1"/>
  <c r="T669" i="7" s="1"/>
  <c r="V448" i="7" a="1"/>
  <c r="V448" i="7" s="1"/>
  <c r="U448" i="7" s="1" a="1"/>
  <c r="U448" i="7" s="1"/>
  <c r="S83" i="7" a="1"/>
  <c r="S83" i="7" s="1"/>
  <c r="S649" i="7" a="1"/>
  <c r="S649" i="7" s="1"/>
  <c r="V579" i="7" a="1"/>
  <c r="V579" i="7" s="1"/>
  <c r="U579" i="7" s="1" a="1"/>
  <c r="U579" i="7" s="1"/>
  <c r="T579" i="7" a="1"/>
  <c r="T579" i="7" s="1"/>
  <c r="V452" i="7" a="1"/>
  <c r="V452" i="7" s="1"/>
  <c r="U452" i="7" s="1" a="1"/>
  <c r="U452" i="7" s="1"/>
  <c r="T559" i="7" a="1"/>
  <c r="T559" i="7" s="1"/>
  <c r="V229" i="7" a="1"/>
  <c r="V229" i="7" s="1"/>
  <c r="U229" i="7" s="1" a="1"/>
  <c r="U229" i="7" s="1"/>
  <c r="T228" i="7" a="1"/>
  <c r="T228" i="7" s="1"/>
  <c r="T312" i="7" a="1"/>
  <c r="T312" i="7" s="1"/>
  <c r="T198" i="7" a="1"/>
  <c r="T198" i="7" s="1"/>
  <c r="V475" i="7" a="1"/>
  <c r="V475" i="7" s="1"/>
  <c r="U475" i="7" s="1" a="1"/>
  <c r="U475" i="7" s="1"/>
  <c r="T250" i="7" a="1"/>
  <c r="T250" i="7" s="1"/>
  <c r="V297" i="7" a="1"/>
  <c r="V297" i="7" s="1"/>
  <c r="U297" i="7" s="1" a="1"/>
  <c r="U297" i="7" s="1"/>
  <c r="V734" i="7" a="1"/>
  <c r="V734" i="7" s="1"/>
  <c r="U734" i="7" s="1" a="1"/>
  <c r="U734" i="7" s="1"/>
  <c r="S640" i="7" a="1"/>
  <c r="S640" i="7" s="1"/>
  <c r="S280" i="7" a="1"/>
  <c r="S280" i="7" s="1"/>
  <c r="V732" i="7" a="1"/>
  <c r="V732" i="7" s="1"/>
  <c r="U732" i="7" s="1" a="1"/>
  <c r="U732" i="7" s="1"/>
  <c r="V608" i="7" a="1"/>
  <c r="V608" i="7" s="1"/>
  <c r="U608" i="7" s="1" a="1"/>
  <c r="U608" i="7" s="1"/>
  <c r="V388" i="7" a="1"/>
  <c r="V388" i="7" s="1"/>
  <c r="U388" i="7" s="1" a="1"/>
  <c r="U388" i="7" s="1"/>
  <c r="S481" i="7" a="1"/>
  <c r="S481" i="7" s="1"/>
  <c r="S402" i="7" a="1"/>
  <c r="S402" i="7" s="1"/>
  <c r="T124" i="7" a="1"/>
  <c r="T124" i="7" s="1"/>
  <c r="T679" i="7" a="1"/>
  <c r="T679" i="7" s="1"/>
  <c r="U714" i="7" a="1"/>
  <c r="U714" i="7" s="1"/>
  <c r="V133" i="7" a="1"/>
  <c r="V133" i="7" s="1"/>
  <c r="U133" i="7" s="1" a="1"/>
  <c r="U133" i="7" s="1"/>
  <c r="V269" i="7" a="1"/>
  <c r="V269" i="7" s="1"/>
  <c r="U269" i="7" s="1" a="1"/>
  <c r="U269" i="7" s="1"/>
  <c r="T423" i="7" a="1"/>
  <c r="T423" i="7" s="1"/>
  <c r="V733" i="7" a="1"/>
  <c r="V733" i="7" s="1"/>
  <c r="U733" i="7" s="1" a="1"/>
  <c r="U733" i="7" s="1"/>
  <c r="V228" i="7" a="1"/>
  <c r="V228" i="7" s="1"/>
  <c r="U228" i="7" s="1" a="1"/>
  <c r="U228" i="7" s="1"/>
  <c r="T264" i="7" a="1"/>
  <c r="T264" i="7" s="1"/>
  <c r="T332" i="7" a="1"/>
  <c r="T332" i="7" s="1"/>
  <c r="S60" i="7" a="1"/>
  <c r="S60" i="7" s="1"/>
  <c r="S619" i="7" a="1"/>
  <c r="S619" i="7" s="1"/>
  <c r="V640" i="7" a="1"/>
  <c r="V640" i="7" s="1"/>
  <c r="U640" i="7" s="1" a="1"/>
  <c r="U640" i="7" s="1"/>
  <c r="V612" i="7" a="1"/>
  <c r="V612" i="7" s="1"/>
  <c r="U612" i="7" s="1" a="1"/>
  <c r="U612" i="7" s="1"/>
  <c r="T598" i="7" a="1"/>
  <c r="T598" i="7" s="1"/>
  <c r="T151" i="7" a="1"/>
  <c r="T151" i="7" s="1"/>
  <c r="T459" i="7" a="1"/>
  <c r="T459" i="7" s="1"/>
  <c r="V143" i="7" a="1"/>
  <c r="V143" i="7" s="1"/>
  <c r="U143" i="7" s="1" a="1"/>
  <c r="U143" i="7" s="1"/>
  <c r="S381" i="7" a="1"/>
  <c r="S381" i="7" s="1"/>
  <c r="S464" i="7" a="1"/>
  <c r="S464" i="7" s="1"/>
  <c r="S434" i="7" a="1"/>
  <c r="S434" i="7" s="1"/>
  <c r="V18" i="7" a="1"/>
  <c r="V18" i="7" s="1"/>
  <c r="U18" i="7" s="1" a="1"/>
  <c r="U18" i="7" s="1"/>
  <c r="T620" i="7" a="1"/>
  <c r="T620" i="7" s="1"/>
  <c r="V231" i="7" a="1"/>
  <c r="V231" i="7" s="1"/>
  <c r="U231" i="7" s="1" a="1"/>
  <c r="U231" i="7" s="1"/>
  <c r="T347" i="7" a="1"/>
  <c r="T347" i="7" s="1"/>
  <c r="S365" i="7" a="1"/>
  <c r="S365" i="7" s="1"/>
  <c r="V730" i="7" a="1"/>
  <c r="V730" i="7" s="1"/>
  <c r="U730" i="7" s="1" a="1"/>
  <c r="U730" i="7" s="1"/>
  <c r="V210" i="7" a="1"/>
  <c r="V210" i="7" s="1"/>
  <c r="U210" i="7" s="1" a="1"/>
  <c r="U210" i="7" s="1"/>
  <c r="V204" i="7" a="1"/>
  <c r="V204" i="7" s="1"/>
  <c r="U204" i="7" s="1" a="1"/>
  <c r="U204" i="7" s="1"/>
  <c r="V142" i="7" a="1"/>
  <c r="V142" i="7" s="1"/>
  <c r="U142" i="7" s="1" a="1"/>
  <c r="U142" i="7" s="1"/>
  <c r="T599" i="7" a="1"/>
  <c r="T599" i="7" s="1"/>
  <c r="V423" i="7" a="1"/>
  <c r="V423" i="7" s="1"/>
  <c r="U423" i="7" s="1" a="1"/>
  <c r="U423" i="7" s="1"/>
  <c r="V424" i="7" a="1"/>
  <c r="V424" i="7" s="1"/>
  <c r="U424" i="7" s="1" a="1"/>
  <c r="U424" i="7" s="1"/>
  <c r="V402" i="7" a="1"/>
  <c r="V402" i="7" s="1"/>
  <c r="U402" i="7" s="1" a="1"/>
  <c r="U402" i="7" s="1"/>
  <c r="T434" i="7" a="1"/>
  <c r="T434" i="7" s="1"/>
  <c r="G276" i="7"/>
  <c r="K276" i="7" s="1"/>
  <c r="T276" i="7" a="1"/>
  <c r="T276" i="7" s="1"/>
  <c r="G77" i="7"/>
  <c r="K77" i="7" s="1"/>
  <c r="S77" i="7" a="1"/>
  <c r="S77" i="7" s="1"/>
  <c r="T55" i="7" a="1"/>
  <c r="T55" i="7" s="1"/>
  <c r="S55" i="7" a="1"/>
  <c r="S55" i="7" s="1"/>
  <c r="V351" i="7" a="1"/>
  <c r="V351" i="7" s="1"/>
  <c r="U351" i="7" s="1" a="1"/>
  <c r="U351" i="7" s="1"/>
  <c r="T351" i="7" a="1"/>
  <c r="T351" i="7" s="1"/>
  <c r="S351" i="7" a="1"/>
  <c r="S351" i="7" s="1"/>
  <c r="T522" i="7" a="1"/>
  <c r="T522" i="7" s="1"/>
  <c r="S522" i="7" a="1"/>
  <c r="S522" i="7" s="1"/>
  <c r="V522" i="7" a="1"/>
  <c r="V522" i="7" s="1"/>
  <c r="U522" i="7" s="1" a="1"/>
  <c r="U522" i="7" s="1"/>
  <c r="V81" i="7" a="1"/>
  <c r="V81" i="7" s="1"/>
  <c r="U81" i="7" s="1" a="1"/>
  <c r="U81" i="7" s="1"/>
  <c r="S81" i="7" a="1"/>
  <c r="S81" i="7" s="1"/>
  <c r="T81" i="7" a="1"/>
  <c r="T81" i="7" s="1"/>
  <c r="O678" i="7" a="1"/>
  <c r="O678" i="7" s="1"/>
  <c r="V678" i="7" a="1"/>
  <c r="V678" i="7" s="1"/>
  <c r="U678" i="7" s="1" a="1"/>
  <c r="U678" i="7" s="1"/>
  <c r="T678" i="7" a="1"/>
  <c r="T678" i="7" s="1"/>
  <c r="S678" i="7" a="1"/>
  <c r="S678" i="7" s="1"/>
  <c r="T444" i="7" a="1"/>
  <c r="T444" i="7" s="1"/>
  <c r="S444" i="7" a="1"/>
  <c r="S444" i="7" s="1"/>
  <c r="S32" i="7" a="1"/>
  <c r="S32" i="7" s="1"/>
  <c r="T481" i="7" a="1"/>
  <c r="T481" i="7" s="1"/>
  <c r="T174" i="7" a="1"/>
  <c r="T174" i="7" s="1"/>
  <c r="T319" i="7" a="1"/>
  <c r="T319" i="7" s="1"/>
  <c r="V138" i="7" a="1"/>
  <c r="V138" i="7" s="1"/>
  <c r="U138" i="7" s="1" a="1"/>
  <c r="U138" i="7" s="1"/>
  <c r="S97" i="7" a="1"/>
  <c r="S97" i="7" s="1"/>
  <c r="T501" i="7" a="1"/>
  <c r="T501" i="7" s="1"/>
  <c r="T325" i="7" a="1"/>
  <c r="T325" i="7" s="1"/>
  <c r="S486" i="7" a="1"/>
  <c r="S486" i="7" s="1"/>
  <c r="V698" i="7" a="1"/>
  <c r="V698" i="7" s="1"/>
  <c r="U698" i="7" s="1" a="1"/>
  <c r="U698" i="7" s="1"/>
  <c r="G33" i="7"/>
  <c r="L33" i="7" s="1"/>
  <c r="T33" i="7" a="1"/>
  <c r="T33" i="7" s="1"/>
  <c r="S33" i="7" a="1"/>
  <c r="S33" i="7" s="1"/>
  <c r="G27" i="7"/>
  <c r="N27" i="7" s="1"/>
  <c r="M27" i="7" s="1"/>
  <c r="V27" i="7" a="1"/>
  <c r="V27" i="7" s="1"/>
  <c r="U27" i="7" s="1" a="1"/>
  <c r="U27" i="7" s="1"/>
  <c r="V413" i="7" a="1"/>
  <c r="V413" i="7" s="1"/>
  <c r="U413" i="7" s="1" a="1"/>
  <c r="U413" i="7" s="1"/>
  <c r="T413" i="7" a="1"/>
  <c r="T413" i="7" s="1"/>
  <c r="S413" i="7" a="1"/>
  <c r="S413" i="7" s="1"/>
  <c r="O673" i="7" a="1"/>
  <c r="O673" i="7" s="1"/>
  <c r="S673" i="7" a="1"/>
  <c r="S673" i="7" s="1"/>
  <c r="O588" i="7" a="1"/>
  <c r="O588" i="7" s="1"/>
  <c r="T588" i="7" a="1"/>
  <c r="T588" i="7" s="1"/>
  <c r="T85" i="7" a="1"/>
  <c r="T85" i="7" s="1"/>
  <c r="S85" i="7" a="1"/>
  <c r="S85" i="7" s="1"/>
  <c r="V85" i="7" a="1"/>
  <c r="V85" i="7" s="1"/>
  <c r="U85" i="7" s="1" a="1"/>
  <c r="U85" i="7" s="1"/>
  <c r="O584" i="7" a="1"/>
  <c r="O584" i="7" s="1"/>
  <c r="T584" i="7" a="1"/>
  <c r="T584" i="7" s="1"/>
  <c r="V203" i="7" a="1"/>
  <c r="V203" i="7" s="1"/>
  <c r="U203" i="7" s="1" a="1"/>
  <c r="U203" i="7" s="1"/>
  <c r="S203" i="7" a="1"/>
  <c r="S203" i="7" s="1"/>
  <c r="S420" i="7" a="1"/>
  <c r="S420" i="7" s="1"/>
  <c r="T420" i="7" a="1"/>
  <c r="T420" i="7" s="1"/>
  <c r="V420" i="7" a="1"/>
  <c r="V420" i="7" s="1"/>
  <c r="U420" i="7" s="1" a="1"/>
  <c r="U420" i="7" s="1"/>
  <c r="S200" i="7" a="1"/>
  <c r="S200" i="7" s="1"/>
  <c r="T253" i="7" a="1"/>
  <c r="T253" i="7" s="1"/>
  <c r="V141" i="7" a="1"/>
  <c r="V141" i="7" s="1"/>
  <c r="U141" i="7" s="1" a="1"/>
  <c r="U141" i="7" s="1"/>
  <c r="S272" i="7" a="1"/>
  <c r="S272" i="7" s="1"/>
  <c r="G126" i="7"/>
  <c r="N126" i="7" s="1"/>
  <c r="M126" i="7" s="1"/>
  <c r="V126" i="7" a="1"/>
  <c r="V126" i="7" s="1"/>
  <c r="U126" i="7" s="1" a="1"/>
  <c r="U126" i="7" s="1"/>
  <c r="G138" i="7"/>
  <c r="N138" i="7" s="1"/>
  <c r="M138" i="7" s="1"/>
  <c r="S138" i="7" a="1"/>
  <c r="S138" i="7" s="1"/>
  <c r="T138" i="7" a="1"/>
  <c r="T138" i="7" s="1"/>
  <c r="T456" i="7" a="1"/>
  <c r="T456" i="7" s="1"/>
  <c r="V456" i="7" a="1"/>
  <c r="V456" i="7" s="1"/>
  <c r="U456" i="7" s="1" a="1"/>
  <c r="U456" i="7" s="1"/>
  <c r="O554" i="7" a="1"/>
  <c r="O554" i="7" s="1"/>
  <c r="V554" i="7" a="1"/>
  <c r="V554" i="7" s="1"/>
  <c r="U554" i="7" s="1" a="1"/>
  <c r="U554" i="7" s="1"/>
  <c r="S554" i="7" a="1"/>
  <c r="S554" i="7" s="1"/>
  <c r="S427" i="7" a="1"/>
  <c r="S427" i="7" s="1"/>
  <c r="T427" i="7" a="1"/>
  <c r="T427" i="7" s="1"/>
  <c r="O546" i="7" a="1"/>
  <c r="O546" i="7" s="1"/>
  <c r="S546" i="7" a="1"/>
  <c r="S546" i="7" s="1"/>
  <c r="S122" i="7" a="1"/>
  <c r="S122" i="7" s="1"/>
  <c r="V122" i="7" a="1"/>
  <c r="V122" i="7" s="1"/>
  <c r="U122" i="7" s="1" a="1"/>
  <c r="U122" i="7" s="1"/>
  <c r="T237" i="7" a="1"/>
  <c r="T237" i="7" s="1"/>
  <c r="U237" i="7" a="1"/>
  <c r="U237" i="7" s="1"/>
  <c r="S237" i="7" a="1"/>
  <c r="S237" i="7" s="1"/>
  <c r="T77" i="7" a="1"/>
  <c r="T77" i="7" s="1"/>
  <c r="V200" i="7" a="1"/>
  <c r="V200" i="7" s="1"/>
  <c r="U200" i="7" s="1" a="1"/>
  <c r="U200" i="7" s="1"/>
  <c r="V88" i="7" a="1"/>
  <c r="V88" i="7" s="1"/>
  <c r="U88" i="7" s="1" a="1"/>
  <c r="U88" i="7" s="1"/>
  <c r="T88" i="7" a="1"/>
  <c r="T88" i="7" s="1"/>
  <c r="T426" i="7" a="1"/>
  <c r="T426" i="7" s="1"/>
  <c r="T525" i="7" a="1"/>
  <c r="T525" i="7" s="1"/>
  <c r="S525" i="7" a="1"/>
  <c r="S525" i="7" s="1"/>
  <c r="G532" i="7"/>
  <c r="K532" i="7" s="1"/>
  <c r="V532" i="7" a="1"/>
  <c r="V532" i="7" s="1"/>
  <c r="U532" i="7" s="1" a="1"/>
  <c r="U532" i="7" s="1"/>
  <c r="G235" i="7"/>
  <c r="K235" i="7" s="1"/>
  <c r="T235" i="7" a="1"/>
  <c r="T235" i="7" s="1"/>
  <c r="O595" i="7" a="1"/>
  <c r="O595" i="7" s="1"/>
  <c r="T595" i="7" a="1"/>
  <c r="T595" i="7" s="1"/>
  <c r="O590" i="7" a="1"/>
  <c r="O590" i="7" s="1"/>
  <c r="T590" i="7" a="1"/>
  <c r="T590" i="7" s="1"/>
  <c r="O647" i="7" a="1"/>
  <c r="O647" i="7" s="1"/>
  <c r="S647" i="7" a="1"/>
  <c r="S647" i="7" s="1"/>
  <c r="V647" i="7" a="1"/>
  <c r="V647" i="7" s="1"/>
  <c r="U647" i="7" s="1" a="1"/>
  <c r="U647" i="7" s="1"/>
  <c r="O603" i="7" a="1"/>
  <c r="O603" i="7" s="1"/>
  <c r="S603" i="7" a="1"/>
  <c r="S603" i="7" s="1"/>
  <c r="V481" i="7" a="1"/>
  <c r="V481" i="7" s="1"/>
  <c r="U481" i="7" s="1" a="1"/>
  <c r="U481" i="7" s="1"/>
  <c r="T20" i="7" a="1"/>
  <c r="T20" i="7" s="1"/>
  <c r="S20" i="7" a="1"/>
  <c r="S20" i="7" s="1"/>
  <c r="V20" i="7" a="1"/>
  <c r="V20" i="7" s="1"/>
  <c r="U20" i="7" s="1" a="1"/>
  <c r="U20" i="7" s="1"/>
  <c r="O637" i="7" a="1"/>
  <c r="O637" i="7" s="1"/>
  <c r="V637" i="7" a="1"/>
  <c r="V637" i="7" s="1"/>
  <c r="U637" i="7" s="1" a="1"/>
  <c r="U637" i="7" s="1"/>
  <c r="S637" i="7" a="1"/>
  <c r="S637" i="7" s="1"/>
  <c r="T637" i="7" a="1"/>
  <c r="T637" i="7" s="1"/>
  <c r="V32" i="7" a="1"/>
  <c r="V32" i="7" s="1"/>
  <c r="U32" i="7" s="1" a="1"/>
  <c r="U32" i="7" s="1"/>
  <c r="G148" i="7"/>
  <c r="K148" i="7" s="1"/>
  <c r="G47" i="7"/>
  <c r="L47" i="7" s="1"/>
  <c r="G97" i="7"/>
  <c r="L97" i="7" s="1"/>
  <c r="V97" i="7" a="1"/>
  <c r="V97" i="7" s="1"/>
  <c r="U97" i="7" s="1" a="1"/>
  <c r="U97" i="7" s="1"/>
  <c r="G255" i="7"/>
  <c r="K255" i="7" s="1"/>
  <c r="S255" i="7" a="1"/>
  <c r="S255" i="7" s="1"/>
  <c r="V255" i="7" a="1"/>
  <c r="V255" i="7" s="1"/>
  <c r="U255" i="7" s="1" a="1"/>
  <c r="U255" i="7" s="1"/>
  <c r="V435" i="7" a="1"/>
  <c r="V435" i="7" s="1"/>
  <c r="U435" i="7" s="1" a="1"/>
  <c r="U435" i="7" s="1"/>
  <c r="T435" i="7" a="1"/>
  <c r="T435" i="7" s="1"/>
  <c r="O616" i="7" a="1"/>
  <c r="O616" i="7" s="1"/>
  <c r="S616" i="7" a="1"/>
  <c r="S616" i="7" s="1"/>
  <c r="V616" i="7" a="1"/>
  <c r="V616" i="7" s="1"/>
  <c r="U616" i="7" s="1" a="1"/>
  <c r="U616" i="7" s="1"/>
  <c r="O636" i="7" a="1"/>
  <c r="O636" i="7" s="1"/>
  <c r="S636" i="7" a="1"/>
  <c r="S636" i="7" s="1"/>
  <c r="S473" i="7" a="1"/>
  <c r="S473" i="7" s="1"/>
  <c r="V473" i="7" a="1"/>
  <c r="V473" i="7" s="1"/>
  <c r="U473" i="7" s="1" a="1"/>
  <c r="U473" i="7" s="1"/>
  <c r="T473" i="7" a="1"/>
  <c r="T473" i="7" s="1"/>
  <c r="V92" i="7" a="1"/>
  <c r="V92" i="7" s="1"/>
  <c r="U92" i="7" s="1" a="1"/>
  <c r="U92" i="7" s="1"/>
  <c r="S92" i="7" a="1"/>
  <c r="S92" i="7" s="1"/>
  <c r="T371" i="7" a="1"/>
  <c r="T371" i="7" s="1"/>
  <c r="S371" i="7" a="1"/>
  <c r="S371" i="7" s="1"/>
  <c r="O594" i="7" a="1"/>
  <c r="O594" i="7" s="1"/>
  <c r="T594" i="7" a="1"/>
  <c r="T594" i="7" s="1"/>
  <c r="O610" i="7" a="1"/>
  <c r="O610" i="7" s="1"/>
  <c r="S610" i="7" a="1"/>
  <c r="S610" i="7" s="1"/>
  <c r="T610" i="7" a="1"/>
  <c r="T610" i="7" s="1"/>
  <c r="V610" i="7" a="1"/>
  <c r="V610" i="7" s="1"/>
  <c r="U610" i="7" s="1" a="1"/>
  <c r="U610" i="7" s="1"/>
  <c r="S14" i="7" a="1"/>
  <c r="S14" i="7" s="1"/>
  <c r="V14" i="7" a="1"/>
  <c r="V14" i="7" s="1"/>
  <c r="U14" i="7" s="1" a="1"/>
  <c r="U14" i="7" s="1"/>
  <c r="T14" i="7" a="1"/>
  <c r="T14" i="7" s="1"/>
  <c r="T252" i="7" a="1"/>
  <c r="T252" i="7" s="1"/>
  <c r="S252" i="7" a="1"/>
  <c r="S252" i="7" s="1"/>
  <c r="V252" i="7" a="1"/>
  <c r="V252" i="7" s="1"/>
  <c r="U252" i="7" s="1" a="1"/>
  <c r="U252" i="7" s="1"/>
  <c r="O648" i="7" a="1"/>
  <c r="O648" i="7" s="1"/>
  <c r="V648" i="7" a="1"/>
  <c r="V648" i="7" s="1"/>
  <c r="U648" i="7" s="1" a="1"/>
  <c r="U648" i="7" s="1"/>
  <c r="S386" i="7" a="1"/>
  <c r="S386" i="7" s="1"/>
  <c r="V386" i="7" a="1"/>
  <c r="V386" i="7" s="1"/>
  <c r="U386" i="7" s="1" a="1"/>
  <c r="U386" i="7" s="1"/>
  <c r="S505" i="7" a="1"/>
  <c r="S505" i="7" s="1"/>
  <c r="V505" i="7" a="1"/>
  <c r="V505" i="7" s="1"/>
  <c r="U505" i="7" s="1" a="1"/>
  <c r="U505" i="7" s="1"/>
  <c r="U105" i="7" a="1"/>
  <c r="U105" i="7" s="1"/>
  <c r="T105" i="7" a="1"/>
  <c r="T105" i="7" s="1"/>
  <c r="O687" i="7" a="1"/>
  <c r="O687" i="7" s="1"/>
  <c r="T687" i="7" a="1"/>
  <c r="T687" i="7" s="1"/>
  <c r="O626" i="7" a="1"/>
  <c r="O626" i="7" s="1"/>
  <c r="S626" i="7" a="1"/>
  <c r="S626" i="7" s="1"/>
  <c r="O604" i="7" a="1"/>
  <c r="O604" i="7" s="1"/>
  <c r="T604" i="7" a="1"/>
  <c r="T604" i="7" s="1"/>
  <c r="O623" i="7" a="1"/>
  <c r="O623" i="7" s="1"/>
  <c r="V623" i="7" a="1"/>
  <c r="V623" i="7" s="1"/>
  <c r="U623" i="7" s="1" a="1"/>
  <c r="U623" i="7" s="1"/>
  <c r="T623" i="7" a="1"/>
  <c r="T623" i="7" s="1"/>
  <c r="S223" i="7" a="1"/>
  <c r="S223" i="7" s="1"/>
  <c r="V223" i="7" a="1"/>
  <c r="V223" i="7" s="1"/>
  <c r="U223" i="7" s="1" a="1"/>
  <c r="U223" i="7" s="1"/>
  <c r="O542" i="7" a="1"/>
  <c r="O542" i="7" s="1"/>
  <c r="T542" i="7" a="1"/>
  <c r="T542" i="7" s="1"/>
  <c r="S142" i="7" a="1"/>
  <c r="S142" i="7" s="1"/>
  <c r="S501" i="7" a="1"/>
  <c r="S501" i="7" s="1"/>
  <c r="V501" i="7" a="1"/>
  <c r="V501" i="7" s="1"/>
  <c r="U501" i="7" s="1" a="1"/>
  <c r="U501" i="7" s="1"/>
  <c r="S101" i="7" a="1"/>
  <c r="S101" i="7" s="1"/>
  <c r="T101" i="7" a="1"/>
  <c r="T101" i="7" s="1"/>
  <c r="S440" i="7" a="1"/>
  <c r="S440" i="7" s="1"/>
  <c r="V440" i="7" a="1"/>
  <c r="V440" i="7" s="1"/>
  <c r="U440" i="7" s="1" a="1"/>
  <c r="U440" i="7" s="1"/>
  <c r="S40" i="7" a="1"/>
  <c r="S40" i="7" s="1"/>
  <c r="T40" i="7" a="1"/>
  <c r="T40" i="7" s="1"/>
  <c r="T339" i="7" a="1"/>
  <c r="T339" i="7" s="1"/>
  <c r="V339" i="7" a="1"/>
  <c r="V339" i="7" s="1"/>
  <c r="U339" i="7" s="1" a="1"/>
  <c r="U339" i="7" s="1"/>
  <c r="S298" i="7" a="1"/>
  <c r="S298" i="7" s="1"/>
  <c r="T298" i="7" a="1"/>
  <c r="T298" i="7" s="1"/>
  <c r="O657" i="7" a="1"/>
  <c r="O657" i="7" s="1"/>
  <c r="V657" i="7" a="1"/>
  <c r="V657" i="7" s="1"/>
  <c r="U657" i="7" s="1" a="1"/>
  <c r="U657" i="7" s="1"/>
  <c r="T257" i="7" a="1"/>
  <c r="T257" i="7" s="1"/>
  <c r="S257" i="7" a="1"/>
  <c r="S257" i="7" s="1"/>
  <c r="T546" i="7" a="1"/>
  <c r="T546" i="7" s="1"/>
  <c r="T255" i="7" a="1"/>
  <c r="T255" i="7" s="1"/>
  <c r="S441" i="7" a="1"/>
  <c r="S441" i="7" s="1"/>
  <c r="T441" i="7" a="1"/>
  <c r="T441" i="7" s="1"/>
  <c r="S572" i="7" a="1"/>
  <c r="S572" i="7" s="1"/>
  <c r="V572" i="7" a="1"/>
  <c r="V572" i="7" s="1"/>
  <c r="U572" i="7" s="1" a="1"/>
  <c r="U572" i="7" s="1"/>
  <c r="V709" i="7" a="1"/>
  <c r="V709" i="7" s="1"/>
  <c r="U709" i="7" s="1" a="1"/>
  <c r="U709" i="7" s="1"/>
  <c r="V524" i="7" a="1"/>
  <c r="V524" i="7" s="1"/>
  <c r="U524" i="7" s="1" a="1"/>
  <c r="U524" i="7" s="1"/>
  <c r="S524" i="7" a="1"/>
  <c r="S524" i="7" s="1"/>
  <c r="T421" i="7" a="1"/>
  <c r="T421" i="7" s="1"/>
  <c r="S124" i="7" a="1"/>
  <c r="S124" i="7" s="1"/>
  <c r="G58" i="7"/>
  <c r="L58" i="7" s="1"/>
  <c r="S58" i="7" a="1"/>
  <c r="S58" i="7" s="1"/>
  <c r="S110" i="7" a="1"/>
  <c r="S110" i="7" s="1"/>
  <c r="T110" i="7" a="1"/>
  <c r="T110" i="7" s="1"/>
  <c r="V689" i="7" a="1"/>
  <c r="V689" i="7" s="1"/>
  <c r="U689" i="7" s="1" a="1"/>
  <c r="U689" i="7" s="1"/>
  <c r="T689" i="7" a="1"/>
  <c r="T689" i="7" s="1"/>
  <c r="S428" i="7" a="1"/>
  <c r="S428" i="7" s="1"/>
  <c r="V428" i="7" a="1"/>
  <c r="V428" i="7" s="1"/>
  <c r="U428" i="7" s="1" a="1"/>
  <c r="U428" i="7" s="1"/>
  <c r="V507" i="7" a="1"/>
  <c r="V507" i="7" s="1"/>
  <c r="U507" i="7" s="1" a="1"/>
  <c r="U507" i="7" s="1"/>
  <c r="S507" i="7" a="1"/>
  <c r="S507" i="7" s="1"/>
  <c r="V523" i="7" a="1"/>
  <c r="V523" i="7" s="1"/>
  <c r="U523" i="7" s="1" a="1"/>
  <c r="U523" i="7" s="1"/>
  <c r="T523" i="7" a="1"/>
  <c r="T523" i="7" s="1"/>
  <c r="T401" i="7" a="1"/>
  <c r="T401" i="7" s="1"/>
  <c r="S401" i="7" a="1"/>
  <c r="S401" i="7" s="1"/>
  <c r="V401" i="7" a="1"/>
  <c r="V401" i="7" s="1"/>
  <c r="U401" i="7" s="1" a="1"/>
  <c r="U401" i="7" s="1"/>
  <c r="U442" i="7" a="1"/>
  <c r="U442" i="7" s="1"/>
  <c r="S432" i="7" a="1"/>
  <c r="S432" i="7" s="1"/>
  <c r="V432" i="7" a="1"/>
  <c r="V432" i="7" s="1"/>
  <c r="U432" i="7" s="1" a="1"/>
  <c r="U432" i="7" s="1"/>
  <c r="T84" i="7" a="1"/>
  <c r="T84" i="7" s="1"/>
  <c r="V84" i="7" a="1"/>
  <c r="V84" i="7" s="1"/>
  <c r="U84" i="7" s="1" a="1"/>
  <c r="U84" i="7" s="1"/>
  <c r="T22" i="7" a="1"/>
  <c r="T22" i="7" s="1"/>
  <c r="R578" i="7" a="1"/>
  <c r="R578" i="7" s="1"/>
  <c r="Q578" i="7" s="1" a="1"/>
  <c r="Q578" i="7" s="1"/>
  <c r="T578" i="7" a="1"/>
  <c r="T578" i="7" s="1"/>
  <c r="V578" i="7" a="1"/>
  <c r="V578" i="7" s="1"/>
  <c r="U578" i="7" s="1" a="1"/>
  <c r="U578" i="7" s="1"/>
  <c r="T155" i="7" a="1"/>
  <c r="T155" i="7" s="1"/>
  <c r="R649" i="7" a="1"/>
  <c r="R649" i="7" s="1"/>
  <c r="Q649" i="7" s="1" a="1"/>
  <c r="Q649" i="7" s="1"/>
  <c r="V649" i="7" a="1"/>
  <c r="V649" i="7" s="1"/>
  <c r="U649" i="7" s="1" a="1"/>
  <c r="U649" i="7" s="1"/>
  <c r="T348" i="7" a="1"/>
  <c r="T348" i="7" s="1"/>
  <c r="O568" i="7" a="1"/>
  <c r="O568" i="7" s="1"/>
  <c r="S568" i="7" a="1"/>
  <c r="S568" i="7" s="1"/>
  <c r="T568" i="7" a="1"/>
  <c r="T568" i="7" s="1"/>
  <c r="U568" i="7" a="1"/>
  <c r="U568" i="7" s="1"/>
  <c r="R622" i="7" a="1"/>
  <c r="R622" i="7" s="1"/>
  <c r="Q622" i="7" s="1" a="1"/>
  <c r="Q622" i="7" s="1"/>
  <c r="V622" i="7" a="1"/>
  <c r="V622" i="7" s="1"/>
  <c r="U622" i="7" s="1" a="1"/>
  <c r="U622" i="7" s="1"/>
  <c r="V199" i="7" a="1"/>
  <c r="V199" i="7" s="1"/>
  <c r="U199" i="7" s="1" a="1"/>
  <c r="U199" i="7" s="1"/>
  <c r="S117" i="7" a="1"/>
  <c r="S117" i="7" s="1"/>
  <c r="V117" i="7" a="1"/>
  <c r="V117" i="7" s="1"/>
  <c r="U117" i="7" s="1" a="1"/>
  <c r="U117" i="7" s="1"/>
  <c r="V558" i="7" a="1"/>
  <c r="V558" i="7" s="1"/>
  <c r="U558" i="7" s="1" a="1"/>
  <c r="U558" i="7" s="1"/>
  <c r="V464" i="7" a="1"/>
  <c r="V464" i="7" s="1"/>
  <c r="U464" i="7" s="1" a="1"/>
  <c r="U464" i="7" s="1"/>
  <c r="T484" i="7" a="1"/>
  <c r="T484" i="7" s="1"/>
  <c r="S73" i="7" a="1"/>
  <c r="S73" i="7" s="1"/>
  <c r="T73" i="7" a="1"/>
  <c r="T73" i="7" s="1"/>
  <c r="V73" i="7" a="1"/>
  <c r="V73" i="7" s="1"/>
  <c r="U73" i="7" s="1" a="1"/>
  <c r="U73" i="7" s="1"/>
  <c r="T211" i="7" a="1"/>
  <c r="T211" i="7" s="1"/>
  <c r="S211" i="7" a="1"/>
  <c r="S211" i="7" s="1"/>
  <c r="U280" i="7" a="1"/>
  <c r="U280" i="7" s="1"/>
  <c r="S179" i="7" a="1"/>
  <c r="S179" i="7" s="1"/>
  <c r="V179" i="7" a="1"/>
  <c r="V179" i="7" s="1"/>
  <c r="U179" i="7" s="1" a="1"/>
  <c r="U179" i="7" s="1"/>
  <c r="T272" i="7" a="1"/>
  <c r="T272" i="7" s="1"/>
  <c r="T268" i="7" a="1"/>
  <c r="T268" i="7" s="1"/>
  <c r="V725" i="7" a="1"/>
  <c r="V725" i="7" s="1"/>
  <c r="U725" i="7" s="1" a="1"/>
  <c r="U725" i="7" s="1"/>
  <c r="V321" i="7" a="1"/>
  <c r="V321" i="7" s="1"/>
  <c r="U321" i="7" s="1" a="1"/>
  <c r="U321" i="7" s="1"/>
  <c r="U260" i="7" a="1"/>
  <c r="U260" i="7" s="1"/>
  <c r="S260" i="7" a="1"/>
  <c r="S260" i="7" s="1"/>
  <c r="V77" i="7" a="1"/>
  <c r="V77" i="7" s="1"/>
  <c r="U77" i="7" s="1" a="1"/>
  <c r="U77" i="7" s="1"/>
  <c r="T428" i="7" a="1"/>
  <c r="T428" i="7" s="1"/>
  <c r="P571" i="7" a="1"/>
  <c r="P571" i="7" s="1"/>
  <c r="T571" i="7" a="1"/>
  <c r="T571" i="7" s="1"/>
  <c r="V571" i="7" a="1"/>
  <c r="V571" i="7" s="1"/>
  <c r="U571" i="7" s="1" a="1"/>
  <c r="U571" i="7" s="1"/>
  <c r="S212" i="7" a="1"/>
  <c r="S212" i="7" s="1"/>
  <c r="T589" i="7" a="1"/>
  <c r="T589" i="7" s="1"/>
  <c r="V589" i="7" a="1"/>
  <c r="V589" i="7" s="1"/>
  <c r="U589" i="7" s="1" a="1"/>
  <c r="U589" i="7" s="1"/>
  <c r="V189" i="7" a="1"/>
  <c r="V189" i="7" s="1"/>
  <c r="U189" i="7" s="1" a="1"/>
  <c r="U189" i="7" s="1"/>
  <c r="S189" i="7" a="1"/>
  <c r="S189" i="7" s="1"/>
  <c r="S47" i="7" a="1"/>
  <c r="S47" i="7" s="1"/>
  <c r="V305" i="7" a="1"/>
  <c r="V305" i="7" s="1"/>
  <c r="U305" i="7" s="1" a="1"/>
  <c r="U305" i="7" s="1"/>
  <c r="T305" i="7" a="1"/>
  <c r="T305" i="7" s="1"/>
  <c r="S305" i="7" a="1"/>
  <c r="S305" i="7" s="1"/>
  <c r="S448" i="7" a="1"/>
  <c r="S448" i="7" s="1"/>
  <c r="T166" i="7" a="1"/>
  <c r="T166" i="7" s="1"/>
  <c r="S404" i="7" a="1"/>
  <c r="S404" i="7" s="1"/>
  <c r="U23" i="7" a="1"/>
  <c r="U23" i="7" s="1"/>
  <c r="V342" i="7" a="1"/>
  <c r="V342" i="7" s="1"/>
  <c r="U342" i="7" s="1" a="1"/>
  <c r="U342" i="7" s="1"/>
  <c r="T342" i="7" a="1"/>
  <c r="T342" i="7" s="1"/>
  <c r="T301" i="7" a="1"/>
  <c r="T301" i="7" s="1"/>
  <c r="V301" i="7" a="1"/>
  <c r="V301" i="7" s="1"/>
  <c r="U301" i="7" s="1" a="1"/>
  <c r="U301" i="7" s="1"/>
  <c r="S139" i="7" a="1"/>
  <c r="S139" i="7" s="1"/>
  <c r="T498" i="7" a="1"/>
  <c r="T498" i="7" s="1"/>
  <c r="S498" i="7" a="1"/>
  <c r="S498" i="7" s="1"/>
  <c r="V57" i="7" a="1"/>
  <c r="V57" i="7" s="1"/>
  <c r="U57" i="7" s="1" a="1"/>
  <c r="U57" i="7" s="1"/>
  <c r="V345" i="7" a="1"/>
  <c r="V345" i="7" s="1"/>
  <c r="U345" i="7" s="1" a="1"/>
  <c r="U345" i="7" s="1"/>
  <c r="T321" i="7" a="1"/>
  <c r="T321" i="7" s="1"/>
  <c r="V736" i="7" a="1"/>
  <c r="V736" i="7" s="1"/>
  <c r="U736" i="7" s="1" a="1"/>
  <c r="U736" i="7" s="1"/>
  <c r="T416" i="7" a="1"/>
  <c r="T416" i="7" s="1"/>
  <c r="S153" i="7" a="1"/>
  <c r="S153" i="7" s="1"/>
  <c r="T229" i="7" a="1"/>
  <c r="T229" i="7" s="1"/>
  <c r="V205" i="7" a="1"/>
  <c r="V205" i="7" s="1"/>
  <c r="U205" i="7" s="1" a="1"/>
  <c r="U205" i="7" s="1"/>
  <c r="V354" i="7" a="1"/>
  <c r="V354" i="7" s="1"/>
  <c r="U354" i="7" s="1" a="1"/>
  <c r="U354" i="7" s="1"/>
  <c r="S23" i="7" a="1"/>
  <c r="S23" i="7" s="1"/>
  <c r="V691" i="7" a="1"/>
  <c r="V691" i="7" s="1"/>
  <c r="U691" i="7" s="1" a="1"/>
  <c r="U691" i="7" s="1"/>
  <c r="S691" i="7" a="1"/>
  <c r="S691" i="7" s="1"/>
  <c r="T530" i="7" a="1"/>
  <c r="T530" i="7" s="1"/>
  <c r="V530" i="7" a="1"/>
  <c r="V530" i="7" s="1"/>
  <c r="U530" i="7" s="1" a="1"/>
  <c r="U530" i="7" s="1"/>
  <c r="T425" i="7" a="1"/>
  <c r="T425" i="7" s="1"/>
  <c r="V425" i="7" a="1"/>
  <c r="V425" i="7" s="1"/>
  <c r="U425" i="7" s="1" a="1"/>
  <c r="U425" i="7" s="1"/>
  <c r="S715" i="7" a="1"/>
  <c r="S715" i="7" s="1"/>
  <c r="S536" i="7" a="1"/>
  <c r="S536" i="7" s="1"/>
  <c r="V536" i="7" a="1"/>
  <c r="V536" i="7" s="1"/>
  <c r="U536" i="7" s="1" a="1"/>
  <c r="U536" i="7" s="1"/>
  <c r="V294" i="7" a="1"/>
  <c r="V294" i="7" s="1"/>
  <c r="U294" i="7" s="1" a="1"/>
  <c r="U294" i="7" s="1"/>
  <c r="T294" i="7" a="1"/>
  <c r="T294" i="7" s="1"/>
  <c r="S294" i="7" a="1"/>
  <c r="S294" i="7" s="1"/>
  <c r="V453" i="7" a="1"/>
  <c r="V453" i="7" s="1"/>
  <c r="U453" i="7" s="1" a="1"/>
  <c r="U453" i="7" s="1"/>
  <c r="S123" i="7" a="1"/>
  <c r="S123" i="7" s="1"/>
  <c r="T123" i="7" a="1"/>
  <c r="T123" i="7" s="1"/>
  <c r="V740" i="7" a="1"/>
  <c r="V740" i="7" s="1"/>
  <c r="U740" i="7" s="1" a="1"/>
  <c r="U740" i="7" s="1"/>
  <c r="S239" i="7" a="1"/>
  <c r="S239" i="7" s="1"/>
  <c r="V239" i="7" a="1"/>
  <c r="V239" i="7" s="1"/>
  <c r="U239" i="7" s="1" a="1"/>
  <c r="U239" i="7" s="1"/>
  <c r="T557" i="7" a="1"/>
  <c r="T557" i="7" s="1"/>
  <c r="V557" i="7" a="1"/>
  <c r="V557" i="7" s="1"/>
  <c r="U557" i="7" s="1" a="1"/>
  <c r="U557" i="7" s="1"/>
  <c r="R515" i="7" a="1"/>
  <c r="R515" i="7" s="1"/>
  <c r="Q515" i="7" s="1" a="1"/>
  <c r="Q515" i="7" s="1"/>
  <c r="S515" i="7" a="1"/>
  <c r="S515" i="7" s="1"/>
  <c r="R651" i="7" a="1"/>
  <c r="R651" i="7" s="1"/>
  <c r="Q651" i="7" s="1" a="1"/>
  <c r="Q651" i="7" s="1"/>
  <c r="V651" i="7" a="1"/>
  <c r="V651" i="7" s="1"/>
  <c r="U651" i="7" s="1" a="1"/>
  <c r="U651" i="7" s="1"/>
  <c r="S651" i="7" a="1"/>
  <c r="S651" i="7" s="1"/>
  <c r="V381" i="7" a="1"/>
  <c r="V381" i="7" s="1"/>
  <c r="U381" i="7" s="1" a="1"/>
  <c r="U381" i="7" s="1"/>
  <c r="T381" i="7" a="1"/>
  <c r="T381" i="7" s="1"/>
  <c r="V360" i="7" a="1"/>
  <c r="V360" i="7" s="1"/>
  <c r="U360" i="7" s="1" a="1"/>
  <c r="U360" i="7" s="1"/>
  <c r="V618" i="7" a="1"/>
  <c r="V618" i="7" s="1"/>
  <c r="U618" i="7" s="1" a="1"/>
  <c r="U618" i="7" s="1"/>
  <c r="T504" i="7" a="1"/>
  <c r="T504" i="7" s="1"/>
  <c r="V116" i="7" a="1"/>
  <c r="V116" i="7" s="1"/>
  <c r="U116" i="7" s="1" a="1"/>
  <c r="U116" i="7" s="1"/>
  <c r="T116" i="7" a="1"/>
  <c r="T116" i="7" s="1"/>
  <c r="P372" i="7" a="1"/>
  <c r="P372" i="7" s="1"/>
  <c r="T372" i="7" a="1"/>
  <c r="T372" i="7" s="1"/>
  <c r="S286" i="7" a="1"/>
  <c r="S286" i="7" s="1"/>
  <c r="T286" i="7" a="1"/>
  <c r="T286" i="7" s="1"/>
  <c r="S348" i="7" a="1"/>
  <c r="S348" i="7" s="1"/>
  <c r="G350" i="7"/>
  <c r="K350" i="7" s="1"/>
  <c r="S350" i="7" a="1"/>
  <c r="S350" i="7" s="1"/>
  <c r="O696" i="7" a="1"/>
  <c r="O696" i="7" s="1"/>
  <c r="T696" i="7" a="1"/>
  <c r="T696" i="7" s="1"/>
  <c r="V696" i="7" a="1"/>
  <c r="V696" i="7" s="1"/>
  <c r="U696" i="7" s="1" a="1"/>
  <c r="U696" i="7" s="1"/>
  <c r="V115" i="7" a="1"/>
  <c r="V115" i="7" s="1"/>
  <c r="U115" i="7" s="1" a="1"/>
  <c r="U115" i="7" s="1"/>
  <c r="S115" i="7" a="1"/>
  <c r="S115" i="7" s="1"/>
  <c r="P672" i="7" a="1"/>
  <c r="P672" i="7" s="1"/>
  <c r="V672" i="7" a="1"/>
  <c r="V672" i="7" s="1"/>
  <c r="U672" i="7" s="1" a="1"/>
  <c r="U672" i="7" s="1"/>
  <c r="T672" i="7" a="1"/>
  <c r="T672" i="7" s="1"/>
  <c r="S126" i="7" a="1"/>
  <c r="S126" i="7" s="1"/>
  <c r="T70" i="7" a="1"/>
  <c r="T70" i="7" s="1"/>
  <c r="T701" i="7" a="1"/>
  <c r="T701" i="7" s="1"/>
  <c r="T700" i="7" a="1"/>
  <c r="T700" i="7" s="1"/>
  <c r="T236" i="7" a="1"/>
  <c r="T236" i="7" s="1"/>
  <c r="S700" i="7" a="1"/>
  <c r="S700" i="7" s="1"/>
  <c r="V212" i="7" a="1"/>
  <c r="V212" i="7" s="1"/>
  <c r="U212" i="7" s="1" a="1"/>
  <c r="U212" i="7" s="1"/>
  <c r="T516" i="7" a="1"/>
  <c r="T516" i="7" s="1"/>
  <c r="S166" i="7" a="1"/>
  <c r="S166" i="7" s="1"/>
  <c r="G17" i="7"/>
  <c r="K17" i="7" s="1"/>
  <c r="T17" i="7" a="1"/>
  <c r="T17" i="7" s="1"/>
  <c r="S287" i="7" a="1"/>
  <c r="S287" i="7" s="1"/>
  <c r="V287" i="7" a="1"/>
  <c r="V287" i="7" s="1"/>
  <c r="U287" i="7" s="1" a="1"/>
  <c r="U287" i="7" s="1"/>
  <c r="R567" i="7" a="1"/>
  <c r="R567" i="7" s="1"/>
  <c r="Q567" i="7" s="1" a="1"/>
  <c r="Q567" i="7" s="1"/>
  <c r="V567" i="7" a="1"/>
  <c r="V567" i="7" s="1"/>
  <c r="U567" i="7" s="1" a="1"/>
  <c r="U567" i="7" s="1"/>
  <c r="V62" i="7" a="1"/>
  <c r="V62" i="7" s="1"/>
  <c r="U62" i="7" s="1" a="1"/>
  <c r="U62" i="7" s="1"/>
  <c r="S21" i="7" a="1"/>
  <c r="S21" i="7" s="1"/>
  <c r="V21" i="7" a="1"/>
  <c r="V21" i="7" s="1"/>
  <c r="U21" i="7" s="1" a="1"/>
  <c r="U21" i="7" s="1"/>
  <c r="T259" i="7" a="1"/>
  <c r="T259" i="7" s="1"/>
  <c r="S259" i="7" a="1"/>
  <c r="S259" i="7" s="1"/>
  <c r="R577" i="7" a="1"/>
  <c r="R577" i="7" s="1"/>
  <c r="Q577" i="7" s="1" a="1"/>
  <c r="Q577" i="7" s="1"/>
  <c r="T577" i="7" a="1"/>
  <c r="T577" i="7" s="1"/>
  <c r="V715" i="7" a="1"/>
  <c r="V715" i="7" s="1"/>
  <c r="U715" i="7" s="1" a="1"/>
  <c r="U715" i="7" s="1"/>
  <c r="S493" i="7" a="1"/>
  <c r="S493" i="7" s="1"/>
  <c r="S628" i="7" a="1"/>
  <c r="S628" i="7" s="1"/>
  <c r="T628" i="7" a="1"/>
  <c r="T628" i="7" s="1"/>
  <c r="V628" i="7" a="1"/>
  <c r="V628" i="7" s="1"/>
  <c r="U628" i="7" s="1" a="1"/>
  <c r="U628" i="7" s="1"/>
  <c r="S42" i="7" a="1"/>
  <c r="S42" i="7" s="1"/>
  <c r="O659" i="7" a="1"/>
  <c r="O659" i="7" s="1"/>
  <c r="T659" i="7" a="1"/>
  <c r="T659" i="7" s="1"/>
  <c r="S251" i="7" a="1"/>
  <c r="S251" i="7" s="1"/>
  <c r="V251" i="7" a="1"/>
  <c r="V251" i="7" s="1"/>
  <c r="U251" i="7" s="1" a="1"/>
  <c r="U251" i="7" s="1"/>
  <c r="V74" i="7" a="1"/>
  <c r="V74" i="7" s="1"/>
  <c r="U74" i="7" s="1" a="1"/>
  <c r="U74" i="7" s="1"/>
  <c r="V514" i="7" a="1"/>
  <c r="V514" i="7" s="1"/>
  <c r="U514" i="7" s="1" a="1"/>
  <c r="U514" i="7" s="1"/>
  <c r="T514" i="7" a="1"/>
  <c r="T514" i="7" s="1"/>
  <c r="S514" i="7" a="1"/>
  <c r="S514" i="7" s="1"/>
  <c r="P631" i="7" a="1"/>
  <c r="P631" i="7" s="1"/>
  <c r="V631" i="7" a="1"/>
  <c r="V631" i="7" s="1"/>
  <c r="U631" i="7" s="1" a="1"/>
  <c r="U631" i="7" s="1"/>
  <c r="T631" i="7" a="1"/>
  <c r="T631" i="7" s="1"/>
  <c r="V447" i="7" a="1"/>
  <c r="V447" i="7" s="1"/>
  <c r="U447" i="7" s="1" a="1"/>
  <c r="U447" i="7" s="1"/>
  <c r="S447" i="7" a="1"/>
  <c r="S447" i="7" s="1"/>
  <c r="S64" i="7" a="1"/>
  <c r="S64" i="7" s="1"/>
  <c r="T64" i="7" a="1"/>
  <c r="T64" i="7" s="1"/>
  <c r="V64" i="7" a="1"/>
  <c r="V64" i="7" s="1"/>
  <c r="U64" i="7" s="1" a="1"/>
  <c r="U64" i="7" s="1"/>
  <c r="O619" i="7" a="1"/>
  <c r="O619" i="7" s="1"/>
  <c r="V619" i="7" a="1"/>
  <c r="V619" i="7" s="1"/>
  <c r="U619" i="7" s="1" a="1"/>
  <c r="U619" i="7" s="1"/>
  <c r="V517" i="7" a="1"/>
  <c r="V517" i="7" s="1"/>
  <c r="U517" i="7" s="1" a="1"/>
  <c r="U517" i="7" s="1"/>
  <c r="T524" i="7" a="1"/>
  <c r="T524" i="7" s="1"/>
  <c r="V38" i="7" a="1"/>
  <c r="V38" i="7" s="1"/>
  <c r="U38" i="7" s="1" a="1"/>
  <c r="U38" i="7" s="1"/>
  <c r="S155" i="7" a="1"/>
  <c r="S155" i="7" s="1"/>
  <c r="T455" i="7" a="1"/>
  <c r="T455" i="7" s="1"/>
  <c r="V455" i="7" a="1"/>
  <c r="V455" i="7" s="1"/>
  <c r="U455" i="7" s="1" a="1"/>
  <c r="U455" i="7" s="1"/>
  <c r="G225" i="7"/>
  <c r="K225" i="7" s="1"/>
  <c r="T225" i="7" a="1"/>
  <c r="T225" i="7" s="1"/>
  <c r="V336" i="7" a="1"/>
  <c r="V336" i="7" s="1"/>
  <c r="U336" i="7" s="1" a="1"/>
  <c r="U336" i="7" s="1"/>
  <c r="T336" i="7" a="1"/>
  <c r="T336" i="7" s="1"/>
  <c r="V34" i="7" a="1"/>
  <c r="V34" i="7" s="1"/>
  <c r="U34" i="7" s="1" a="1"/>
  <c r="U34" i="7" s="1"/>
  <c r="T34" i="7" a="1"/>
  <c r="T34" i="7" s="1"/>
  <c r="S30" i="7" a="1"/>
  <c r="S30" i="7" s="1"/>
  <c r="P609" i="7" a="1"/>
  <c r="P609" i="7" s="1"/>
  <c r="S609" i="7" a="1"/>
  <c r="S609" i="7" s="1"/>
  <c r="S488" i="7" a="1"/>
  <c r="S488" i="7" s="1"/>
  <c r="T206" i="7" a="1"/>
  <c r="T206" i="7" s="1"/>
  <c r="V206" i="7" a="1"/>
  <c r="V206" i="7" s="1"/>
  <c r="U206" i="7" s="1" a="1"/>
  <c r="U206" i="7" s="1"/>
  <c r="S43" i="7" a="1"/>
  <c r="S43" i="7" s="1"/>
  <c r="V43" i="7" a="1"/>
  <c r="V43" i="7" s="1"/>
  <c r="U43" i="7" s="1" a="1"/>
  <c r="U43" i="7" s="1"/>
  <c r="R721" i="7" a="1"/>
  <c r="R721" i="7" s="1"/>
  <c r="Q721" i="7" s="1" a="1"/>
  <c r="Q721" i="7" s="1"/>
  <c r="T721" i="7" a="1"/>
  <c r="T721" i="7" s="1"/>
  <c r="V721" i="7" a="1"/>
  <c r="V721" i="7" s="1"/>
  <c r="U721" i="7" s="1" a="1"/>
  <c r="U721" i="7" s="1"/>
  <c r="S721" i="7" a="1"/>
  <c r="S721" i="7" s="1"/>
  <c r="O660" i="7" a="1"/>
  <c r="O660" i="7" s="1"/>
  <c r="T660" i="7" a="1"/>
  <c r="T660" i="7" s="1"/>
  <c r="S199" i="7" a="1"/>
  <c r="S199" i="7" s="1"/>
  <c r="S231" i="7" a="1"/>
  <c r="S231" i="7" s="1"/>
  <c r="T360" i="7" a="1"/>
  <c r="T360" i="7" s="1"/>
  <c r="V495" i="7" a="1"/>
  <c r="V495" i="7" s="1"/>
  <c r="U495" i="7" s="1" a="1"/>
  <c r="U495" i="7" s="1"/>
  <c r="T168" i="7" a="1"/>
  <c r="T168" i="7" s="1"/>
  <c r="S732" i="7" a="1"/>
  <c r="S732" i="7" s="1"/>
  <c r="V634" i="7" a="1"/>
  <c r="V634" i="7" s="1"/>
  <c r="U634" i="7" s="1" a="1"/>
  <c r="U634" i="7" s="1"/>
  <c r="V213" i="7" a="1"/>
  <c r="V213" i="7" s="1"/>
  <c r="U213" i="7" s="1" a="1"/>
  <c r="U213" i="7" s="1"/>
  <c r="T558" i="7" a="1"/>
  <c r="T558" i="7" s="1"/>
  <c r="S146" i="7" a="1"/>
  <c r="S146" i="7" s="1"/>
  <c r="V477" i="7" a="1"/>
  <c r="V477" i="7" s="1"/>
  <c r="U477" i="7" s="1" a="1"/>
  <c r="U477" i="7" s="1"/>
  <c r="U503" i="7" a="1"/>
  <c r="U503" i="7" s="1"/>
  <c r="V173" i="7" a="1"/>
  <c r="V173" i="7" s="1"/>
  <c r="U173" i="7" s="1" a="1"/>
  <c r="U173" i="7" s="1"/>
  <c r="T251" i="7" a="1"/>
  <c r="T251" i="7" s="1"/>
  <c r="T247" i="7" a="1"/>
  <c r="T247" i="7" s="1"/>
  <c r="S159" i="7" a="1"/>
  <c r="S159" i="7" s="1"/>
  <c r="S72" i="7" a="1"/>
  <c r="S72" i="7" s="1"/>
  <c r="S635" i="7" a="1"/>
  <c r="S635" i="7" s="1"/>
  <c r="V635" i="7" a="1"/>
  <c r="V635" i="7" s="1"/>
  <c r="U635" i="7" s="1" a="1"/>
  <c r="U635" i="7" s="1"/>
  <c r="T462" i="7" a="1"/>
  <c r="T462" i="7" s="1"/>
  <c r="S462" i="7" a="1"/>
  <c r="S462" i="7" s="1"/>
  <c r="T177" i="7" a="1"/>
  <c r="T177" i="7" s="1"/>
  <c r="V177" i="7" a="1"/>
  <c r="V177" i="7" s="1"/>
  <c r="U177" i="7" s="1" a="1"/>
  <c r="U177" i="7" s="1"/>
  <c r="V512" i="7" a="1"/>
  <c r="V512" i="7" s="1"/>
  <c r="U512" i="7" s="1" a="1"/>
  <c r="U512" i="7" s="1"/>
  <c r="T512" i="7" a="1"/>
  <c r="T512" i="7" s="1"/>
  <c r="P688" i="7" a="1"/>
  <c r="P688" i="7" s="1"/>
  <c r="V688" i="7" a="1"/>
  <c r="V688" i="7" s="1"/>
  <c r="U688" i="7" s="1" a="1"/>
  <c r="U688" i="7" s="1"/>
  <c r="T442" i="7" a="1"/>
  <c r="T442" i="7" s="1"/>
  <c r="S442" i="7" a="1"/>
  <c r="S442" i="7" s="1"/>
  <c r="S340" i="7" a="1"/>
  <c r="S340" i="7" s="1"/>
  <c r="T340" i="7" a="1"/>
  <c r="T340" i="7" s="1"/>
  <c r="V340" i="7" a="1"/>
  <c r="V340" i="7" s="1"/>
  <c r="U340" i="7" s="1" a="1"/>
  <c r="U340" i="7" s="1"/>
  <c r="S598" i="7" a="1"/>
  <c r="S598" i="7" s="1"/>
  <c r="U598" i="7" a="1"/>
  <c r="U598" i="7" s="1"/>
  <c r="T671" i="7" a="1"/>
  <c r="T671" i="7" s="1"/>
  <c r="V412" i="7" a="1"/>
  <c r="V412" i="7" s="1"/>
  <c r="U412" i="7" s="1" a="1"/>
  <c r="U412" i="7" s="1"/>
  <c r="G377" i="7"/>
  <c r="N377" i="7" s="1"/>
  <c r="M377" i="7" s="1"/>
  <c r="V377" i="7" a="1"/>
  <c r="V377" i="7" s="1"/>
  <c r="U377" i="7" s="1" a="1"/>
  <c r="U377" i="7" s="1"/>
  <c r="T576" i="7" a="1"/>
  <c r="T576" i="7" s="1"/>
  <c r="V576" i="7" a="1"/>
  <c r="V576" i="7" s="1"/>
  <c r="U576" i="7" s="1" a="1"/>
  <c r="U576" i="7" s="1"/>
  <c r="O574" i="7" a="1"/>
  <c r="O574" i="7" s="1"/>
  <c r="T574" i="7" a="1"/>
  <c r="T574" i="7" s="1"/>
  <c r="R393" i="7" a="1"/>
  <c r="R393" i="7" s="1"/>
  <c r="Q393" i="7" s="1" a="1"/>
  <c r="Q393" i="7" s="1"/>
  <c r="T393" i="7" a="1"/>
  <c r="T393" i="7" s="1"/>
  <c r="S393" i="7" a="1"/>
  <c r="S393" i="7" s="1"/>
  <c r="V422" i="7" a="1"/>
  <c r="V422" i="7" s="1"/>
  <c r="U422" i="7" s="1" a="1"/>
  <c r="U422" i="7" s="1"/>
  <c r="V404" i="7" a="1"/>
  <c r="V404" i="7" s="1"/>
  <c r="U404" i="7" s="1" a="1"/>
  <c r="U404" i="7" s="1"/>
  <c r="O575" i="7" a="1"/>
  <c r="O575" i="7" s="1"/>
  <c r="V575" i="7" a="1"/>
  <c r="V575" i="7" s="1"/>
  <c r="U575" i="7" s="1" a="1"/>
  <c r="U575" i="7" s="1"/>
  <c r="T575" i="7" a="1"/>
  <c r="T575" i="7" s="1"/>
  <c r="T93" i="7" a="1"/>
  <c r="T93" i="7" s="1"/>
  <c r="S93" i="7" a="1"/>
  <c r="S93" i="7" s="1"/>
  <c r="V93" i="7" a="1"/>
  <c r="V93" i="7" s="1"/>
  <c r="U93" i="7" s="1" a="1"/>
  <c r="U93" i="7" s="1"/>
  <c r="V174" i="7" a="1"/>
  <c r="V174" i="7" s="1"/>
  <c r="U174" i="7" s="1" a="1"/>
  <c r="U174" i="7" s="1"/>
  <c r="V83" i="7" a="1"/>
  <c r="V83" i="7" s="1"/>
  <c r="U83" i="7" s="1" a="1"/>
  <c r="U83" i="7" s="1"/>
  <c r="T361" i="7" a="1"/>
  <c r="T361" i="7" s="1"/>
  <c r="V361" i="7" a="1"/>
  <c r="V361" i="7" s="1"/>
  <c r="U361" i="7" s="1" a="1"/>
  <c r="U361" i="7" s="1"/>
  <c r="V300" i="7" a="1"/>
  <c r="V300" i="7" s="1"/>
  <c r="U300" i="7" s="1" a="1"/>
  <c r="U300" i="7" s="1"/>
  <c r="S300" i="7" a="1"/>
  <c r="S300" i="7" s="1"/>
  <c r="S158" i="7" a="1"/>
  <c r="S158" i="7" s="1"/>
  <c r="T447" i="7" a="1"/>
  <c r="T447" i="7" s="1"/>
  <c r="T622" i="7" a="1"/>
  <c r="T622" i="7" s="1"/>
  <c r="V483" i="7" a="1"/>
  <c r="V483" i="7" s="1"/>
  <c r="U483" i="7" s="1" a="1"/>
  <c r="U483" i="7" s="1"/>
  <c r="S421" i="7" a="1"/>
  <c r="S421" i="7" s="1"/>
  <c r="T535" i="7" a="1"/>
  <c r="T535" i="7" s="1"/>
  <c r="V434" i="7" a="1"/>
  <c r="V434" i="7" s="1"/>
  <c r="U434" i="7" s="1" a="1"/>
  <c r="U434" i="7" s="1"/>
  <c r="P611" i="7" a="1"/>
  <c r="P611" i="7" s="1"/>
  <c r="S611" i="7" a="1"/>
  <c r="S611" i="7" s="1"/>
  <c r="V94" i="7" a="1"/>
  <c r="V94" i="7" s="1"/>
  <c r="U94" i="7" s="1" a="1"/>
  <c r="U94" i="7" s="1"/>
  <c r="S50" i="7" a="1"/>
  <c r="S50" i="7" s="1"/>
  <c r="T50" i="7" a="1"/>
  <c r="T50" i="7" s="1"/>
  <c r="P629" i="7" a="1"/>
  <c r="P629" i="7" s="1"/>
  <c r="T629" i="7" a="1"/>
  <c r="T629" i="7" s="1"/>
  <c r="T528" i="7" a="1"/>
  <c r="T528" i="7" s="1"/>
  <c r="V528" i="7" a="1"/>
  <c r="V528" i="7" s="1"/>
  <c r="U528" i="7" s="1" a="1"/>
  <c r="U528" i="7" s="1"/>
  <c r="T407" i="7" a="1"/>
  <c r="T407" i="7" s="1"/>
  <c r="V407" i="7" a="1"/>
  <c r="V407" i="7" s="1"/>
  <c r="U407" i="7" s="1" a="1"/>
  <c r="U407" i="7" s="1"/>
  <c r="T44" i="7" a="1"/>
  <c r="T44" i="7" s="1"/>
  <c r="V44" i="7" a="1"/>
  <c r="V44" i="7" s="1"/>
  <c r="U44" i="7" s="1" a="1"/>
  <c r="U44" i="7" s="1"/>
  <c r="S44" i="7" a="1"/>
  <c r="S44" i="7" s="1"/>
  <c r="V463" i="7" a="1"/>
  <c r="V463" i="7" s="1"/>
  <c r="U463" i="7" s="1" a="1"/>
  <c r="U463" i="7" s="1"/>
  <c r="S463" i="7" a="1"/>
  <c r="S463" i="7" s="1"/>
  <c r="V63" i="7" a="1"/>
  <c r="V63" i="7" s="1"/>
  <c r="U63" i="7" s="1" a="1"/>
  <c r="U63" i="7" s="1"/>
  <c r="T382" i="7" a="1"/>
  <c r="T382" i="7" s="1"/>
  <c r="S382" i="7" a="1"/>
  <c r="S382" i="7" s="1"/>
  <c r="V341" i="7" a="1"/>
  <c r="V341" i="7" s="1"/>
  <c r="U341" i="7" s="1" a="1"/>
  <c r="U341" i="7" s="1"/>
  <c r="T680" i="7" a="1"/>
  <c r="T680" i="7" s="1"/>
  <c r="V680" i="7" a="1"/>
  <c r="V680" i="7" s="1"/>
  <c r="U680" i="7" s="1" a="1"/>
  <c r="U680" i="7" s="1"/>
  <c r="V538" i="7" a="1"/>
  <c r="V538" i="7" s="1"/>
  <c r="U538" i="7" s="1" a="1"/>
  <c r="U538" i="7" s="1"/>
  <c r="S497" i="7" a="1"/>
  <c r="S497" i="7" s="1"/>
  <c r="V497" i="7" a="1"/>
  <c r="V497" i="7" s="1"/>
  <c r="U497" i="7" s="1" a="1"/>
  <c r="U497" i="7" s="1"/>
  <c r="T97" i="7" a="1"/>
  <c r="T97" i="7" s="1"/>
  <c r="V438" i="7" a="1"/>
  <c r="V438" i="7" s="1"/>
  <c r="U438" i="7" s="1" a="1"/>
  <c r="U438" i="7" s="1"/>
  <c r="S618" i="7" a="1"/>
  <c r="S618" i="7" s="1"/>
  <c r="V516" i="7" a="1"/>
  <c r="V516" i="7" s="1"/>
  <c r="U516" i="7" s="1" a="1"/>
  <c r="U516" i="7" s="1"/>
  <c r="V611" i="7" a="1"/>
  <c r="V611" i="7" s="1"/>
  <c r="U611" i="7" s="1" a="1"/>
  <c r="U611" i="7" s="1"/>
  <c r="V211" i="7" a="1"/>
  <c r="V211" i="7" s="1"/>
  <c r="U211" i="7" s="1" a="1"/>
  <c r="U211" i="7" s="1"/>
  <c r="S513" i="7" a="1"/>
  <c r="S513" i="7" s="1"/>
  <c r="V70" i="7" a="1"/>
  <c r="V70" i="7" s="1"/>
  <c r="U70" i="7" s="1" a="1"/>
  <c r="U70" i="7" s="1"/>
  <c r="T463" i="7" a="1"/>
  <c r="T463" i="7" s="1"/>
  <c r="V22" i="7" a="1"/>
  <c r="V22" i="7" s="1"/>
  <c r="U22" i="7" s="1" a="1"/>
  <c r="U22" i="7" s="1"/>
  <c r="S496" i="7" a="1"/>
  <c r="S496" i="7" s="1"/>
  <c r="T496" i="7" a="1"/>
  <c r="T496" i="7" s="1"/>
  <c r="V591" i="7" a="1"/>
  <c r="V591" i="7" s="1"/>
  <c r="U591" i="7" s="1" a="1"/>
  <c r="U591" i="7" s="1"/>
  <c r="S591" i="7" a="1"/>
  <c r="S591" i="7" s="1"/>
  <c r="V148" i="7" a="1"/>
  <c r="V148" i="7" s="1"/>
  <c r="U148" i="7" s="1" a="1"/>
  <c r="U148" i="7" s="1"/>
  <c r="S26" i="7" a="1"/>
  <c r="S26" i="7" s="1"/>
  <c r="S622" i="7" a="1"/>
  <c r="S622" i="7" s="1"/>
  <c r="V705" i="7" a="1"/>
  <c r="V705" i="7" s="1"/>
  <c r="U705" i="7" s="1" a="1"/>
  <c r="U705" i="7" s="1"/>
  <c r="S577" i="7" a="1"/>
  <c r="S577" i="7" s="1"/>
  <c r="V157" i="7" a="1"/>
  <c r="V157" i="7" s="1"/>
  <c r="U157" i="7" s="1" a="1"/>
  <c r="U157" i="7" s="1"/>
  <c r="T725" i="7" a="1"/>
  <c r="T725" i="7" s="1"/>
  <c r="T443" i="7" a="1"/>
  <c r="T443" i="7" s="1"/>
  <c r="V498" i="7" a="1"/>
  <c r="V498" i="7" s="1"/>
  <c r="U498" i="7" s="1" a="1"/>
  <c r="U498" i="7" s="1"/>
  <c r="T741" i="7" a="1"/>
  <c r="T741" i="7" s="1"/>
  <c r="T714" i="7" a="1"/>
  <c r="T714" i="7" s="1"/>
  <c r="V159" i="7" a="1"/>
  <c r="V159" i="7" s="1"/>
  <c r="U159" i="7" s="1" a="1"/>
  <c r="U159" i="7" s="1"/>
  <c r="T267" i="7" a="1"/>
  <c r="T267" i="7" s="1"/>
  <c r="V496" i="7" a="1"/>
  <c r="V496" i="7" s="1"/>
  <c r="U496" i="7" s="1" a="1"/>
  <c r="U496" i="7" s="1"/>
  <c r="T25" i="7" a="1"/>
  <c r="T25" i="7" s="1"/>
  <c r="T454" i="7" a="1"/>
  <c r="T454" i="7" s="1"/>
  <c r="V370" i="7" a="1"/>
  <c r="V370" i="7" s="1"/>
  <c r="U370" i="7" s="1" a="1"/>
  <c r="U370" i="7" s="1"/>
  <c r="S187" i="7" a="1"/>
  <c r="S187" i="7" s="1"/>
  <c r="V316" i="7" a="1"/>
  <c r="V316" i="7" s="1"/>
  <c r="U316" i="7" s="1" a="1"/>
  <c r="U316" i="7" s="1"/>
  <c r="V511" i="7" a="1"/>
  <c r="V511" i="7" s="1"/>
  <c r="U511" i="7" s="1" a="1"/>
  <c r="U511" i="7" s="1"/>
  <c r="S17" i="7" a="1"/>
  <c r="S17" i="7" s="1"/>
  <c r="T278" i="7" a="1"/>
  <c r="T278" i="7" s="1"/>
  <c r="V314" i="7" a="1"/>
  <c r="V314" i="7" s="1"/>
  <c r="U314" i="7" s="1" a="1"/>
  <c r="U314" i="7" s="1"/>
  <c r="S416" i="7" a="1"/>
  <c r="S416" i="7" s="1"/>
  <c r="S74" i="7" a="1"/>
  <c r="S74" i="7" s="1"/>
  <c r="V91" i="7" a="1"/>
  <c r="V91" i="7" s="1"/>
  <c r="U91" i="7" s="1" a="1"/>
  <c r="U91" i="7" s="1"/>
  <c r="V513" i="7" a="1"/>
  <c r="V513" i="7" s="1"/>
  <c r="U513" i="7" s="1" a="1"/>
  <c r="U513" i="7" s="1"/>
  <c r="V108" i="7" a="1"/>
  <c r="V108" i="7" s="1"/>
  <c r="U108" i="7" s="1" a="1"/>
  <c r="U108" i="7" s="1"/>
  <c r="V225" i="7" a="1"/>
  <c r="V225" i="7" s="1"/>
  <c r="U225" i="7" s="1" a="1"/>
  <c r="U225" i="7" s="1"/>
  <c r="S167" i="7" a="1"/>
  <c r="S167" i="7" s="1"/>
  <c r="S686" i="7" a="1"/>
  <c r="S686" i="7" s="1"/>
  <c r="S322" i="7" a="1"/>
  <c r="S322" i="7" s="1"/>
  <c r="S53" i="7" a="1"/>
  <c r="S53" i="7" s="1"/>
  <c r="S192" i="7" a="1"/>
  <c r="S192" i="7" s="1"/>
  <c r="T71" i="7" a="1"/>
  <c r="T71" i="7" s="1"/>
  <c r="S285" i="7" a="1"/>
  <c r="S285" i="7" s="1"/>
  <c r="V247" i="7" a="1"/>
  <c r="V247" i="7" s="1"/>
  <c r="U247" i="7" s="1" a="1"/>
  <c r="U247" i="7" s="1"/>
  <c r="T200" i="7" a="1"/>
  <c r="T200" i="7" s="1"/>
  <c r="V485" i="7" a="1"/>
  <c r="V485" i="7" s="1"/>
  <c r="U485" i="7" s="1" a="1"/>
  <c r="U485" i="7" s="1"/>
  <c r="V113" i="7" a="1"/>
  <c r="V113" i="7" s="1"/>
  <c r="U113" i="7" s="1" a="1"/>
  <c r="U113" i="7" s="1"/>
  <c r="T490" i="7" a="1"/>
  <c r="T490" i="7" s="1"/>
  <c r="T292" i="7" a="1"/>
  <c r="T292" i="7" s="1"/>
  <c r="V451" i="7" a="1"/>
  <c r="V451" i="7" s="1"/>
  <c r="U451" i="7" s="1" a="1"/>
  <c r="U451" i="7" s="1"/>
  <c r="S612" i="7" a="1"/>
  <c r="S612" i="7" s="1"/>
  <c r="S254" i="7" a="1"/>
  <c r="S254" i="7" s="1"/>
  <c r="V33" i="7" a="1"/>
  <c r="V33" i="7" s="1"/>
  <c r="U33" i="7" s="1" a="1"/>
  <c r="U33" i="7" s="1"/>
  <c r="T408" i="7" a="1"/>
  <c r="T408" i="7" s="1"/>
  <c r="S495" i="7" a="1"/>
  <c r="S495" i="7" s="1"/>
  <c r="T27" i="7" a="1"/>
  <c r="T27" i="7" s="1"/>
  <c r="V519" i="7" a="1"/>
  <c r="V519" i="7" s="1"/>
  <c r="U519" i="7" s="1" a="1"/>
  <c r="U519" i="7" s="1"/>
  <c r="G510" i="7"/>
  <c r="K510" i="7" s="1"/>
  <c r="V510" i="7" a="1"/>
  <c r="V510" i="7" s="1"/>
  <c r="U510" i="7" s="1" a="1"/>
  <c r="U510" i="7" s="1"/>
  <c r="S510" i="7" a="1"/>
  <c r="S510" i="7" s="1"/>
  <c r="G147" i="7"/>
  <c r="L147" i="7" s="1"/>
  <c r="T147" i="7" a="1"/>
  <c r="T147" i="7" s="1"/>
  <c r="V147" i="7" a="1"/>
  <c r="V147" i="7" s="1"/>
  <c r="U147" i="7" s="1" a="1"/>
  <c r="U147" i="7" s="1"/>
  <c r="G343" i="7"/>
  <c r="N343" i="7" s="1"/>
  <c r="M343" i="7" s="1"/>
  <c r="T343" i="7" a="1"/>
  <c r="T343" i="7" s="1"/>
  <c r="G355" i="7"/>
  <c r="L355" i="7" s="1"/>
  <c r="T355" i="7" a="1"/>
  <c r="T355" i="7" s="1"/>
  <c r="V216" i="7" a="1"/>
  <c r="V216" i="7" s="1"/>
  <c r="U216" i="7" s="1" a="1"/>
  <c r="U216" i="7" s="1"/>
  <c r="T216" i="7" a="1"/>
  <c r="T216" i="7" s="1"/>
  <c r="S216" i="7" a="1"/>
  <c r="S216" i="7" s="1"/>
  <c r="V476" i="7" a="1"/>
  <c r="V476" i="7" s="1"/>
  <c r="U476" i="7" s="1" a="1"/>
  <c r="U476" i="7" s="1"/>
  <c r="T476" i="7" a="1"/>
  <c r="T476" i="7" s="1"/>
  <c r="S476" i="7" a="1"/>
  <c r="S476" i="7" s="1"/>
  <c r="S471" i="7" a="1"/>
  <c r="S471" i="7" s="1"/>
  <c r="V471" i="7" a="1"/>
  <c r="V471" i="7" s="1"/>
  <c r="U471" i="7" s="1" a="1"/>
  <c r="U471" i="7" s="1"/>
  <c r="S710" i="7" a="1"/>
  <c r="S710" i="7" s="1"/>
  <c r="V710" i="7" a="1"/>
  <c r="V710" i="7" s="1"/>
  <c r="U710" i="7" s="1" a="1"/>
  <c r="U710" i="7" s="1"/>
  <c r="T532" i="7" a="1"/>
  <c r="T532" i="7" s="1"/>
  <c r="S532" i="7" a="1"/>
  <c r="S532" i="7" s="1"/>
  <c r="T48" i="7" a="1"/>
  <c r="T48" i="7" s="1"/>
  <c r="V48" i="7" a="1"/>
  <c r="V48" i="7" s="1"/>
  <c r="U48" i="7" s="1" a="1"/>
  <c r="U48" i="7" s="1"/>
  <c r="S48" i="7" a="1"/>
  <c r="S48" i="7" s="1"/>
  <c r="S205" i="7" a="1"/>
  <c r="S205" i="7" s="1"/>
  <c r="S304" i="7" a="1"/>
  <c r="S304" i="7" s="1"/>
  <c r="V304" i="7" a="1"/>
  <c r="V304" i="7" s="1"/>
  <c r="U304" i="7" s="1" a="1"/>
  <c r="U304" i="7" s="1"/>
  <c r="T304" i="7" a="1"/>
  <c r="T304" i="7" s="1"/>
  <c r="V242" i="7" a="1"/>
  <c r="V242" i="7" s="1"/>
  <c r="U242" i="7" s="1" a="1"/>
  <c r="U242" i="7" s="1"/>
  <c r="P540" i="7" a="1"/>
  <c r="P540" i="7" s="1"/>
  <c r="T540" i="7" a="1"/>
  <c r="T540" i="7" s="1"/>
  <c r="V540" i="7" a="1"/>
  <c r="V540" i="7" s="1"/>
  <c r="U540" i="7" s="1" a="1"/>
  <c r="U540" i="7" s="1"/>
  <c r="S540" i="7" a="1"/>
  <c r="S540" i="7" s="1"/>
  <c r="V398" i="7" a="1"/>
  <c r="V398" i="7" s="1"/>
  <c r="U398" i="7" s="1" a="1"/>
  <c r="U398" i="7" s="1"/>
  <c r="T398" i="7" a="1"/>
  <c r="T398" i="7" s="1"/>
  <c r="V357" i="7" a="1"/>
  <c r="V357" i="7" s="1"/>
  <c r="U357" i="7" s="1" a="1"/>
  <c r="U357" i="7" s="1"/>
  <c r="T357" i="7" a="1"/>
  <c r="T357" i="7" s="1"/>
  <c r="S357" i="7" a="1"/>
  <c r="S357" i="7" s="1"/>
  <c r="V601" i="7" a="1"/>
  <c r="V601" i="7" s="1"/>
  <c r="U601" i="7" s="1" a="1"/>
  <c r="U601" i="7" s="1"/>
  <c r="G68" i="7"/>
  <c r="N68" i="7" s="1"/>
  <c r="M68" i="7" s="1"/>
  <c r="S68" i="7" a="1"/>
  <c r="S68" i="7" s="1"/>
  <c r="V68" i="7" a="1"/>
  <c r="V68" i="7" s="1"/>
  <c r="U68" i="7" s="1" a="1"/>
  <c r="U68" i="7" s="1"/>
  <c r="R596" i="7" a="1"/>
  <c r="R596" i="7" s="1"/>
  <c r="Q596" i="7" s="1" a="1"/>
  <c r="Q596" i="7" s="1"/>
  <c r="T596" i="7" a="1"/>
  <c r="T596" i="7" s="1"/>
  <c r="V596" i="7" a="1"/>
  <c r="V596" i="7" s="1"/>
  <c r="U596" i="7" s="1" a="1"/>
  <c r="U596" i="7" s="1"/>
  <c r="S51" i="7" a="1"/>
  <c r="S51" i="7" s="1"/>
  <c r="V51" i="7" a="1"/>
  <c r="V51" i="7" s="1"/>
  <c r="U51" i="7" s="1" a="1"/>
  <c r="U51" i="7" s="1"/>
  <c r="T290" i="7" a="1"/>
  <c r="T290" i="7" s="1"/>
  <c r="V290" i="7" a="1"/>
  <c r="V290" i="7" s="1"/>
  <c r="U290" i="7" s="1" a="1"/>
  <c r="U290" i="7" s="1"/>
  <c r="S290" i="7" a="1"/>
  <c r="S290" i="7" s="1"/>
  <c r="V69" i="7" a="1"/>
  <c r="V69" i="7" s="1"/>
  <c r="U69" i="7" s="1" a="1"/>
  <c r="U69" i="7" s="1"/>
  <c r="S69" i="7" a="1"/>
  <c r="S69" i="7" s="1"/>
  <c r="T69" i="7" a="1"/>
  <c r="T69" i="7" s="1"/>
  <c r="T185" i="7" a="1"/>
  <c r="T185" i="7" s="1"/>
  <c r="S185" i="7" a="1"/>
  <c r="S185" i="7" s="1"/>
  <c r="R684" i="7" a="1"/>
  <c r="R684" i="7" s="1"/>
  <c r="Q684" i="7" s="1" a="1"/>
  <c r="Q684" i="7" s="1"/>
  <c r="V684" i="7" a="1"/>
  <c r="V684" i="7" s="1"/>
  <c r="U684" i="7" s="1" a="1"/>
  <c r="U684" i="7" s="1"/>
  <c r="V303" i="7" a="1"/>
  <c r="V303" i="7" s="1"/>
  <c r="U303" i="7" s="1" a="1"/>
  <c r="U303" i="7" s="1"/>
  <c r="T303" i="7" a="1"/>
  <c r="T303" i="7" s="1"/>
  <c r="V581" i="7" a="1"/>
  <c r="V581" i="7" s="1"/>
  <c r="U581" i="7" s="1" a="1"/>
  <c r="U581" i="7" s="1"/>
  <c r="S581" i="7" a="1"/>
  <c r="S581" i="7" s="1"/>
  <c r="T581" i="7" a="1"/>
  <c r="T581" i="7" s="1"/>
  <c r="V120" i="7" a="1"/>
  <c r="V120" i="7" s="1"/>
  <c r="U120" i="7" s="1" a="1"/>
  <c r="U120" i="7" s="1"/>
  <c r="T120" i="7" a="1"/>
  <c r="T120" i="7" s="1"/>
  <c r="S120" i="7" a="1"/>
  <c r="S120" i="7" s="1"/>
  <c r="V378" i="7" a="1"/>
  <c r="V378" i="7" s="1"/>
  <c r="U378" i="7" s="1" a="1"/>
  <c r="U378" i="7" s="1"/>
  <c r="S378" i="7" a="1"/>
  <c r="S378" i="7" s="1"/>
  <c r="T16" i="7" a="1"/>
  <c r="T16" i="7" s="1"/>
  <c r="V16" i="7" a="1"/>
  <c r="V16" i="7" s="1"/>
  <c r="U16" i="7" s="1" a="1"/>
  <c r="U16" i="7" s="1"/>
  <c r="G450" i="7"/>
  <c r="N450" i="7" s="1"/>
  <c r="M450" i="7" s="1"/>
  <c r="V450" i="7" a="1"/>
  <c r="V450" i="7" s="1"/>
  <c r="U450" i="7" s="1" a="1"/>
  <c r="U450" i="7" s="1"/>
  <c r="T450" i="7" a="1"/>
  <c r="T450" i="7" s="1"/>
  <c r="G107" i="7"/>
  <c r="N107" i="7" s="1"/>
  <c r="M107" i="7" s="1"/>
  <c r="V107" i="7" a="1"/>
  <c r="V107" i="7" s="1"/>
  <c r="U107" i="7" s="1" a="1"/>
  <c r="U107" i="7" s="1"/>
  <c r="S107" i="7" a="1"/>
  <c r="S107" i="7" s="1"/>
  <c r="S276" i="7" a="1"/>
  <c r="S276" i="7" s="1"/>
  <c r="V276" i="7" a="1"/>
  <c r="V276" i="7" s="1"/>
  <c r="U276" i="7" s="1" a="1"/>
  <c r="U276" i="7" s="1"/>
  <c r="V431" i="7" a="1"/>
  <c r="V431" i="7" s="1"/>
  <c r="U431" i="7" s="1" a="1"/>
  <c r="U431" i="7" s="1"/>
  <c r="T431" i="7" a="1"/>
  <c r="T431" i="7" s="1"/>
  <c r="S431" i="7" a="1"/>
  <c r="S431" i="7" s="1"/>
  <c r="V270" i="7" a="1"/>
  <c r="V270" i="7" s="1"/>
  <c r="U270" i="7" s="1" a="1"/>
  <c r="U270" i="7" s="1"/>
  <c r="S270" i="7" a="1"/>
  <c r="S270" i="7" s="1"/>
  <c r="V449" i="7" a="1"/>
  <c r="V449" i="7" s="1"/>
  <c r="U449" i="7" s="1" a="1"/>
  <c r="U449" i="7" s="1"/>
  <c r="S449" i="7" a="1"/>
  <c r="S449" i="7" s="1"/>
  <c r="T486" i="7" a="1"/>
  <c r="T486" i="7" s="1"/>
  <c r="V486" i="7" a="1"/>
  <c r="V486" i="7" s="1"/>
  <c r="U486" i="7" s="1" a="1"/>
  <c r="U486" i="7" s="1"/>
  <c r="V128" i="7" a="1"/>
  <c r="V128" i="7" s="1"/>
  <c r="U128" i="7" s="1" a="1"/>
  <c r="U128" i="7" s="1"/>
  <c r="T128" i="7" a="1"/>
  <c r="T128" i="7" s="1"/>
  <c r="S264" i="7" a="1"/>
  <c r="S264" i="7" s="1"/>
  <c r="V264" i="7" a="1"/>
  <c r="V264" i="7" s="1"/>
  <c r="U264" i="7" s="1" a="1"/>
  <c r="U264" i="7" s="1"/>
  <c r="R602" i="7" a="1"/>
  <c r="R602" i="7" s="1"/>
  <c r="Q602" i="7" s="1" a="1"/>
  <c r="Q602" i="7" s="1"/>
  <c r="V602" i="7" a="1"/>
  <c r="V602" i="7" s="1"/>
  <c r="U602" i="7" s="1" a="1"/>
  <c r="U602" i="7" s="1"/>
  <c r="T602" i="7" a="1"/>
  <c r="T602" i="7" s="1"/>
  <c r="S602" i="7" a="1"/>
  <c r="S602" i="7" s="1"/>
  <c r="V161" i="7" a="1"/>
  <c r="V161" i="7" s="1"/>
  <c r="U161" i="7" s="1" a="1"/>
  <c r="U161" i="7" s="1"/>
  <c r="S161" i="7" a="1"/>
  <c r="S161" i="7" s="1"/>
  <c r="V399" i="7" a="1"/>
  <c r="V399" i="7" s="1"/>
  <c r="U399" i="7" s="1" a="1"/>
  <c r="U399" i="7" s="1"/>
  <c r="S399" i="7" a="1"/>
  <c r="S399" i="7" s="1"/>
  <c r="T399" i="7" a="1"/>
  <c r="T399" i="7" s="1"/>
  <c r="V717" i="7" a="1"/>
  <c r="V717" i="7" s="1"/>
  <c r="U717" i="7" s="1" a="1"/>
  <c r="U717" i="7" s="1"/>
  <c r="T717" i="7" a="1"/>
  <c r="T717" i="7" s="1"/>
  <c r="G312" i="7"/>
  <c r="N312" i="7" s="1"/>
  <c r="M312" i="7" s="1"/>
  <c r="V312" i="7" a="1"/>
  <c r="V312" i="7" s="1"/>
  <c r="U312" i="7" s="1" a="1"/>
  <c r="U312" i="7" s="1"/>
  <c r="S312" i="7" a="1"/>
  <c r="S312" i="7" s="1"/>
  <c r="G30" i="7"/>
  <c r="N30" i="7" s="1"/>
  <c r="M30" i="7" s="1"/>
  <c r="T30" i="7" a="1"/>
  <c r="T30" i="7" s="1"/>
  <c r="V30" i="7" a="1"/>
  <c r="V30" i="7" s="1"/>
  <c r="U30" i="7" s="1" a="1"/>
  <c r="U30" i="7" s="1"/>
  <c r="G410" i="7"/>
  <c r="K410" i="7" s="1"/>
  <c r="S410" i="7" a="1"/>
  <c r="S410" i="7" s="1"/>
  <c r="V410" i="7" a="1"/>
  <c r="V410" i="7" s="1"/>
  <c r="U410" i="7" s="1" a="1"/>
  <c r="U410" i="7" s="1"/>
  <c r="T410" i="7" a="1"/>
  <c r="T410" i="7" s="1"/>
  <c r="G487" i="7"/>
  <c r="N487" i="7" s="1"/>
  <c r="M487" i="7" s="1"/>
  <c r="V487" i="7" a="1"/>
  <c r="V487" i="7" s="1"/>
  <c r="U487" i="7" s="1" a="1"/>
  <c r="U487" i="7" s="1"/>
  <c r="G537" i="7"/>
  <c r="N537" i="7" s="1"/>
  <c r="M537" i="7" s="1"/>
  <c r="V537" i="7" a="1"/>
  <c r="V537" i="7" s="1"/>
  <c r="U537" i="7" s="1" a="1"/>
  <c r="U537" i="7" s="1"/>
  <c r="G234" i="7"/>
  <c r="L234" i="7" s="1"/>
  <c r="S234" i="7" a="1"/>
  <c r="S234" i="7" s="1"/>
  <c r="O655" i="7" a="1"/>
  <c r="O655" i="7" s="1"/>
  <c r="V655" i="7" a="1"/>
  <c r="V655" i="7" s="1"/>
  <c r="U655" i="7" s="1" a="1"/>
  <c r="U655" i="7" s="1"/>
  <c r="T655" i="7" a="1"/>
  <c r="T655" i="7" s="1"/>
  <c r="S655" i="7" a="1"/>
  <c r="S655" i="7" s="1"/>
  <c r="O593" i="7" a="1"/>
  <c r="O593" i="7" s="1"/>
  <c r="S593" i="7" a="1"/>
  <c r="S593" i="7" s="1"/>
  <c r="T593" i="7" a="1"/>
  <c r="T593" i="7" s="1"/>
  <c r="V593" i="7" a="1"/>
  <c r="V593" i="7" s="1"/>
  <c r="U593" i="7" s="1" a="1"/>
  <c r="U593" i="7" s="1"/>
  <c r="O694" i="7" a="1"/>
  <c r="O694" i="7" s="1"/>
  <c r="S694" i="7" a="1"/>
  <c r="S694" i="7" s="1"/>
  <c r="T694" i="7" a="1"/>
  <c r="T694" i="7" s="1"/>
  <c r="S250" i="7" a="1"/>
  <c r="S250" i="7" s="1"/>
  <c r="V250" i="7" a="1"/>
  <c r="V250" i="7" s="1"/>
  <c r="U250" i="7" s="1" a="1"/>
  <c r="U250" i="7" s="1"/>
  <c r="V429" i="7" a="1"/>
  <c r="V429" i="7" s="1"/>
  <c r="U429" i="7" s="1" a="1"/>
  <c r="U429" i="7" s="1"/>
  <c r="T429" i="7" a="1"/>
  <c r="T429" i="7" s="1"/>
  <c r="S429" i="7" a="1"/>
  <c r="S429" i="7" s="1"/>
  <c r="T446" i="7" a="1"/>
  <c r="T446" i="7" s="1"/>
  <c r="V446" i="7" a="1"/>
  <c r="V446" i="7" s="1"/>
  <c r="U446" i="7" s="1" a="1"/>
  <c r="U446" i="7" s="1"/>
  <c r="S446" i="7" a="1"/>
  <c r="S446" i="7" s="1"/>
  <c r="S28" i="7" a="1"/>
  <c r="S28" i="7" s="1"/>
  <c r="V28" i="7" a="1"/>
  <c r="V28" i="7" s="1"/>
  <c r="U28" i="7" s="1" a="1"/>
  <c r="U28" i="7" s="1"/>
  <c r="T28" i="7" a="1"/>
  <c r="T28" i="7" s="1"/>
  <c r="S244" i="7" a="1"/>
  <c r="S244" i="7" s="1"/>
  <c r="T244" i="7" a="1"/>
  <c r="T244" i="7" s="1"/>
  <c r="V244" i="7" a="1"/>
  <c r="V244" i="7" s="1"/>
  <c r="U244" i="7" s="1" a="1"/>
  <c r="U244" i="7" s="1"/>
  <c r="P582" i="7" a="1"/>
  <c r="P582" i="7" s="1"/>
  <c r="S582" i="7" a="1"/>
  <c r="S582" i="7" s="1"/>
  <c r="V582" i="7" a="1"/>
  <c r="V582" i="7" s="1"/>
  <c r="U582" i="7" s="1" a="1"/>
  <c r="U582" i="7" s="1"/>
  <c r="T582" i="7" a="1"/>
  <c r="T582" i="7" s="1"/>
  <c r="S141" i="7" a="1"/>
  <c r="S141" i="7" s="1"/>
  <c r="V379" i="7" a="1"/>
  <c r="V379" i="7" s="1"/>
  <c r="U379" i="7" s="1" a="1"/>
  <c r="U379" i="7" s="1"/>
  <c r="T379" i="7" a="1"/>
  <c r="T379" i="7" s="1"/>
  <c r="S379" i="7" a="1"/>
  <c r="S379" i="7" s="1"/>
  <c r="S297" i="7" a="1"/>
  <c r="S297" i="7" s="1"/>
  <c r="T297" i="7" a="1"/>
  <c r="T297" i="7" s="1"/>
  <c r="T378" i="7" a="1"/>
  <c r="T378" i="7" s="1"/>
  <c r="T242" i="7" a="1"/>
  <c r="T242" i="7" s="1"/>
  <c r="G385" i="7"/>
  <c r="K385" i="7" s="1"/>
  <c r="V385" i="7" a="1"/>
  <c r="V385" i="7" s="1"/>
  <c r="U385" i="7" s="1" a="1"/>
  <c r="U385" i="7" s="1"/>
  <c r="S385" i="7" a="1"/>
  <c r="S385" i="7" s="1"/>
  <c r="G67" i="7"/>
  <c r="N67" i="7" s="1"/>
  <c r="M67" i="7" s="1"/>
  <c r="V67" i="7" a="1"/>
  <c r="V67" i="7" s="1"/>
  <c r="U67" i="7" s="1" a="1"/>
  <c r="U67" i="7" s="1"/>
  <c r="G517" i="7"/>
  <c r="N517" i="7" s="1"/>
  <c r="M517" i="7" s="1"/>
  <c r="T517" i="7" a="1"/>
  <c r="T517" i="7" s="1"/>
  <c r="S517" i="7" a="1"/>
  <c r="S517" i="7" s="1"/>
  <c r="S474" i="7" a="1"/>
  <c r="S474" i="7" s="1"/>
  <c r="T474" i="7" a="1"/>
  <c r="T474" i="7" s="1"/>
  <c r="V474" i="7" a="1"/>
  <c r="V474" i="7" s="1"/>
  <c r="U474" i="7" s="1" a="1"/>
  <c r="U474" i="7" s="1"/>
  <c r="V132" i="7" a="1"/>
  <c r="V132" i="7" s="1"/>
  <c r="U132" i="7" s="1" a="1"/>
  <c r="U132" i="7" s="1"/>
  <c r="S132" i="7" a="1"/>
  <c r="S132" i="7" s="1"/>
  <c r="T132" i="7" a="1"/>
  <c r="T132" i="7" s="1"/>
  <c r="T193" i="7" a="1"/>
  <c r="T193" i="7" s="1"/>
  <c r="V193" i="7" a="1"/>
  <c r="V193" i="7" s="1"/>
  <c r="U193" i="7" s="1" a="1"/>
  <c r="U193" i="7" s="1"/>
  <c r="T134" i="7" a="1"/>
  <c r="T134" i="7" s="1"/>
  <c r="U134" i="7" a="1"/>
  <c r="U134" i="7" s="1"/>
  <c r="S409" i="7" a="1"/>
  <c r="S409" i="7" s="1"/>
  <c r="V409" i="7" a="1"/>
  <c r="V409" i="7" s="1"/>
  <c r="U409" i="7" s="1" a="1"/>
  <c r="U409" i="7" s="1"/>
  <c r="T409" i="7" a="1"/>
  <c r="T409" i="7" s="1"/>
  <c r="O547" i="7" a="1"/>
  <c r="O547" i="7" s="1"/>
  <c r="V547" i="7" a="1"/>
  <c r="V547" i="7" s="1"/>
  <c r="U547" i="7" s="1" a="1"/>
  <c r="U547" i="7" s="1"/>
  <c r="S547" i="7" a="1"/>
  <c r="S547" i="7" s="1"/>
  <c r="V125" i="7" a="1"/>
  <c r="V125" i="7" s="1"/>
  <c r="U125" i="7" s="1" a="1"/>
  <c r="U125" i="7" s="1"/>
  <c r="S125" i="7" a="1"/>
  <c r="S125" i="7" s="1"/>
  <c r="T224" i="7" a="1"/>
  <c r="T224" i="7" s="1"/>
  <c r="V224" i="7" a="1"/>
  <c r="V224" i="7" s="1"/>
  <c r="U224" i="7" s="1" a="1"/>
  <c r="U224" i="7" s="1"/>
  <c r="T162" i="7" a="1"/>
  <c r="T162" i="7" s="1"/>
  <c r="V162" i="7" a="1"/>
  <c r="V162" i="7" s="1"/>
  <c r="U162" i="7" s="1" a="1"/>
  <c r="U162" i="7" s="1"/>
  <c r="S460" i="7" a="1"/>
  <c r="S460" i="7" s="1"/>
  <c r="V460" i="7" a="1"/>
  <c r="V460" i="7" s="1"/>
  <c r="U460" i="7" s="1" a="1"/>
  <c r="U460" i="7" s="1"/>
  <c r="T460" i="7" a="1"/>
  <c r="T460" i="7" s="1"/>
  <c r="V318" i="7" a="1"/>
  <c r="V318" i="7" s="1"/>
  <c r="U318" i="7" s="1" a="1"/>
  <c r="U318" i="7" s="1"/>
  <c r="S318" i="7" a="1"/>
  <c r="S318" i="7" s="1"/>
  <c r="T318" i="7" a="1"/>
  <c r="T318" i="7" s="1"/>
  <c r="S485" i="7" a="1"/>
  <c r="S485" i="7" s="1"/>
  <c r="T487" i="7" a="1"/>
  <c r="T487" i="7" s="1"/>
  <c r="S596" i="7" a="1"/>
  <c r="S596" i="7" s="1"/>
  <c r="G406" i="7"/>
  <c r="L406" i="7" s="1"/>
  <c r="V406" i="7" a="1"/>
  <c r="V406" i="7" s="1"/>
  <c r="U406" i="7" s="1" a="1"/>
  <c r="U406" i="7" s="1"/>
  <c r="S406" i="7" a="1"/>
  <c r="S406" i="7" s="1"/>
  <c r="V369" i="7" a="1"/>
  <c r="V369" i="7" s="1"/>
  <c r="U369" i="7" s="1" a="1"/>
  <c r="U369" i="7" s="1"/>
  <c r="S369" i="7" a="1"/>
  <c r="S369" i="7" s="1"/>
  <c r="G180" i="7"/>
  <c r="K180" i="7" s="1"/>
  <c r="T180" i="7" a="1"/>
  <c r="T180" i="7" s="1"/>
  <c r="G457" i="7"/>
  <c r="N457" i="7" s="1"/>
  <c r="M457" i="7" s="1"/>
  <c r="S457" i="7" a="1"/>
  <c r="S457" i="7" s="1"/>
  <c r="T457" i="7" a="1"/>
  <c r="T457" i="7" s="1"/>
  <c r="V457" i="7" a="1"/>
  <c r="V457" i="7" s="1"/>
  <c r="U457" i="7" s="1" a="1"/>
  <c r="U457" i="7" s="1"/>
  <c r="S708" i="7" a="1"/>
  <c r="S708" i="7" s="1"/>
  <c r="T708" i="7" a="1"/>
  <c r="T708" i="7" s="1"/>
  <c r="V708" i="7" a="1"/>
  <c r="V708" i="7" s="1"/>
  <c r="U708" i="7" s="1" a="1"/>
  <c r="U708" i="7" s="1"/>
  <c r="S331" i="7" a="1"/>
  <c r="S331" i="7" s="1"/>
  <c r="T331" i="7" a="1"/>
  <c r="T331" i="7" s="1"/>
  <c r="V331" i="7" a="1"/>
  <c r="V331" i="7" s="1"/>
  <c r="U331" i="7" s="1" a="1"/>
  <c r="U331" i="7" s="1"/>
  <c r="V170" i="7" a="1"/>
  <c r="V170" i="7" s="1"/>
  <c r="U170" i="7" s="1" a="1"/>
  <c r="U170" i="7" s="1"/>
  <c r="S170" i="7" a="1"/>
  <c r="S170" i="7" s="1"/>
  <c r="T170" i="7" a="1"/>
  <c r="T170" i="7" s="1"/>
  <c r="V349" i="7" a="1"/>
  <c r="V349" i="7" s="1"/>
  <c r="U349" i="7" s="1" a="1"/>
  <c r="U349" i="7" s="1"/>
  <c r="T349" i="7" a="1"/>
  <c r="T349" i="7" s="1"/>
  <c r="S306" i="7" a="1"/>
  <c r="S306" i="7" s="1"/>
  <c r="T306" i="7" a="1"/>
  <c r="T306" i="7" s="1"/>
  <c r="V306" i="7" a="1"/>
  <c r="V306" i="7" s="1"/>
  <c r="U306" i="7" s="1" a="1"/>
  <c r="U306" i="7" s="1"/>
  <c r="S506" i="7" a="1"/>
  <c r="S506" i="7" s="1"/>
  <c r="V506" i="7" a="1"/>
  <c r="V506" i="7" s="1"/>
  <c r="U506" i="7" s="1" a="1"/>
  <c r="U506" i="7" s="1"/>
  <c r="T506" i="7" a="1"/>
  <c r="T506" i="7" s="1"/>
  <c r="S183" i="7" a="1"/>
  <c r="S183" i="7" s="1"/>
  <c r="V183" i="7" a="1"/>
  <c r="V183" i="7" s="1"/>
  <c r="U183" i="7" s="1" a="1"/>
  <c r="U183" i="7" s="1"/>
  <c r="T183" i="7" a="1"/>
  <c r="T183" i="7" s="1"/>
  <c r="S461" i="7" a="1"/>
  <c r="S461" i="7" s="1"/>
  <c r="T461" i="7" a="1"/>
  <c r="T461" i="7" s="1"/>
  <c r="U461" i="7" a="1"/>
  <c r="U461" i="7" s="1"/>
  <c r="R739" i="7" a="1"/>
  <c r="R739" i="7" s="1"/>
  <c r="Q739" i="7" s="1" a="1"/>
  <c r="Q739" i="7" s="1"/>
  <c r="S739" i="7" a="1"/>
  <c r="S739" i="7" s="1"/>
  <c r="V739" i="7" a="1"/>
  <c r="V739" i="7" s="1"/>
  <c r="U739" i="7" s="1" a="1"/>
  <c r="U739" i="7" s="1"/>
  <c r="T739" i="7" a="1"/>
  <c r="T739" i="7" s="1"/>
  <c r="S217" i="7" a="1"/>
  <c r="S217" i="7" s="1"/>
  <c r="V217" i="7" a="1"/>
  <c r="V217" i="7" s="1"/>
  <c r="U217" i="7" s="1" a="1"/>
  <c r="U217" i="7" s="1"/>
  <c r="T217" i="7" a="1"/>
  <c r="T217" i="7" s="1"/>
  <c r="G468" i="7"/>
  <c r="L468" i="7" s="1"/>
  <c r="V468" i="7" a="1"/>
  <c r="V468" i="7" s="1"/>
  <c r="U468" i="7" s="1" a="1"/>
  <c r="U468" i="7" s="1"/>
  <c r="T468" i="7" a="1"/>
  <c r="T468" i="7" s="1"/>
  <c r="G326" i="7"/>
  <c r="L326" i="7" s="1"/>
  <c r="T326" i="7" a="1"/>
  <c r="T326" i="7" s="1"/>
  <c r="V326" i="7" a="1"/>
  <c r="V326" i="7" s="1"/>
  <c r="U326" i="7" s="1" a="1"/>
  <c r="U326" i="7" s="1"/>
  <c r="V387" i="7" a="1"/>
  <c r="V387" i="7" s="1"/>
  <c r="U387" i="7" s="1" a="1"/>
  <c r="U387" i="7" s="1"/>
  <c r="T387" i="7" a="1"/>
  <c r="T387" i="7" s="1"/>
  <c r="S387" i="7" a="1"/>
  <c r="S387" i="7" s="1"/>
  <c r="T195" i="7" a="1"/>
  <c r="T195" i="7" s="1"/>
  <c r="V195" i="7" a="1"/>
  <c r="V195" i="7" s="1"/>
  <c r="U195" i="7" s="1" a="1"/>
  <c r="U195" i="7" s="1"/>
  <c r="T150" i="7" a="1"/>
  <c r="T150" i="7" s="1"/>
  <c r="S150" i="7" a="1"/>
  <c r="S150" i="7" s="1"/>
  <c r="G106" i="7"/>
  <c r="L106" i="7" s="1"/>
  <c r="V106" i="7" a="1"/>
  <c r="V106" i="7" s="1"/>
  <c r="U106" i="7" s="1" a="1"/>
  <c r="U106" i="7" s="1"/>
  <c r="S106" i="7" a="1"/>
  <c r="S106" i="7" s="1"/>
  <c r="T184" i="7" a="1"/>
  <c r="T184" i="7" s="1"/>
  <c r="S184" i="7" a="1"/>
  <c r="S184" i="7" s="1"/>
  <c r="S175" i="7" a="1"/>
  <c r="S175" i="7" s="1"/>
  <c r="T175" i="7" a="1"/>
  <c r="T175" i="7" s="1"/>
  <c r="V54" i="7" a="1"/>
  <c r="V54" i="7" s="1"/>
  <c r="U54" i="7" s="1" a="1"/>
  <c r="U54" i="7" s="1"/>
  <c r="S54" i="7" a="1"/>
  <c r="S54" i="7" s="1"/>
  <c r="T54" i="7" a="1"/>
  <c r="T54" i="7" s="1"/>
  <c r="V71" i="7" a="1"/>
  <c r="V71" i="7" s="1"/>
  <c r="U71" i="7" s="1" a="1"/>
  <c r="U71" i="7" s="1"/>
  <c r="S71" i="7" a="1"/>
  <c r="S71" i="7" s="1"/>
  <c r="S310" i="7" a="1"/>
  <c r="S310" i="7" s="1"/>
  <c r="T310" i="7" a="1"/>
  <c r="T310" i="7" s="1"/>
  <c r="V489" i="7" a="1"/>
  <c r="V489" i="7" s="1"/>
  <c r="U489" i="7" s="1" a="1"/>
  <c r="U489" i="7" s="1"/>
  <c r="T489" i="7" a="1"/>
  <c r="T489" i="7" s="1"/>
  <c r="V566" i="7" a="1"/>
  <c r="V566" i="7" s="1"/>
  <c r="U566" i="7" s="1" a="1"/>
  <c r="U566" i="7" s="1"/>
  <c r="T566" i="7" a="1"/>
  <c r="T566" i="7" s="1"/>
  <c r="S566" i="7" a="1"/>
  <c r="S566" i="7" s="1"/>
  <c r="V248" i="7" a="1"/>
  <c r="V248" i="7" s="1"/>
  <c r="U248" i="7" s="1" a="1"/>
  <c r="U248" i="7" s="1"/>
  <c r="T248" i="7" a="1"/>
  <c r="T248" i="7" s="1"/>
  <c r="S248" i="7" a="1"/>
  <c r="S248" i="7" s="1"/>
  <c r="P704" i="7" a="1"/>
  <c r="P704" i="7" s="1"/>
  <c r="V704" i="7" a="1"/>
  <c r="V704" i="7" s="1"/>
  <c r="U704" i="7" s="1" a="1"/>
  <c r="U704" i="7" s="1"/>
  <c r="S704" i="7" a="1"/>
  <c r="S704" i="7" s="1"/>
  <c r="T704" i="7" a="1"/>
  <c r="T704" i="7" s="1"/>
  <c r="S323" i="7" a="1"/>
  <c r="S323" i="7" s="1"/>
  <c r="T323" i="7" a="1"/>
  <c r="T323" i="7" s="1"/>
  <c r="V323" i="7" a="1"/>
  <c r="V323" i="7" s="1"/>
  <c r="U323" i="7" s="1" a="1"/>
  <c r="U323" i="7" s="1"/>
  <c r="V201" i="7" a="1"/>
  <c r="V201" i="7" s="1"/>
  <c r="U201" i="7" s="1" a="1"/>
  <c r="U201" i="7" s="1"/>
  <c r="T201" i="7" a="1"/>
  <c r="T201" i="7" s="1"/>
  <c r="S201" i="7" a="1"/>
  <c r="S201" i="7" s="1"/>
  <c r="T439" i="7" a="1"/>
  <c r="T439" i="7" s="1"/>
  <c r="V439" i="7" a="1"/>
  <c r="V439" i="7" s="1"/>
  <c r="U439" i="7" s="1" a="1"/>
  <c r="U439" i="7" s="1"/>
  <c r="S439" i="7" a="1"/>
  <c r="S439" i="7" s="1"/>
  <c r="T36" i="7" a="1"/>
  <c r="T36" i="7" s="1"/>
  <c r="S36" i="7" a="1"/>
  <c r="S36" i="7" s="1"/>
  <c r="V36" i="7" a="1"/>
  <c r="V36" i="7" s="1"/>
  <c r="U36" i="7" s="1" a="1"/>
  <c r="U36" i="7" s="1"/>
  <c r="S242" i="7" a="1"/>
  <c r="S242" i="7" s="1"/>
  <c r="G470" i="7"/>
  <c r="L470" i="7" s="1"/>
  <c r="V470" i="7" a="1"/>
  <c r="V470" i="7" s="1"/>
  <c r="U470" i="7" s="1" a="1"/>
  <c r="U470" i="7" s="1"/>
  <c r="S470" i="7" a="1"/>
  <c r="S470" i="7" s="1"/>
  <c r="G490" i="7"/>
  <c r="N490" i="7" s="1"/>
  <c r="M490" i="7" s="1"/>
  <c r="V490" i="7" a="1"/>
  <c r="V490" i="7" s="1"/>
  <c r="U490" i="7" s="1" a="1"/>
  <c r="U490" i="7" s="1"/>
  <c r="S490" i="7" a="1"/>
  <c r="S490" i="7" s="1"/>
  <c r="O716" i="7" a="1"/>
  <c r="O716" i="7" s="1"/>
  <c r="S716" i="7" a="1"/>
  <c r="S716" i="7" s="1"/>
  <c r="T716" i="7" a="1"/>
  <c r="T716" i="7" s="1"/>
  <c r="V716" i="7" a="1"/>
  <c r="V716" i="7" s="1"/>
  <c r="U716" i="7" s="1" a="1"/>
  <c r="U716" i="7" s="1"/>
  <c r="S95" i="7" a="1"/>
  <c r="S95" i="7" s="1"/>
  <c r="V95" i="7" a="1"/>
  <c r="V95" i="7" s="1"/>
  <c r="U95" i="7" s="1" a="1"/>
  <c r="U95" i="7" s="1"/>
  <c r="T451" i="7" a="1"/>
  <c r="T451" i="7" s="1"/>
  <c r="S690" i="7" a="1"/>
  <c r="S690" i="7" s="1"/>
  <c r="T690" i="7" a="1"/>
  <c r="T690" i="7" s="1"/>
  <c r="V492" i="7" a="1"/>
  <c r="V492" i="7" s="1"/>
  <c r="U492" i="7" s="1" a="1"/>
  <c r="U492" i="7" s="1"/>
  <c r="S492" i="7" a="1"/>
  <c r="S492" i="7" s="1"/>
  <c r="T492" i="7" a="1"/>
  <c r="T492" i="7" s="1"/>
  <c r="T526" i="7" a="1"/>
  <c r="T526" i="7" s="1"/>
  <c r="S526" i="7" a="1"/>
  <c r="S526" i="7" s="1"/>
  <c r="V526" i="7" a="1"/>
  <c r="V526" i="7" s="1"/>
  <c r="U526" i="7" s="1" a="1"/>
  <c r="U526" i="7" s="1"/>
  <c r="T188" i="7" a="1"/>
  <c r="T188" i="7" s="1"/>
  <c r="V188" i="7" a="1"/>
  <c r="V188" i="7" s="1"/>
  <c r="U188" i="7" s="1" a="1"/>
  <c r="U188" i="7" s="1"/>
  <c r="S188" i="7" a="1"/>
  <c r="S188" i="7" s="1"/>
  <c r="T284" i="7" a="1"/>
  <c r="T284" i="7" s="1"/>
  <c r="V284" i="7" a="1"/>
  <c r="V284" i="7" s="1"/>
  <c r="U284" i="7" s="1" a="1"/>
  <c r="U284" i="7" s="1"/>
  <c r="S284" i="7" a="1"/>
  <c r="S284" i="7" s="1"/>
  <c r="T222" i="7" a="1"/>
  <c r="T222" i="7" s="1"/>
  <c r="V222" i="7" a="1"/>
  <c r="V222" i="7" s="1"/>
  <c r="U222" i="7" s="1" a="1"/>
  <c r="U222" i="7" s="1"/>
  <c r="V520" i="7" a="1"/>
  <c r="V520" i="7" s="1"/>
  <c r="U520" i="7" s="1" a="1"/>
  <c r="U520" i="7" s="1"/>
  <c r="T19" i="7" a="1"/>
  <c r="T19" i="7" s="1"/>
  <c r="V19" i="7" a="1"/>
  <c r="V19" i="7" s="1"/>
  <c r="U19" i="7" s="1" a="1"/>
  <c r="U19" i="7" s="1"/>
  <c r="V337" i="7" a="1"/>
  <c r="V337" i="7" s="1"/>
  <c r="U337" i="7" s="1" a="1"/>
  <c r="U337" i="7" s="1"/>
  <c r="S337" i="7" a="1"/>
  <c r="S337" i="7" s="1"/>
  <c r="T337" i="7" a="1"/>
  <c r="T337" i="7" s="1"/>
  <c r="G405" i="7"/>
  <c r="N405" i="7" s="1"/>
  <c r="M405" i="7" s="1"/>
  <c r="V405" i="7" a="1"/>
  <c r="V405" i="7" s="1"/>
  <c r="U405" i="7" s="1" a="1"/>
  <c r="U405" i="7" s="1"/>
  <c r="G218" i="7"/>
  <c r="K218" i="7" s="1"/>
  <c r="T218" i="7" a="1"/>
  <c r="T218" i="7" s="1"/>
  <c r="V218" i="7" a="1"/>
  <c r="V218" i="7" s="1"/>
  <c r="U218" i="7" s="1" a="1"/>
  <c r="U218" i="7" s="1"/>
  <c r="G315" i="7"/>
  <c r="L315" i="7" s="1"/>
  <c r="T315" i="7" a="1"/>
  <c r="T315" i="7" s="1"/>
  <c r="T415" i="7" a="1"/>
  <c r="T415" i="7" s="1"/>
  <c r="V415" i="7" a="1"/>
  <c r="V415" i="7" s="1"/>
  <c r="U415" i="7" s="1" a="1"/>
  <c r="U415" i="7" s="1"/>
  <c r="S415" i="7" a="1"/>
  <c r="S415" i="7" s="1"/>
  <c r="V653" i="7" a="1"/>
  <c r="V653" i="7" s="1"/>
  <c r="U653" i="7" s="1" a="1"/>
  <c r="U653" i="7" s="1"/>
  <c r="S653" i="7" a="1"/>
  <c r="S653" i="7" s="1"/>
  <c r="S31" i="7" a="1"/>
  <c r="S31" i="7" s="1"/>
  <c r="T31" i="7" a="1"/>
  <c r="T31" i="7" s="1"/>
  <c r="O670" i="7" a="1"/>
  <c r="O670" i="7" s="1"/>
  <c r="T670" i="7" a="1"/>
  <c r="T670" i="7" s="1"/>
  <c r="S670" i="7" a="1"/>
  <c r="S670" i="7" s="1"/>
  <c r="S452" i="7" a="1"/>
  <c r="S452" i="7" s="1"/>
  <c r="P667" i="7" a="1"/>
  <c r="P667" i="7" s="1"/>
  <c r="T667" i="7" a="1"/>
  <c r="T667" i="7" s="1"/>
  <c r="V667" i="7" a="1"/>
  <c r="V667" i="7" s="1"/>
  <c r="U667" i="7" s="1" a="1"/>
  <c r="U667" i="7" s="1"/>
  <c r="S667" i="7" a="1"/>
  <c r="S667" i="7" s="1"/>
  <c r="U165" i="7" a="1"/>
  <c r="U165" i="7" s="1"/>
  <c r="S165" i="7" a="1"/>
  <c r="S165" i="7" s="1"/>
  <c r="T165" i="7" a="1"/>
  <c r="T165" i="7" s="1"/>
  <c r="O664" i="7" a="1"/>
  <c r="O664" i="7" s="1"/>
  <c r="V664" i="7" a="1"/>
  <c r="V664" i="7" s="1"/>
  <c r="U664" i="7" s="1" a="1"/>
  <c r="U664" i="7" s="1"/>
  <c r="T664" i="7" a="1"/>
  <c r="T664" i="7" s="1"/>
  <c r="S664" i="7" a="1"/>
  <c r="S664" i="7" s="1"/>
  <c r="V283" i="7" a="1"/>
  <c r="V283" i="7" s="1"/>
  <c r="U283" i="7" s="1" a="1"/>
  <c r="U283" i="7" s="1"/>
  <c r="S283" i="7" a="1"/>
  <c r="S283" i="7" s="1"/>
  <c r="P561" i="7" a="1"/>
  <c r="P561" i="7" s="1"/>
  <c r="T561" i="7" a="1"/>
  <c r="T561" i="7" s="1"/>
  <c r="S561" i="7" a="1"/>
  <c r="S561" i="7" s="1"/>
  <c r="V561" i="7" a="1"/>
  <c r="V561" i="7" s="1"/>
  <c r="U561" i="7" s="1" a="1"/>
  <c r="U561" i="7" s="1"/>
  <c r="S100" i="7" a="1"/>
  <c r="S100" i="7" s="1"/>
  <c r="V100" i="7" a="1"/>
  <c r="V100" i="7" s="1"/>
  <c r="U100" i="7" s="1" a="1"/>
  <c r="U100" i="7" s="1"/>
  <c r="T100" i="7" a="1"/>
  <c r="T100" i="7" s="1"/>
  <c r="S358" i="7" a="1"/>
  <c r="S358" i="7" s="1"/>
  <c r="V358" i="7" a="1"/>
  <c r="V358" i="7" s="1"/>
  <c r="U358" i="7" s="1" a="1"/>
  <c r="U358" i="7" s="1"/>
  <c r="T358" i="7" a="1"/>
  <c r="T358" i="7" s="1"/>
  <c r="V15" i="7" a="1"/>
  <c r="V15" i="7" s="1"/>
  <c r="U15" i="7" s="1" a="1"/>
  <c r="U15" i="7" s="1"/>
  <c r="T15" i="7" a="1"/>
  <c r="T15" i="7" s="1"/>
  <c r="S15" i="7" a="1"/>
  <c r="S15" i="7" s="1"/>
  <c r="S128" i="7" a="1"/>
  <c r="S128" i="7" s="1"/>
  <c r="G199" i="7"/>
  <c r="K199" i="7" s="1"/>
  <c r="T199" i="7" a="1"/>
  <c r="T199" i="7" s="1"/>
  <c r="T171" i="7" a="1"/>
  <c r="T171" i="7" s="1"/>
  <c r="V171" i="7" a="1"/>
  <c r="V171" i="7" s="1"/>
  <c r="U171" i="7" s="1" a="1"/>
  <c r="U171" i="7" s="1"/>
  <c r="S171" i="7" a="1"/>
  <c r="S171" i="7" s="1"/>
  <c r="G137" i="7"/>
  <c r="K137" i="7" s="1"/>
  <c r="V137" i="7" a="1"/>
  <c r="V137" i="7" s="1"/>
  <c r="U137" i="7" s="1" a="1"/>
  <c r="U137" i="7" s="1"/>
  <c r="T137" i="7" a="1"/>
  <c r="T137" i="7" s="1"/>
  <c r="S137" i="7" a="1"/>
  <c r="S137" i="7" s="1"/>
  <c r="T356" i="7" a="1"/>
  <c r="T356" i="7" s="1"/>
  <c r="S172" i="7" a="1"/>
  <c r="S172" i="7" s="1"/>
  <c r="V172" i="7" a="1"/>
  <c r="V172" i="7" s="1"/>
  <c r="U172" i="7" s="1" a="1"/>
  <c r="U172" i="7" s="1"/>
  <c r="T172" i="7" a="1"/>
  <c r="T172" i="7" s="1"/>
  <c r="V253" i="7" a="1"/>
  <c r="V253" i="7" s="1"/>
  <c r="U253" i="7" s="1" a="1"/>
  <c r="U253" i="7" s="1"/>
  <c r="S253" i="7" a="1"/>
  <c r="S253" i="7" s="1"/>
  <c r="S214" i="7" a="1"/>
  <c r="S214" i="7" s="1"/>
  <c r="T214" i="7" a="1"/>
  <c r="T214" i="7" s="1"/>
  <c r="V214" i="7" a="1"/>
  <c r="V214" i="7" s="1"/>
  <c r="U214" i="7" s="1" a="1"/>
  <c r="U214" i="7" s="1"/>
  <c r="V29" i="7" a="1"/>
  <c r="V29" i="7" s="1"/>
  <c r="U29" i="7" s="1" a="1"/>
  <c r="U29" i="7" s="1"/>
  <c r="S29" i="7" a="1"/>
  <c r="S29" i="7" s="1"/>
  <c r="T29" i="7" a="1"/>
  <c r="T29" i="7" s="1"/>
  <c r="O545" i="7" a="1"/>
  <c r="O545" i="7" s="1"/>
  <c r="V545" i="7" a="1"/>
  <c r="V545" i="7" s="1"/>
  <c r="U545" i="7" s="1" a="1"/>
  <c r="U545" i="7" s="1"/>
  <c r="T545" i="7" a="1"/>
  <c r="T545" i="7" s="1"/>
  <c r="S545" i="7" a="1"/>
  <c r="S545" i="7" s="1"/>
  <c r="R726" i="7" a="1"/>
  <c r="R726" i="7" s="1"/>
  <c r="Q726" i="7" s="1" a="1"/>
  <c r="Q726" i="7" s="1"/>
  <c r="S726" i="7" a="1"/>
  <c r="S726" i="7" s="1"/>
  <c r="V726" i="7" a="1"/>
  <c r="V726" i="7" s="1"/>
  <c r="U726" i="7" s="1" a="1"/>
  <c r="U726" i="7" s="1"/>
  <c r="T726" i="7" a="1"/>
  <c r="T726" i="7" s="1"/>
  <c r="P663" i="7" a="1"/>
  <c r="P663" i="7" s="1"/>
  <c r="V663" i="7" a="1"/>
  <c r="V663" i="7" s="1"/>
  <c r="U663" i="7" s="1" a="1"/>
  <c r="U663" i="7" s="1"/>
  <c r="T663" i="7" a="1"/>
  <c r="T663" i="7" s="1"/>
  <c r="T182" i="7" a="1"/>
  <c r="T182" i="7" s="1"/>
  <c r="V182" i="7" a="1"/>
  <c r="V182" i="7" s="1"/>
  <c r="U182" i="7" s="1" a="1"/>
  <c r="U182" i="7" s="1"/>
  <c r="S182" i="7" a="1"/>
  <c r="S182" i="7" s="1"/>
  <c r="T480" i="7" a="1"/>
  <c r="T480" i="7" s="1"/>
  <c r="V480" i="7" a="1"/>
  <c r="V480" i="7" s="1"/>
  <c r="U480" i="7" s="1" a="1"/>
  <c r="U480" i="7" s="1"/>
  <c r="S480" i="7" a="1"/>
  <c r="S480" i="7" s="1"/>
  <c r="O738" i="7" a="1"/>
  <c r="O738" i="7" s="1"/>
  <c r="V738" i="7" a="1"/>
  <c r="V738" i="7" s="1"/>
  <c r="U738" i="7" s="1" a="1"/>
  <c r="U738" i="7" s="1"/>
  <c r="T738" i="7" a="1"/>
  <c r="T738" i="7" s="1"/>
  <c r="S738" i="7" a="1"/>
  <c r="S738" i="7" s="1"/>
  <c r="S114" i="7" a="1"/>
  <c r="S114" i="7" s="1"/>
  <c r="V114" i="7" a="1"/>
  <c r="V114" i="7" s="1"/>
  <c r="U114" i="7" s="1" a="1"/>
  <c r="U114" i="7" s="1"/>
  <c r="T449" i="7" a="1"/>
  <c r="T449" i="7" s="1"/>
  <c r="V310" i="7" a="1"/>
  <c r="V310" i="7" s="1"/>
  <c r="U310" i="7" s="1" a="1"/>
  <c r="U310" i="7" s="1"/>
  <c r="G346" i="7"/>
  <c r="N346" i="7" s="1"/>
  <c r="M346" i="7" s="1"/>
  <c r="V346" i="7" a="1"/>
  <c r="V346" i="7" s="1"/>
  <c r="U346" i="7" s="1" a="1"/>
  <c r="U346" i="7" s="1"/>
  <c r="G240" i="7"/>
  <c r="K240" i="7" s="1"/>
  <c r="V240" i="7" a="1"/>
  <c r="V240" i="7" s="1"/>
  <c r="U240" i="7" s="1" a="1"/>
  <c r="U240" i="7" s="1"/>
  <c r="S240" i="7" a="1"/>
  <c r="S240" i="7" s="1"/>
  <c r="V156" i="7" a="1"/>
  <c r="V156" i="7" s="1"/>
  <c r="U156" i="7" s="1" a="1"/>
  <c r="U156" i="7" s="1"/>
  <c r="S156" i="7" a="1"/>
  <c r="S156" i="7" s="1"/>
  <c r="S533" i="7" a="1"/>
  <c r="S533" i="7" s="1"/>
  <c r="T533" i="7" a="1"/>
  <c r="T533" i="7" s="1"/>
  <c r="V533" i="7" a="1"/>
  <c r="V533" i="7" s="1"/>
  <c r="U533" i="7" s="1" a="1"/>
  <c r="U533" i="7" s="1"/>
  <c r="O654" i="7" a="1"/>
  <c r="O654" i="7" s="1"/>
  <c r="S654" i="7" a="1"/>
  <c r="S654" i="7" s="1"/>
  <c r="O630" i="7" a="1"/>
  <c r="O630" i="7" s="1"/>
  <c r="T630" i="7" a="1"/>
  <c r="T630" i="7" s="1"/>
  <c r="V630" i="7" a="1"/>
  <c r="V630" i="7" s="1"/>
  <c r="U630" i="7" s="1" a="1"/>
  <c r="U630" i="7" s="1"/>
  <c r="S630" i="7" a="1"/>
  <c r="S630" i="7" s="1"/>
  <c r="S332" i="7" a="1"/>
  <c r="S332" i="7" s="1"/>
  <c r="O727" i="7" a="1"/>
  <c r="O727" i="7" s="1"/>
  <c r="S727" i="7" a="1"/>
  <c r="S727" i="7" s="1"/>
  <c r="V727" i="7" a="1"/>
  <c r="V727" i="7" s="1"/>
  <c r="U727" i="7" s="1" a="1"/>
  <c r="U727" i="7" s="1"/>
  <c r="O624" i="7" a="1"/>
  <c r="O624" i="7" s="1"/>
  <c r="S624" i="7" a="1"/>
  <c r="S624" i="7" s="1"/>
  <c r="T624" i="7" a="1"/>
  <c r="T624" i="7" s="1"/>
  <c r="O643" i="7" a="1"/>
  <c r="O643" i="7" s="1"/>
  <c r="S643" i="7" a="1"/>
  <c r="S643" i="7" s="1"/>
  <c r="V643" i="7" a="1"/>
  <c r="V643" i="7" s="1"/>
  <c r="U643" i="7" s="1" a="1"/>
  <c r="U643" i="7" s="1"/>
  <c r="T643" i="7" a="1"/>
  <c r="T643" i="7" s="1"/>
  <c r="O562" i="7" a="1"/>
  <c r="O562" i="7" s="1"/>
  <c r="V562" i="7" a="1"/>
  <c r="V562" i="7" s="1"/>
  <c r="U562" i="7" s="1" a="1"/>
  <c r="U562" i="7" s="1"/>
  <c r="S562" i="7" a="1"/>
  <c r="S562" i="7" s="1"/>
  <c r="T562" i="7" a="1"/>
  <c r="T562" i="7" s="1"/>
  <c r="S521" i="7" a="1"/>
  <c r="S521" i="7" s="1"/>
  <c r="T521" i="7" a="1"/>
  <c r="T521" i="7" s="1"/>
  <c r="V60" i="7" a="1"/>
  <c r="V60" i="7" s="1"/>
  <c r="U60" i="7" s="1" a="1"/>
  <c r="U60" i="7" s="1"/>
  <c r="T60" i="7" a="1"/>
  <c r="T60" i="7" s="1"/>
  <c r="O718" i="7" a="1"/>
  <c r="O718" i="7" s="1"/>
  <c r="T718" i="7" a="1"/>
  <c r="T718" i="7" s="1"/>
  <c r="V718" i="7" a="1"/>
  <c r="V718" i="7" s="1"/>
  <c r="U718" i="7" s="1" a="1"/>
  <c r="U718" i="7" s="1"/>
  <c r="O677" i="7" a="1"/>
  <c r="O677" i="7" s="1"/>
  <c r="V677" i="7" a="1"/>
  <c r="V677" i="7" s="1"/>
  <c r="U677" i="7" s="1" a="1"/>
  <c r="U677" i="7" s="1"/>
  <c r="S677" i="7" a="1"/>
  <c r="S677" i="7" s="1"/>
  <c r="T156" i="7" a="1"/>
  <c r="T156" i="7" s="1"/>
  <c r="S684" i="7" a="1"/>
  <c r="S684" i="7" s="1"/>
  <c r="T547" i="7" a="1"/>
  <c r="T547" i="7" s="1"/>
  <c r="T385" i="7" a="1"/>
  <c r="T385" i="7" s="1"/>
  <c r="T144" i="7" a="1"/>
  <c r="T144" i="7" s="1"/>
  <c r="S193" i="7" a="1"/>
  <c r="S193" i="7" s="1"/>
  <c r="T53" i="7" a="1"/>
  <c r="T53" i="7" s="1"/>
  <c r="G118" i="7"/>
  <c r="N118" i="7" s="1"/>
  <c r="M118" i="7" s="1"/>
  <c r="S118" i="7" a="1"/>
  <c r="S118" i="7" s="1"/>
  <c r="V118" i="7" a="1"/>
  <c r="V118" i="7" s="1"/>
  <c r="U118" i="7" s="1" a="1"/>
  <c r="U118" i="7" s="1"/>
  <c r="T118" i="7" a="1"/>
  <c r="T118" i="7" s="1"/>
  <c r="S396" i="7" a="1"/>
  <c r="S396" i="7" s="1"/>
  <c r="T396" i="7" a="1"/>
  <c r="T396" i="7" s="1"/>
  <c r="V396" i="7" a="1"/>
  <c r="V396" i="7" s="1"/>
  <c r="U396" i="7" s="1" a="1"/>
  <c r="U396" i="7" s="1"/>
  <c r="S256" i="7" a="1"/>
  <c r="S256" i="7" s="1"/>
  <c r="T256" i="7" a="1"/>
  <c r="T256" i="7" s="1"/>
  <c r="S731" i="7" a="1"/>
  <c r="S731" i="7" s="1"/>
  <c r="V731" i="7" a="1"/>
  <c r="V731" i="7" s="1"/>
  <c r="U731" i="7" s="1" a="1"/>
  <c r="U731" i="7" s="1"/>
  <c r="T692" i="7" a="1"/>
  <c r="T692" i="7" s="1"/>
  <c r="V692" i="7" a="1"/>
  <c r="V692" i="7" s="1"/>
  <c r="U692" i="7" s="1" a="1"/>
  <c r="U692" i="7" s="1"/>
  <c r="V72" i="7" a="1"/>
  <c r="V72" i="7" s="1"/>
  <c r="U72" i="7" s="1" a="1"/>
  <c r="U72" i="7" s="1"/>
  <c r="T72" i="7" a="1"/>
  <c r="T72" i="7" s="1"/>
  <c r="S367" i="7" a="1"/>
  <c r="S367" i="7" s="1"/>
  <c r="V367" i="7" a="1"/>
  <c r="V367" i="7" s="1"/>
  <c r="U367" i="7" s="1" a="1"/>
  <c r="U367" i="7" s="1"/>
  <c r="T367" i="7" a="1"/>
  <c r="T367" i="7" s="1"/>
  <c r="U465" i="7" a="1"/>
  <c r="U465" i="7" s="1"/>
  <c r="T465" i="7" a="1"/>
  <c r="T465" i="7" s="1"/>
  <c r="S465" i="7" a="1"/>
  <c r="S465" i="7" s="1"/>
  <c r="S627" i="7" a="1"/>
  <c r="S627" i="7" s="1"/>
  <c r="T627" i="7" a="1"/>
  <c r="T627" i="7" s="1"/>
  <c r="U627" i="7" a="1"/>
  <c r="U627" i="7" s="1"/>
  <c r="T564" i="7" a="1"/>
  <c r="T564" i="7" s="1"/>
  <c r="S564" i="7" a="1"/>
  <c r="S564" i="7" s="1"/>
  <c r="S583" i="7" a="1"/>
  <c r="S583" i="7" s="1"/>
  <c r="V583" i="7" a="1"/>
  <c r="V583" i="7" s="1"/>
  <c r="U583" i="7" s="1" a="1"/>
  <c r="U583" i="7" s="1"/>
  <c r="T583" i="7" a="1"/>
  <c r="T583" i="7" s="1"/>
  <c r="S102" i="7" a="1"/>
  <c r="S102" i="7" s="1"/>
  <c r="T102" i="7" a="1"/>
  <c r="T102" i="7" s="1"/>
  <c r="V102" i="7" a="1"/>
  <c r="V102" i="7" s="1"/>
  <c r="U102" i="7" s="1" a="1"/>
  <c r="U102" i="7" s="1"/>
  <c r="S400" i="7" a="1"/>
  <c r="S400" i="7" s="1"/>
  <c r="T400" i="7" a="1"/>
  <c r="T400" i="7" s="1"/>
  <c r="S258" i="7" a="1"/>
  <c r="S258" i="7" s="1"/>
  <c r="V258" i="7" a="1"/>
  <c r="V258" i="7" s="1"/>
  <c r="U258" i="7" s="1" a="1"/>
  <c r="U258" i="7" s="1"/>
  <c r="T452" i="7" a="1"/>
  <c r="T452" i="7" s="1"/>
  <c r="T114" i="7" a="1"/>
  <c r="T114" i="7" s="1"/>
  <c r="T90" i="7" a="1"/>
  <c r="T90" i="7" s="1"/>
  <c r="S90" i="7" a="1"/>
  <c r="S90" i="7" s="1"/>
  <c r="G98" i="7"/>
  <c r="K98" i="7" s="1"/>
  <c r="S98" i="7" a="1"/>
  <c r="S98" i="7" s="1"/>
  <c r="V98" i="7" a="1"/>
  <c r="V98" i="7" s="1"/>
  <c r="U98" i="7" s="1" a="1"/>
  <c r="U98" i="7" s="1"/>
  <c r="T98" i="7" a="1"/>
  <c r="T98" i="7" s="1"/>
  <c r="T196" i="7" a="1"/>
  <c r="T196" i="7" s="1"/>
  <c r="V196" i="7" a="1"/>
  <c r="V196" i="7" s="1"/>
  <c r="U196" i="7" s="1" a="1"/>
  <c r="U196" i="7" s="1"/>
  <c r="S136" i="7" a="1"/>
  <c r="S136" i="7" s="1"/>
  <c r="V136" i="7" a="1"/>
  <c r="V136" i="7" s="1"/>
  <c r="U136" i="7" s="1" a="1"/>
  <c r="U136" i="7" s="1"/>
  <c r="T136" i="7" a="1"/>
  <c r="T136" i="7" s="1"/>
  <c r="V293" i="7" a="1"/>
  <c r="V293" i="7" s="1"/>
  <c r="U293" i="7" s="1" a="1"/>
  <c r="U293" i="7" s="1"/>
  <c r="T311" i="7" a="1"/>
  <c r="T311" i="7" s="1"/>
  <c r="S311" i="7" a="1"/>
  <c r="S311" i="7" s="1"/>
  <c r="V311" i="7" a="1"/>
  <c r="V311" i="7" s="1"/>
  <c r="U311" i="7" s="1" a="1"/>
  <c r="U311" i="7" s="1"/>
  <c r="R632" i="7" a="1"/>
  <c r="R632" i="7" s="1"/>
  <c r="Q632" i="7" s="1" a="1"/>
  <c r="Q632" i="7" s="1"/>
  <c r="S632" i="7" a="1"/>
  <c r="S632" i="7" s="1"/>
  <c r="V632" i="7" a="1"/>
  <c r="V632" i="7" s="1"/>
  <c r="U632" i="7" s="1" a="1"/>
  <c r="U632" i="7" s="1"/>
  <c r="T632" i="7" a="1"/>
  <c r="T632" i="7" s="1"/>
  <c r="U553" i="7" a="1"/>
  <c r="U553" i="7" s="1"/>
  <c r="S553" i="7" a="1"/>
  <c r="S553" i="7" s="1"/>
  <c r="T553" i="7" a="1"/>
  <c r="T553" i="7" s="1"/>
  <c r="V329" i="7" a="1"/>
  <c r="V329" i="7" s="1"/>
  <c r="U329" i="7" s="1" a="1"/>
  <c r="U329" i="7" s="1"/>
  <c r="T329" i="7" a="1"/>
  <c r="T329" i="7" s="1"/>
  <c r="S329" i="7" a="1"/>
  <c r="S329" i="7" s="1"/>
  <c r="T327" i="7" a="1"/>
  <c r="T327" i="7" s="1"/>
  <c r="V327" i="7" a="1"/>
  <c r="V327" i="7" s="1"/>
  <c r="U327" i="7" s="1" a="1"/>
  <c r="U327" i="7" s="1"/>
  <c r="S327" i="7" a="1"/>
  <c r="S327" i="7" s="1"/>
  <c r="S445" i="7" a="1"/>
  <c r="S445" i="7" s="1"/>
  <c r="T445" i="7" a="1"/>
  <c r="T445" i="7" s="1"/>
  <c r="S607" i="7" a="1"/>
  <c r="S607" i="7" s="1"/>
  <c r="V607" i="7" a="1"/>
  <c r="V607" i="7" s="1"/>
  <c r="U607" i="7" s="1" a="1"/>
  <c r="U607" i="7" s="1"/>
  <c r="S144" i="7" a="1"/>
  <c r="S144" i="7" s="1"/>
  <c r="V144" i="7" a="1"/>
  <c r="V144" i="7" s="1"/>
  <c r="U144" i="7" s="1" a="1"/>
  <c r="U144" i="7" s="1"/>
  <c r="V163" i="7" a="1"/>
  <c r="V163" i="7" s="1"/>
  <c r="U163" i="7" s="1" a="1"/>
  <c r="U163" i="7" s="1"/>
  <c r="T163" i="7" a="1"/>
  <c r="T163" i="7" s="1"/>
  <c r="S82" i="7" a="1"/>
  <c r="S82" i="7" s="1"/>
  <c r="V82" i="7" a="1"/>
  <c r="V82" i="7" s="1"/>
  <c r="U82" i="7" s="1" a="1"/>
  <c r="U82" i="7" s="1"/>
  <c r="T82" i="7" a="1"/>
  <c r="T82" i="7" s="1"/>
  <c r="S41" i="7" a="1"/>
  <c r="S41" i="7" s="1"/>
  <c r="V41" i="7" a="1"/>
  <c r="V41" i="7" s="1"/>
  <c r="U41" i="7" s="1" a="1"/>
  <c r="U41" i="7" s="1"/>
  <c r="T41" i="7" a="1"/>
  <c r="T41" i="7" s="1"/>
  <c r="T279" i="7" a="1"/>
  <c r="T279" i="7" s="1"/>
  <c r="S279" i="7" a="1"/>
  <c r="S279" i="7" s="1"/>
  <c r="V279" i="7" a="1"/>
  <c r="V279" i="7" s="1"/>
  <c r="U279" i="7" s="1" a="1"/>
  <c r="U279" i="7" s="1"/>
  <c r="V238" i="7" a="1"/>
  <c r="V238" i="7" s="1"/>
  <c r="U238" i="7" s="1" a="1"/>
  <c r="U238" i="7" s="1"/>
  <c r="T238" i="7" a="1"/>
  <c r="T238" i="7" s="1"/>
  <c r="S238" i="7" a="1"/>
  <c r="S238" i="7" s="1"/>
  <c r="P597" i="7" a="1"/>
  <c r="P597" i="7" s="1"/>
  <c r="T597" i="7" a="1"/>
  <c r="T597" i="7" s="1"/>
  <c r="V597" i="7" a="1"/>
  <c r="V597" i="7" s="1"/>
  <c r="U597" i="7" s="1" a="1"/>
  <c r="U597" i="7" s="1"/>
  <c r="V368" i="7" a="1"/>
  <c r="V368" i="7" s="1"/>
  <c r="U368" i="7" s="1" a="1"/>
  <c r="U368" i="7" s="1"/>
  <c r="V624" i="7" a="1"/>
  <c r="V624" i="7" s="1"/>
  <c r="U624" i="7" s="1" a="1"/>
  <c r="U624" i="7" s="1"/>
  <c r="S249" i="7" a="1"/>
  <c r="S249" i="7" s="1"/>
  <c r="V256" i="7" a="1"/>
  <c r="V256" i="7" s="1"/>
  <c r="U256" i="7" s="1" a="1"/>
  <c r="U256" i="7" s="1"/>
  <c r="U521" i="7" a="1"/>
  <c r="U521" i="7" s="1"/>
  <c r="V332" i="7" a="1"/>
  <c r="V332" i="7" s="1"/>
  <c r="U332" i="7" s="1" a="1"/>
  <c r="U332" i="7" s="1"/>
  <c r="S292" i="7" a="1"/>
  <c r="S292" i="7" s="1"/>
  <c r="V249" i="7" a="1"/>
  <c r="V249" i="7" s="1"/>
  <c r="U249" i="7" s="1" a="1"/>
  <c r="U249" i="7" s="1"/>
  <c r="S349" i="7" a="1"/>
  <c r="S349" i="7" s="1"/>
  <c r="T654" i="7" a="1"/>
  <c r="T654" i="7" s="1"/>
  <c r="V694" i="7" a="1"/>
  <c r="V694" i="7" s="1"/>
  <c r="U694" i="7" s="1" a="1"/>
  <c r="U694" i="7" s="1"/>
  <c r="S346" i="7" a="1"/>
  <c r="S346" i="7" s="1"/>
  <c r="T520" i="7" a="1"/>
  <c r="T520" i="7" s="1"/>
  <c r="T684" i="7" a="1"/>
  <c r="T684" i="7" s="1"/>
  <c r="S717" i="7" a="1"/>
  <c r="S717" i="7" s="1"/>
  <c r="V525" i="7" a="1"/>
  <c r="V525" i="7" s="1"/>
  <c r="U525" i="7" s="1" a="1"/>
  <c r="U525" i="7" s="1"/>
  <c r="T731" i="7" a="1"/>
  <c r="T731" i="7" s="1"/>
  <c r="S472" i="7" a="1"/>
  <c r="S472" i="7" s="1"/>
  <c r="S88" i="7" a="1"/>
  <c r="S88" i="7" s="1"/>
  <c r="T234" i="7" a="1"/>
  <c r="T234" i="7" s="1"/>
  <c r="V356" i="7" a="1"/>
  <c r="V356" i="7" s="1"/>
  <c r="U356" i="7" s="1" a="1"/>
  <c r="U356" i="7" s="1"/>
  <c r="T258" i="7" a="1"/>
  <c r="T258" i="7" s="1"/>
  <c r="G273" i="7"/>
  <c r="L273" i="7" s="1"/>
  <c r="T273" i="7" a="1"/>
  <c r="T273" i="7" s="1"/>
  <c r="S273" i="7" a="1"/>
  <c r="S273" i="7" s="1"/>
  <c r="V273" i="7" a="1"/>
  <c r="V273" i="7" s="1"/>
  <c r="U273" i="7" s="1" a="1"/>
  <c r="U273" i="7" s="1"/>
  <c r="G53" i="7"/>
  <c r="K53" i="7" s="1"/>
  <c r="V53" i="7" a="1"/>
  <c r="V53" i="7" s="1"/>
  <c r="U53" i="7" s="1" a="1"/>
  <c r="U53" i="7" s="1"/>
  <c r="G333" i="7"/>
  <c r="K333" i="7" s="1"/>
  <c r="V333" i="7" a="1"/>
  <c r="V333" i="7" s="1"/>
  <c r="U333" i="7" s="1" a="1"/>
  <c r="U333" i="7" s="1"/>
  <c r="T333" i="7" a="1"/>
  <c r="T333" i="7" s="1"/>
  <c r="G320" i="7"/>
  <c r="N320" i="7" s="1"/>
  <c r="M320" i="7" s="1"/>
  <c r="S320" i="7" a="1"/>
  <c r="S320" i="7" s="1"/>
  <c r="S296" i="7" a="1"/>
  <c r="S296" i="7" s="1"/>
  <c r="T296" i="7" a="1"/>
  <c r="T296" i="7" s="1"/>
  <c r="V296" i="7" a="1"/>
  <c r="V296" i="7" s="1"/>
  <c r="U296" i="7" s="1" a="1"/>
  <c r="U296" i="7" s="1"/>
  <c r="T352" i="7" a="1"/>
  <c r="T352" i="7" s="1"/>
  <c r="T433" i="7" a="1"/>
  <c r="T433" i="7" s="1"/>
  <c r="S433" i="7" a="1"/>
  <c r="S433" i="7" s="1"/>
  <c r="T394" i="7" a="1"/>
  <c r="T394" i="7" s="1"/>
  <c r="V394" i="7" a="1"/>
  <c r="V394" i="7" s="1"/>
  <c r="U394" i="7" s="1" a="1"/>
  <c r="U394" i="7" s="1"/>
  <c r="S394" i="7" a="1"/>
  <c r="S394" i="7" s="1"/>
  <c r="S89" i="7" a="1"/>
  <c r="S89" i="7" s="1"/>
  <c r="T89" i="7" a="1"/>
  <c r="T89" i="7" s="1"/>
  <c r="V89" i="7" a="1"/>
  <c r="V89" i="7" s="1"/>
  <c r="U89" i="7" s="1" a="1"/>
  <c r="U89" i="7" s="1"/>
  <c r="P605" i="7" a="1"/>
  <c r="P605" i="7" s="1"/>
  <c r="V605" i="7" a="1"/>
  <c r="V605" i="7" s="1"/>
  <c r="U605" i="7" s="1" a="1"/>
  <c r="U605" i="7" s="1"/>
  <c r="S605" i="7" a="1"/>
  <c r="S605" i="7" s="1"/>
  <c r="V127" i="7" a="1"/>
  <c r="V127" i="7" s="1"/>
  <c r="U127" i="7" s="1" a="1"/>
  <c r="U127" i="7" s="1"/>
  <c r="T127" i="7" a="1"/>
  <c r="T127" i="7" s="1"/>
  <c r="S127" i="7" a="1"/>
  <c r="S127" i="7" s="1"/>
  <c r="O723" i="7" a="1"/>
  <c r="O723" i="7" s="1"/>
  <c r="S723" i="7" a="1"/>
  <c r="S723" i="7" s="1"/>
  <c r="V723" i="7" a="1"/>
  <c r="V723" i="7" s="1"/>
  <c r="U723" i="7" s="1" a="1"/>
  <c r="U723" i="7" s="1"/>
  <c r="T723" i="7" a="1"/>
  <c r="T723" i="7" s="1"/>
  <c r="P662" i="7" a="1"/>
  <c r="P662" i="7" s="1"/>
  <c r="S662" i="7" a="1"/>
  <c r="S662" i="7" s="1"/>
  <c r="V662" i="7" a="1"/>
  <c r="V662" i="7" s="1"/>
  <c r="U662" i="7" s="1" a="1"/>
  <c r="U662" i="7" s="1"/>
  <c r="O601" i="7" a="1"/>
  <c r="O601" i="7" s="1"/>
  <c r="S601" i="7" a="1"/>
  <c r="S601" i="7" s="1"/>
  <c r="V140" i="7" a="1"/>
  <c r="V140" i="7" s="1"/>
  <c r="U140" i="7" s="1" a="1"/>
  <c r="U140" i="7" s="1"/>
  <c r="S140" i="7" a="1"/>
  <c r="S140" i="7" s="1"/>
  <c r="T140" i="7" a="1"/>
  <c r="T140" i="7" s="1"/>
  <c r="T39" i="7" a="1"/>
  <c r="T39" i="7" s="1"/>
  <c r="V39" i="7" a="1"/>
  <c r="V39" i="7" s="1"/>
  <c r="U39" i="7" s="1" a="1"/>
  <c r="U39" i="7" s="1"/>
  <c r="O719" i="7" a="1"/>
  <c r="O719" i="7" s="1"/>
  <c r="S719" i="7" a="1"/>
  <c r="S719" i="7" s="1"/>
  <c r="V719" i="7" a="1"/>
  <c r="V719" i="7" s="1"/>
  <c r="U719" i="7" s="1" a="1"/>
  <c r="U719" i="7" s="1"/>
  <c r="T719" i="7" a="1"/>
  <c r="T719" i="7" s="1"/>
  <c r="S295" i="7" a="1"/>
  <c r="S295" i="7" s="1"/>
  <c r="T295" i="7" a="1"/>
  <c r="T295" i="7" s="1"/>
  <c r="V295" i="7" a="1"/>
  <c r="V295" i="7" s="1"/>
  <c r="U295" i="7" s="1" a="1"/>
  <c r="U295" i="7" s="1"/>
  <c r="R713" i="7" a="1"/>
  <c r="R713" i="7" s="1"/>
  <c r="Q713" i="7" s="1" a="1"/>
  <c r="Q713" i="7" s="1"/>
  <c r="T713" i="7" a="1"/>
  <c r="T713" i="7" s="1"/>
  <c r="V713" i="7" a="1"/>
  <c r="V713" i="7" s="1"/>
  <c r="U713" i="7" s="1" a="1"/>
  <c r="U713" i="7" s="1"/>
  <c r="S373" i="7" a="1"/>
  <c r="S373" i="7" s="1"/>
  <c r="T373" i="7" a="1"/>
  <c r="T373" i="7" s="1"/>
  <c r="V373" i="7" a="1"/>
  <c r="V373" i="7" s="1"/>
  <c r="U373" i="7" s="1" a="1"/>
  <c r="U373" i="7" s="1"/>
  <c r="V334" i="7" a="1"/>
  <c r="V334" i="7" s="1"/>
  <c r="U334" i="7" s="1" a="1"/>
  <c r="U334" i="7" s="1"/>
  <c r="S334" i="7" a="1"/>
  <c r="S334" i="7" s="1"/>
  <c r="T334" i="7" a="1"/>
  <c r="T334" i="7" s="1"/>
  <c r="T469" i="7" a="1"/>
  <c r="T469" i="7" s="1"/>
  <c r="S469" i="7" a="1"/>
  <c r="S469" i="7" s="1"/>
  <c r="V469" i="7" a="1"/>
  <c r="V469" i="7" s="1"/>
  <c r="U469" i="7" s="1" a="1"/>
  <c r="U469" i="7" s="1"/>
  <c r="O707" i="7" a="1"/>
  <c r="O707" i="7" s="1"/>
  <c r="S707" i="7" a="1"/>
  <c r="S707" i="7" s="1"/>
  <c r="U707" i="7" a="1"/>
  <c r="U707" i="7" s="1"/>
  <c r="T707" i="7" a="1"/>
  <c r="T707" i="7" s="1"/>
  <c r="R585" i="7" a="1"/>
  <c r="R585" i="7" s="1"/>
  <c r="Q585" i="7" s="1" a="1"/>
  <c r="Q585" i="7" s="1"/>
  <c r="S585" i="7" a="1"/>
  <c r="S585" i="7" s="1"/>
  <c r="T87" i="7" a="1"/>
  <c r="T87" i="7" s="1"/>
  <c r="V87" i="7" a="1"/>
  <c r="V87" i="7" s="1"/>
  <c r="U87" i="7" s="1" a="1"/>
  <c r="U87" i="7" s="1"/>
  <c r="R703" i="7" a="1"/>
  <c r="R703" i="7" s="1"/>
  <c r="Q703" i="7" s="1" a="1"/>
  <c r="Q703" i="7" s="1"/>
  <c r="V703" i="7" a="1"/>
  <c r="V703" i="7" s="1"/>
  <c r="U703" i="7" s="1" a="1"/>
  <c r="U703" i="7" s="1"/>
  <c r="S703" i="7" a="1"/>
  <c r="S703" i="7" s="1"/>
  <c r="T703" i="7" a="1"/>
  <c r="T703" i="7" s="1"/>
  <c r="R642" i="7" a="1"/>
  <c r="R642" i="7" s="1"/>
  <c r="Q642" i="7" s="1" a="1"/>
  <c r="Q642" i="7" s="1"/>
  <c r="V642" i="7" a="1"/>
  <c r="V642" i="7" s="1"/>
  <c r="U642" i="7" s="1" a="1"/>
  <c r="U642" i="7" s="1"/>
  <c r="S642" i="7" a="1"/>
  <c r="S642" i="7" s="1"/>
  <c r="T642" i="7" a="1"/>
  <c r="T642" i="7" s="1"/>
  <c r="V181" i="7" a="1"/>
  <c r="V181" i="7" s="1"/>
  <c r="U181" i="7" s="1" a="1"/>
  <c r="U181" i="7" s="1"/>
  <c r="T181" i="7" a="1"/>
  <c r="T181" i="7" s="1"/>
  <c r="S181" i="7" a="1"/>
  <c r="S181" i="7" s="1"/>
  <c r="T419" i="7" a="1"/>
  <c r="T419" i="7" s="1"/>
  <c r="V419" i="7" a="1"/>
  <c r="V419" i="7" s="1"/>
  <c r="U419" i="7" s="1" a="1"/>
  <c r="U419" i="7" s="1"/>
  <c r="S419" i="7" a="1"/>
  <c r="S419" i="7" s="1"/>
  <c r="O737" i="7" a="1"/>
  <c r="O737" i="7" s="1"/>
  <c r="T737" i="7" a="1"/>
  <c r="T737" i="7" s="1"/>
  <c r="V737" i="7" a="1"/>
  <c r="V737" i="7" s="1"/>
  <c r="U737" i="7" s="1" a="1"/>
  <c r="U737" i="7" s="1"/>
  <c r="G430" i="7"/>
  <c r="K430" i="7" s="1"/>
  <c r="T430" i="7" a="1"/>
  <c r="T430" i="7" s="1"/>
  <c r="V430" i="7" a="1"/>
  <c r="V430" i="7" s="1"/>
  <c r="U430" i="7" s="1" a="1"/>
  <c r="U430" i="7" s="1"/>
  <c r="G191" i="7"/>
  <c r="N191" i="7" s="1"/>
  <c r="M191" i="7" s="1"/>
  <c r="V191" i="7" a="1"/>
  <c r="V191" i="7" s="1"/>
  <c r="U191" i="7" s="1" a="1"/>
  <c r="U191" i="7" s="1"/>
  <c r="T191" i="7" a="1"/>
  <c r="T191" i="7" s="1"/>
  <c r="T555" i="7" a="1"/>
  <c r="T555" i="7" s="1"/>
  <c r="S555" i="7" a="1"/>
  <c r="S555" i="7" s="1"/>
  <c r="V555" i="7" a="1"/>
  <c r="V555" i="7" s="1"/>
  <c r="U555" i="7" s="1" a="1"/>
  <c r="U555" i="7" s="1"/>
  <c r="O656" i="7" a="1"/>
  <c r="O656" i="7" s="1"/>
  <c r="S656" i="7" a="1"/>
  <c r="S656" i="7" s="1"/>
  <c r="V656" i="7" a="1"/>
  <c r="V656" i="7" s="1"/>
  <c r="U656" i="7" s="1" a="1"/>
  <c r="U656" i="7" s="1"/>
  <c r="T656" i="7" a="1"/>
  <c r="T656" i="7" s="1"/>
  <c r="V232" i="7" a="1"/>
  <c r="V232" i="7" s="1"/>
  <c r="U232" i="7" s="1" a="1"/>
  <c r="U232" i="7" s="1"/>
  <c r="T232" i="7" a="1"/>
  <c r="T232" i="7" s="1"/>
  <c r="S232" i="7" a="1"/>
  <c r="S232" i="7" s="1"/>
  <c r="T313" i="7" a="1"/>
  <c r="T313" i="7" s="1"/>
  <c r="V313" i="7" a="1"/>
  <c r="V313" i="7" s="1"/>
  <c r="U313" i="7" s="1" a="1"/>
  <c r="U313" i="7" s="1"/>
  <c r="S313" i="7" a="1"/>
  <c r="S313" i="7" s="1"/>
  <c r="U274" i="7" a="1"/>
  <c r="U274" i="7" s="1"/>
  <c r="T274" i="7" a="1"/>
  <c r="T274" i="7" s="1"/>
  <c r="S49" i="7" a="1"/>
  <c r="S49" i="7" s="1"/>
  <c r="T49" i="7" a="1"/>
  <c r="T49" i="7" s="1"/>
  <c r="V49" i="7" a="1"/>
  <c r="V49" i="7" s="1"/>
  <c r="U49" i="7" s="1" a="1"/>
  <c r="U49" i="7" s="1"/>
  <c r="V565" i="7" a="1"/>
  <c r="V565" i="7" s="1"/>
  <c r="U565" i="7" s="1" a="1"/>
  <c r="U565" i="7" s="1"/>
  <c r="S27" i="7" a="1"/>
  <c r="S27" i="7" s="1"/>
  <c r="T683" i="7" a="1"/>
  <c r="T683" i="7" s="1"/>
  <c r="V683" i="7" a="1"/>
  <c r="V683" i="7" s="1"/>
  <c r="U683" i="7" s="1" a="1"/>
  <c r="U683" i="7" s="1"/>
  <c r="S683" i="7" a="1"/>
  <c r="S683" i="7" s="1"/>
  <c r="S202" i="7" a="1"/>
  <c r="S202" i="7" s="1"/>
  <c r="V202" i="7" a="1"/>
  <c r="V202" i="7" s="1"/>
  <c r="U202" i="7" s="1" a="1"/>
  <c r="U202" i="7" s="1"/>
  <c r="T202" i="7" a="1"/>
  <c r="T202" i="7" s="1"/>
  <c r="S500" i="7" a="1"/>
  <c r="S500" i="7" s="1"/>
  <c r="T500" i="7" a="1"/>
  <c r="T500" i="7" s="1"/>
  <c r="V500" i="7" a="1"/>
  <c r="V500" i="7" s="1"/>
  <c r="U500" i="7" s="1" a="1"/>
  <c r="U500" i="7" s="1"/>
  <c r="S519" i="7" a="1"/>
  <c r="S519" i="7" s="1"/>
  <c r="S317" i="7" a="1"/>
  <c r="S317" i="7" s="1"/>
  <c r="T317" i="7" a="1"/>
  <c r="T317" i="7" s="1"/>
  <c r="U317" i="7" a="1"/>
  <c r="U317" i="7" s="1"/>
  <c r="V184" i="7" a="1"/>
  <c r="V184" i="7" s="1"/>
  <c r="U184" i="7" s="1" a="1"/>
  <c r="U184" i="7" s="1"/>
  <c r="T192" i="7" a="1"/>
  <c r="T192" i="7" s="1"/>
  <c r="V31" i="7" a="1"/>
  <c r="V31" i="7" s="1"/>
  <c r="U31" i="7" s="1" a="1"/>
  <c r="U31" i="7" s="1"/>
  <c r="G130" i="7"/>
  <c r="N130" i="7" s="1"/>
  <c r="M130" i="7" s="1"/>
  <c r="V130" i="7" a="1"/>
  <c r="V130" i="7" s="1"/>
  <c r="U130" i="7" s="1" a="1"/>
  <c r="U130" i="7" s="1"/>
  <c r="G389" i="7"/>
  <c r="K389" i="7" s="1"/>
  <c r="S389" i="7" a="1"/>
  <c r="S389" i="7" s="1"/>
  <c r="V389" i="7" a="1"/>
  <c r="V389" i="7" s="1"/>
  <c r="U389" i="7" s="1" a="1"/>
  <c r="U389" i="7" s="1"/>
  <c r="G246" i="7"/>
  <c r="K246" i="7" s="1"/>
  <c r="S246" i="7" a="1"/>
  <c r="S246" i="7" s="1"/>
  <c r="G198" i="7"/>
  <c r="L198" i="7" s="1"/>
  <c r="V198" i="7" a="1"/>
  <c r="V198" i="7" s="1"/>
  <c r="U198" i="7" s="1" a="1"/>
  <c r="U198" i="7" s="1"/>
  <c r="T215" i="7" a="1"/>
  <c r="T215" i="7" s="1"/>
  <c r="S215" i="7" a="1"/>
  <c r="S215" i="7" s="1"/>
  <c r="V215" i="7" a="1"/>
  <c r="V215" i="7" s="1"/>
  <c r="U215" i="7" s="1" a="1"/>
  <c r="U215" i="7" s="1"/>
  <c r="T475" i="7" a="1"/>
  <c r="T475" i="7" s="1"/>
  <c r="S475" i="7" a="1"/>
  <c r="S475" i="7" s="1"/>
  <c r="T411" i="7" a="1"/>
  <c r="T411" i="7" s="1"/>
  <c r="S411" i="7" a="1"/>
  <c r="S411" i="7" s="1"/>
  <c r="V411" i="7" a="1"/>
  <c r="V411" i="7" s="1"/>
  <c r="U411" i="7" s="1" a="1"/>
  <c r="U411" i="7" s="1"/>
  <c r="S650" i="7" a="1"/>
  <c r="S650" i="7" s="1"/>
  <c r="T650" i="7" a="1"/>
  <c r="T650" i="7" s="1"/>
  <c r="V650" i="7" a="1"/>
  <c r="V650" i="7" s="1"/>
  <c r="U650" i="7" s="1" a="1"/>
  <c r="U650" i="7" s="1"/>
  <c r="V392" i="7" a="1"/>
  <c r="V392" i="7" s="1"/>
  <c r="U392" i="7" s="1" a="1"/>
  <c r="U392" i="7" s="1"/>
  <c r="T392" i="7" a="1"/>
  <c r="T392" i="7" s="1"/>
  <c r="S392" i="7" a="1"/>
  <c r="S392" i="7" s="1"/>
  <c r="O587" i="7" a="1"/>
  <c r="O587" i="7" s="1"/>
  <c r="S587" i="7" a="1"/>
  <c r="S587" i="7" s="1"/>
  <c r="S145" i="7" a="1"/>
  <c r="S145" i="7" s="1"/>
  <c r="V145" i="7" a="1"/>
  <c r="V145" i="7" s="1"/>
  <c r="U145" i="7" s="1" a="1"/>
  <c r="U145" i="7" s="1"/>
  <c r="O644" i="7" a="1"/>
  <c r="O644" i="7" s="1"/>
  <c r="S644" i="7" a="1"/>
  <c r="S644" i="7" s="1"/>
  <c r="T644" i="7" a="1"/>
  <c r="T644" i="7" s="1"/>
  <c r="V644" i="7" a="1"/>
  <c r="V644" i="7" s="1"/>
  <c r="U644" i="7" s="1" a="1"/>
  <c r="U644" i="7" s="1"/>
  <c r="T263" i="7" a="1"/>
  <c r="T263" i="7" s="1"/>
  <c r="S263" i="7" a="1"/>
  <c r="S263" i="7" s="1"/>
  <c r="V263" i="7" a="1"/>
  <c r="V263" i="7" s="1"/>
  <c r="U263" i="7" s="1" a="1"/>
  <c r="U263" i="7" s="1"/>
  <c r="T541" i="7" a="1"/>
  <c r="T541" i="7" s="1"/>
  <c r="V541" i="7" a="1"/>
  <c r="V541" i="7" s="1"/>
  <c r="U541" i="7" s="1" a="1"/>
  <c r="U541" i="7" s="1"/>
  <c r="S541" i="7" a="1"/>
  <c r="S541" i="7" s="1"/>
  <c r="T80" i="7" a="1"/>
  <c r="T80" i="7" s="1"/>
  <c r="S80" i="7" a="1"/>
  <c r="S80" i="7" s="1"/>
  <c r="U80" i="7" a="1"/>
  <c r="U80" i="7" s="1"/>
  <c r="V338" i="7" a="1"/>
  <c r="V338" i="7" s="1"/>
  <c r="U338" i="7" s="1" a="1"/>
  <c r="U338" i="7" s="1"/>
  <c r="T338" i="7" a="1"/>
  <c r="T338" i="7" s="1"/>
  <c r="S338" i="7" a="1"/>
  <c r="S338" i="7" s="1"/>
  <c r="O697" i="7" a="1"/>
  <c r="O697" i="7" s="1"/>
  <c r="V697" i="7" a="1"/>
  <c r="V697" i="7" s="1"/>
  <c r="U697" i="7" s="1" a="1"/>
  <c r="U697" i="7" s="1"/>
  <c r="T697" i="7" a="1"/>
  <c r="T697" i="7" s="1"/>
  <c r="V292" i="7" a="1"/>
  <c r="V292" i="7" s="1"/>
  <c r="U292" i="7" s="1" a="1"/>
  <c r="U292" i="7" s="1"/>
  <c r="T145" i="7" a="1"/>
  <c r="T145" i="7" s="1"/>
  <c r="S19" i="7" a="1"/>
  <c r="S19" i="7" s="1"/>
  <c r="S489" i="7" a="1"/>
  <c r="S489" i="7" s="1"/>
  <c r="V185" i="7" a="1"/>
  <c r="V185" i="7" s="1"/>
  <c r="U185" i="7" s="1" a="1"/>
  <c r="U185" i="7" s="1"/>
  <c r="G104" i="7"/>
  <c r="K104" i="7" s="1"/>
  <c r="S104" i="7" a="1"/>
  <c r="S104" i="7" s="1"/>
  <c r="T104" i="7" a="1"/>
  <c r="T104" i="7" s="1"/>
  <c r="G178" i="7"/>
  <c r="L178" i="7" s="1"/>
  <c r="T178" i="7" a="1"/>
  <c r="T178" i="7" s="1"/>
  <c r="V178" i="7" a="1"/>
  <c r="V178" i="7" s="1"/>
  <c r="U178" i="7" s="1" a="1"/>
  <c r="U178" i="7" s="1"/>
  <c r="G275" i="7"/>
  <c r="K275" i="7" s="1"/>
  <c r="T275" i="7" a="1"/>
  <c r="T275" i="7" s="1"/>
  <c r="S436" i="7" a="1"/>
  <c r="S436" i="7" s="1"/>
  <c r="V436" i="7" a="1"/>
  <c r="V436" i="7" s="1"/>
  <c r="U436" i="7" s="1" a="1"/>
  <c r="U436" i="7" s="1"/>
  <c r="T436" i="7" a="1"/>
  <c r="T436" i="7" s="1"/>
  <c r="T75" i="7" a="1"/>
  <c r="T75" i="7" s="1"/>
  <c r="V75" i="7" a="1"/>
  <c r="V75" i="7" s="1"/>
  <c r="U75" i="7" s="1" a="1"/>
  <c r="U75" i="7" s="1"/>
  <c r="T391" i="7" a="1"/>
  <c r="T391" i="7" s="1"/>
  <c r="V391" i="7" a="1"/>
  <c r="V391" i="7" s="1"/>
  <c r="U391" i="7" s="1" a="1"/>
  <c r="U391" i="7" s="1"/>
  <c r="S391" i="7" a="1"/>
  <c r="S391" i="7" s="1"/>
  <c r="V230" i="7" a="1"/>
  <c r="V230" i="7" s="1"/>
  <c r="U230" i="7" s="1" a="1"/>
  <c r="U230" i="7" s="1"/>
  <c r="T230" i="7" a="1"/>
  <c r="T230" i="7" s="1"/>
  <c r="S230" i="7" a="1"/>
  <c r="S230" i="7" s="1"/>
  <c r="V426" i="7" a="1"/>
  <c r="V426" i="7" s="1"/>
  <c r="U426" i="7" s="1" a="1"/>
  <c r="U426" i="7" s="1"/>
  <c r="S426" i="7" a="1"/>
  <c r="S426" i="7" s="1"/>
  <c r="O666" i="7" a="1"/>
  <c r="O666" i="7" s="1"/>
  <c r="S666" i="7" a="1"/>
  <c r="S666" i="7" s="1"/>
  <c r="U666" i="7" a="1"/>
  <c r="U666" i="7" s="1"/>
  <c r="T666" i="7" a="1"/>
  <c r="T666" i="7" s="1"/>
  <c r="O243" i="7" a="1"/>
  <c r="O243" i="7" s="1"/>
  <c r="T243" i="7" a="1"/>
  <c r="T243" i="7" s="1"/>
  <c r="V243" i="7" a="1"/>
  <c r="V243" i="7" s="1"/>
  <c r="U243" i="7" s="1" a="1"/>
  <c r="U243" i="7" s="1"/>
  <c r="T121" i="7" a="1"/>
  <c r="T121" i="7" s="1"/>
  <c r="S121" i="7" a="1"/>
  <c r="S121" i="7" s="1"/>
  <c r="V121" i="7" a="1"/>
  <c r="V121" i="7" s="1"/>
  <c r="U121" i="7" s="1" a="1"/>
  <c r="U121" i="7" s="1"/>
  <c r="V359" i="7" a="1"/>
  <c r="V359" i="7" s="1"/>
  <c r="U359" i="7" s="1" a="1"/>
  <c r="U359" i="7" s="1"/>
  <c r="S359" i="7" a="1"/>
  <c r="S359" i="7" s="1"/>
  <c r="V277" i="7" a="1"/>
  <c r="V277" i="7" s="1"/>
  <c r="U277" i="7" s="1" a="1"/>
  <c r="U277" i="7" s="1"/>
  <c r="T277" i="7" a="1"/>
  <c r="T277" i="7" s="1"/>
  <c r="S277" i="7" a="1"/>
  <c r="S277" i="7" s="1"/>
  <c r="V587" i="7" a="1"/>
  <c r="V587" i="7" s="1"/>
  <c r="U587" i="7" s="1" a="1"/>
  <c r="U587" i="7" s="1"/>
  <c r="S275" i="7" a="1"/>
  <c r="S275" i="7" s="1"/>
  <c r="T113" i="7" a="1"/>
  <c r="T113" i="7" s="1"/>
  <c r="T389" i="7" a="1"/>
  <c r="T389" i="7" s="1"/>
  <c r="T141" i="7" a="1"/>
  <c r="T141" i="7" s="1"/>
  <c r="U654" i="7" a="1"/>
  <c r="U654" i="7" s="1"/>
  <c r="T95" i="7" a="1"/>
  <c r="T95" i="7" s="1"/>
  <c r="T209" i="7" a="1"/>
  <c r="T209" i="7" s="1"/>
  <c r="S209" i="7" a="1"/>
  <c r="S209" i="7" s="1"/>
  <c r="V518" i="7" a="1"/>
  <c r="V518" i="7" s="1"/>
  <c r="U518" i="7" s="1" a="1"/>
  <c r="U518" i="7" s="1"/>
  <c r="S518" i="7" a="1"/>
  <c r="S518" i="7" s="1"/>
  <c r="T518" i="7" a="1"/>
  <c r="T518" i="7" s="1"/>
  <c r="G57" i="7"/>
  <c r="L57" i="7" s="1"/>
  <c r="S57" i="7" a="1"/>
  <c r="S57" i="7" s="1"/>
  <c r="T57" i="7" a="1"/>
  <c r="T57" i="7" s="1"/>
  <c r="V376" i="7" a="1"/>
  <c r="V376" i="7" s="1"/>
  <c r="U376" i="7" s="1" a="1"/>
  <c r="U376" i="7" s="1"/>
  <c r="S376" i="7" a="1"/>
  <c r="S376" i="7" s="1"/>
  <c r="T376" i="7" a="1"/>
  <c r="T376" i="7" s="1"/>
  <c r="T353" i="7" a="1"/>
  <c r="T353" i="7" s="1"/>
  <c r="S353" i="7" a="1"/>
  <c r="S353" i="7" s="1"/>
  <c r="S494" i="7" a="1"/>
  <c r="S494" i="7" s="1"/>
  <c r="T494" i="7" a="1"/>
  <c r="T494" i="7" s="1"/>
  <c r="V570" i="7" a="1"/>
  <c r="V570" i="7" s="1"/>
  <c r="U570" i="7" s="1" a="1"/>
  <c r="U570" i="7" s="1"/>
  <c r="T570" i="7" a="1"/>
  <c r="T570" i="7" s="1"/>
  <c r="V613" i="7" a="1"/>
  <c r="V613" i="7" s="1"/>
  <c r="U613" i="7" s="1" a="1"/>
  <c r="U613" i="7" s="1"/>
  <c r="S613" i="7" a="1"/>
  <c r="S613" i="7" s="1"/>
  <c r="V548" i="7" a="1"/>
  <c r="V548" i="7" s="1"/>
  <c r="U548" i="7" s="1" a="1"/>
  <c r="U548" i="7" s="1"/>
  <c r="S548" i="7" a="1"/>
  <c r="S548" i="7" s="1"/>
  <c r="T548" i="7" a="1"/>
  <c r="T548" i="7" s="1"/>
  <c r="V65" i="7" a="1"/>
  <c r="V65" i="7" s="1"/>
  <c r="U65" i="7" s="1" a="1"/>
  <c r="U65" i="7" s="1"/>
  <c r="T65" i="7" a="1"/>
  <c r="T65" i="7" s="1"/>
  <c r="S65" i="7" a="1"/>
  <c r="S65" i="7" s="1"/>
  <c r="T164" i="7" a="1"/>
  <c r="T164" i="7" s="1"/>
  <c r="V164" i="7" a="1"/>
  <c r="V164" i="7" s="1"/>
  <c r="U164" i="7" s="1" a="1"/>
  <c r="U164" i="7" s="1"/>
  <c r="S164" i="7" a="1"/>
  <c r="S164" i="7" s="1"/>
  <c r="S502" i="7" a="1"/>
  <c r="S502" i="7" s="1"/>
  <c r="V502" i="7" a="1"/>
  <c r="V502" i="7" s="1"/>
  <c r="U502" i="7" s="1" a="1"/>
  <c r="U502" i="7" s="1"/>
  <c r="T502" i="7" a="1"/>
  <c r="T502" i="7" s="1"/>
  <c r="S61" i="7" a="1"/>
  <c r="S61" i="7" s="1"/>
  <c r="T61" i="7" a="1"/>
  <c r="T61" i="7" s="1"/>
  <c r="V61" i="7" a="1"/>
  <c r="V61" i="7" s="1"/>
  <c r="U61" i="7" s="1" a="1"/>
  <c r="U61" i="7" s="1"/>
  <c r="S299" i="7" a="1"/>
  <c r="S299" i="7" s="1"/>
  <c r="V299" i="7" a="1"/>
  <c r="V299" i="7" s="1"/>
  <c r="U299" i="7" s="1" a="1"/>
  <c r="U299" i="7" s="1"/>
  <c r="T299" i="7" a="1"/>
  <c r="T299" i="7" s="1"/>
  <c r="R658" i="7" a="1"/>
  <c r="R658" i="7" s="1"/>
  <c r="Q658" i="7" s="1" a="1"/>
  <c r="Q658" i="7" s="1"/>
  <c r="S658" i="7" a="1"/>
  <c r="S658" i="7" s="1"/>
  <c r="V658" i="7" a="1"/>
  <c r="V658" i="7" s="1"/>
  <c r="U658" i="7" s="1" a="1"/>
  <c r="U658" i="7" s="1"/>
  <c r="T658" i="7" a="1"/>
  <c r="T658" i="7" s="1"/>
  <c r="S617" i="7" a="1"/>
  <c r="S617" i="7" s="1"/>
  <c r="V617" i="7" a="1"/>
  <c r="V617" i="7" s="1"/>
  <c r="U617" i="7" s="1" a="1"/>
  <c r="U617" i="7" s="1"/>
  <c r="S75" i="7" a="1"/>
  <c r="S75" i="7" s="1"/>
  <c r="S356" i="7" a="1"/>
  <c r="S356" i="7" s="1"/>
  <c r="S210" i="7" a="1"/>
  <c r="S210" i="7" s="1"/>
  <c r="T210" i="7" a="1"/>
  <c r="T210" i="7" s="1"/>
  <c r="G186" i="7"/>
  <c r="L186" i="7" s="1"/>
  <c r="T186" i="7" a="1"/>
  <c r="T186" i="7" s="1"/>
  <c r="T556" i="7" a="1"/>
  <c r="T556" i="7" s="1"/>
  <c r="U556" i="7" a="1"/>
  <c r="U556" i="7" s="1"/>
  <c r="S556" i="7" a="1"/>
  <c r="S556" i="7" s="1"/>
  <c r="T35" i="7" a="1"/>
  <c r="T35" i="7" s="1"/>
  <c r="S35" i="7" a="1"/>
  <c r="S35" i="7" s="1"/>
  <c r="V35" i="7" a="1"/>
  <c r="V35" i="7" s="1"/>
  <c r="U35" i="7" s="1" a="1"/>
  <c r="U35" i="7" s="1"/>
  <c r="P711" i="7" a="1"/>
  <c r="P711" i="7" s="1"/>
  <c r="V711" i="7" a="1"/>
  <c r="V711" i="7" s="1"/>
  <c r="U711" i="7" s="1" a="1"/>
  <c r="U711" i="7" s="1"/>
  <c r="T711" i="7" a="1"/>
  <c r="T711" i="7" s="1"/>
  <c r="S414" i="7" a="1"/>
  <c r="S414" i="7" s="1"/>
  <c r="T414" i="7" a="1"/>
  <c r="T414" i="7" s="1"/>
  <c r="V414" i="7" a="1"/>
  <c r="V414" i="7" s="1"/>
  <c r="U414" i="7" s="1" a="1"/>
  <c r="U414" i="7" s="1"/>
  <c r="V550" i="7" a="1"/>
  <c r="V550" i="7" s="1"/>
  <c r="U550" i="7" s="1" a="1"/>
  <c r="U550" i="7" s="1"/>
  <c r="S550" i="7" a="1"/>
  <c r="S550" i="7" s="1"/>
  <c r="T550" i="7" a="1"/>
  <c r="T550" i="7" s="1"/>
  <c r="O729" i="7" a="1"/>
  <c r="O729" i="7" s="1"/>
  <c r="T729" i="7" a="1"/>
  <c r="T729" i="7" s="1"/>
  <c r="V729" i="7" a="1"/>
  <c r="V729" i="7" s="1"/>
  <c r="U729" i="7" s="1" a="1"/>
  <c r="U729" i="7" s="1"/>
  <c r="V508" i="7" a="1"/>
  <c r="V508" i="7" s="1"/>
  <c r="U508" i="7" s="1" a="1"/>
  <c r="U508" i="7" s="1"/>
  <c r="T508" i="7" a="1"/>
  <c r="T508" i="7" s="1"/>
  <c r="S508" i="7" a="1"/>
  <c r="S508" i="7" s="1"/>
  <c r="T266" i="7" a="1"/>
  <c r="T266" i="7" s="1"/>
  <c r="S266" i="7" a="1"/>
  <c r="S266" i="7" s="1"/>
  <c r="V266" i="7" a="1"/>
  <c r="V266" i="7" s="1"/>
  <c r="U266" i="7" s="1" a="1"/>
  <c r="U266" i="7" s="1"/>
  <c r="V45" i="7" a="1"/>
  <c r="V45" i="7" s="1"/>
  <c r="U45" i="7" s="1" a="1"/>
  <c r="U45" i="7" s="1"/>
  <c r="S45" i="7" a="1"/>
  <c r="S45" i="7" s="1"/>
  <c r="T45" i="7" a="1"/>
  <c r="T45" i="7" s="1"/>
  <c r="V466" i="7" a="1"/>
  <c r="V466" i="7" s="1"/>
  <c r="U466" i="7" s="1" a="1"/>
  <c r="U466" i="7" s="1"/>
  <c r="S466" i="7" a="1"/>
  <c r="S466" i="7" s="1"/>
  <c r="T466" i="7" a="1"/>
  <c r="T466" i="7" s="1"/>
  <c r="U544" i="7" a="1"/>
  <c r="U544" i="7" s="1"/>
  <c r="S544" i="7" a="1"/>
  <c r="S544" i="7" s="1"/>
  <c r="T544" i="7" a="1"/>
  <c r="T544" i="7" s="1"/>
  <c r="V563" i="7" a="1"/>
  <c r="V563" i="7" s="1"/>
  <c r="U563" i="7" s="1" a="1"/>
  <c r="U563" i="7" s="1"/>
  <c r="S563" i="7" a="1"/>
  <c r="S563" i="7" s="1"/>
  <c r="V482" i="7" a="1"/>
  <c r="V482" i="7" s="1"/>
  <c r="U482" i="7" s="1" a="1"/>
  <c r="U482" i="7" s="1"/>
  <c r="T482" i="7" a="1"/>
  <c r="T482" i="7" s="1"/>
  <c r="S482" i="7" a="1"/>
  <c r="S482" i="7" s="1"/>
  <c r="V441" i="7" a="1"/>
  <c r="V441" i="7" s="1"/>
  <c r="U441" i="7" s="1" a="1"/>
  <c r="U441" i="7" s="1"/>
  <c r="S380" i="7" a="1"/>
  <c r="S380" i="7" s="1"/>
  <c r="T380" i="7" a="1"/>
  <c r="T380" i="7" s="1"/>
  <c r="V380" i="7" a="1"/>
  <c r="V380" i="7" s="1"/>
  <c r="U380" i="7" s="1" a="1"/>
  <c r="U380" i="7" s="1"/>
  <c r="V699" i="7" a="1"/>
  <c r="V699" i="7" s="1"/>
  <c r="U699" i="7" s="1" a="1"/>
  <c r="U699" i="7" s="1"/>
  <c r="S699" i="7" a="1"/>
  <c r="S699" i="7" s="1"/>
  <c r="T699" i="7" a="1"/>
  <c r="T699" i="7" s="1"/>
  <c r="V638" i="7" a="1"/>
  <c r="V638" i="7" s="1"/>
  <c r="U638" i="7" s="1" a="1"/>
  <c r="U638" i="7" s="1"/>
  <c r="T638" i="7" a="1"/>
  <c r="T638" i="7" s="1"/>
  <c r="S638" i="7" a="1"/>
  <c r="S638" i="7" s="1"/>
  <c r="S197" i="7" a="1"/>
  <c r="S197" i="7" s="1"/>
  <c r="T653" i="7" a="1"/>
  <c r="T653" i="7" s="1"/>
  <c r="S293" i="7" a="1"/>
  <c r="S293" i="7" s="1"/>
  <c r="S729" i="7" a="1"/>
  <c r="S729" i="7" s="1"/>
  <c r="T68" i="7" a="1"/>
  <c r="T68" i="7" s="1"/>
  <c r="S87" i="7" a="1"/>
  <c r="S87" i="7" s="1"/>
  <c r="T346" i="7" a="1"/>
  <c r="T346" i="7" s="1"/>
  <c r="T293" i="7" a="1"/>
  <c r="T293" i="7" s="1"/>
  <c r="S711" i="7" a="1"/>
  <c r="S711" i="7" s="1"/>
  <c r="T613" i="7" a="1"/>
  <c r="T613" i="7" s="1"/>
  <c r="T246" i="7" a="1"/>
  <c r="T246" i="7" s="1"/>
  <c r="S398" i="7" a="1"/>
  <c r="S398" i="7" s="1"/>
  <c r="S352" i="7" a="1"/>
  <c r="S352" i="7" s="1"/>
  <c r="T283" i="7" a="1"/>
  <c r="T283" i="7" s="1"/>
  <c r="V670" i="7" a="1"/>
  <c r="V670" i="7" s="1"/>
  <c r="U670" i="7" s="1" a="1"/>
  <c r="U670" i="7" s="1"/>
  <c r="S16" i="7" a="1"/>
  <c r="S16" i="7" s="1"/>
  <c r="V534" i="7" a="1"/>
  <c r="V534" i="7" s="1"/>
  <c r="U534" i="7" s="1" a="1"/>
  <c r="U534" i="7" s="1"/>
  <c r="T161" i="7" a="1"/>
  <c r="T161" i="7" s="1"/>
  <c r="T534" i="7" a="1"/>
  <c r="T534" i="7" s="1"/>
  <c r="V564" i="7" a="1"/>
  <c r="V564" i="7" s="1"/>
  <c r="U564" i="7" s="1" a="1"/>
  <c r="U564" i="7" s="1"/>
  <c r="V353" i="7" a="1"/>
  <c r="V353" i="7" s="1"/>
  <c r="U353" i="7" s="1" a="1"/>
  <c r="U353" i="7" s="1"/>
  <c r="S243" i="7" a="1"/>
  <c r="S243" i="7" s="1"/>
  <c r="S147" i="7" a="1"/>
  <c r="S147" i="7" s="1"/>
  <c r="V444" i="7" a="1"/>
  <c r="V444" i="7" s="1"/>
  <c r="U444" i="7" s="1" a="1"/>
  <c r="U444" i="7" s="1"/>
  <c r="S274" i="7" a="1"/>
  <c r="S274" i="7" s="1"/>
  <c r="T617" i="7" a="1"/>
  <c r="T617" i="7" s="1"/>
  <c r="T240" i="7" a="1"/>
  <c r="T240" i="7" s="1"/>
  <c r="S450" i="7" a="1"/>
  <c r="S450" i="7" s="1"/>
  <c r="V209" i="7" a="1"/>
  <c r="V209" i="7" s="1"/>
  <c r="U209" i="7" s="1" a="1"/>
  <c r="U209" i="7" s="1"/>
  <c r="T205" i="7" a="1"/>
  <c r="T205" i="7" s="1"/>
  <c r="S468" i="7" a="1"/>
  <c r="S468" i="7" s="1"/>
  <c r="S570" i="7" a="1"/>
  <c r="S570" i="7" s="1"/>
  <c r="T471" i="7" a="1"/>
  <c r="T471" i="7" s="1"/>
  <c r="V246" i="7" a="1"/>
  <c r="V246" i="7" s="1"/>
  <c r="U246" i="7" s="1" a="1"/>
  <c r="U246" i="7" s="1"/>
  <c r="S134" i="7" a="1"/>
  <c r="S134" i="7" s="1"/>
  <c r="T219" i="7" a="1"/>
  <c r="T219" i="7" s="1"/>
  <c r="S261" i="7" a="1"/>
  <c r="S261" i="7" s="1"/>
  <c r="T495" i="7" a="1"/>
  <c r="T495" i="7" s="1"/>
  <c r="T254" i="7" a="1"/>
  <c r="T254" i="7" s="1"/>
  <c r="G505" i="7"/>
  <c r="K505" i="7" s="1"/>
  <c r="T505" i="7" a="1"/>
  <c r="T505" i="7" s="1"/>
  <c r="G227" i="7"/>
  <c r="N227" i="7" s="1"/>
  <c r="M227" i="7" s="1"/>
  <c r="S227" i="7" a="1"/>
  <c r="S227" i="7" s="1"/>
  <c r="T227" i="7" a="1"/>
  <c r="T227" i="7" s="1"/>
  <c r="S135" i="7" a="1"/>
  <c r="S135" i="7" s="1"/>
  <c r="T135" i="7" a="1"/>
  <c r="T135" i="7" s="1"/>
  <c r="T152" i="7" a="1"/>
  <c r="T152" i="7" s="1"/>
  <c r="S152" i="7" a="1"/>
  <c r="S152" i="7" s="1"/>
  <c r="O674" i="7" a="1"/>
  <c r="O674" i="7" s="1"/>
  <c r="T674" i="7" a="1"/>
  <c r="T674" i="7" s="1"/>
  <c r="V674" i="7" a="1"/>
  <c r="V674" i="7" s="1"/>
  <c r="U674" i="7" s="1" a="1"/>
  <c r="U674" i="7" s="1"/>
  <c r="S674" i="7" a="1"/>
  <c r="S674" i="7" s="1"/>
  <c r="O569" i="7" a="1"/>
  <c r="O569" i="7" s="1"/>
  <c r="V569" i="7" a="1"/>
  <c r="V569" i="7" s="1"/>
  <c r="U569" i="7" s="1" a="1"/>
  <c r="U569" i="7" s="1"/>
  <c r="S569" i="7" a="1"/>
  <c r="S569" i="7" s="1"/>
  <c r="O706" i="7" a="1"/>
  <c r="O706" i="7" s="1"/>
  <c r="V706" i="7" a="1"/>
  <c r="V706" i="7" s="1"/>
  <c r="U706" i="7" s="1" a="1"/>
  <c r="U706" i="7" s="1"/>
  <c r="S706" i="7" a="1"/>
  <c r="S706" i="7" s="1"/>
  <c r="T706" i="7" a="1"/>
  <c r="T706" i="7" s="1"/>
  <c r="S408" i="7" a="1"/>
  <c r="S408" i="7" s="1"/>
  <c r="V408" i="7" a="1"/>
  <c r="V408" i="7" s="1"/>
  <c r="U408" i="7" s="1" a="1"/>
  <c r="U408" i="7" s="1"/>
  <c r="S384" i="7" a="1"/>
  <c r="S384" i="7" s="1"/>
  <c r="V384" i="7" a="1"/>
  <c r="V384" i="7" s="1"/>
  <c r="U384" i="7" s="1" a="1"/>
  <c r="U384" i="7" s="1"/>
  <c r="T384" i="7" a="1"/>
  <c r="T384" i="7" s="1"/>
  <c r="T322" i="7" a="1"/>
  <c r="T322" i="7" s="1"/>
  <c r="V322" i="7" a="1"/>
  <c r="V322" i="7" s="1"/>
  <c r="U322" i="7" s="1" a="1"/>
  <c r="U322" i="7" s="1"/>
  <c r="O620" i="7" a="1"/>
  <c r="O620" i="7" s="1"/>
  <c r="U620" i="7" a="1"/>
  <c r="U620" i="7" s="1"/>
  <c r="T119" i="7" a="1"/>
  <c r="T119" i="7" s="1"/>
  <c r="V119" i="7" a="1"/>
  <c r="V119" i="7" s="1"/>
  <c r="U119" i="7" s="1" a="1"/>
  <c r="U119" i="7" s="1"/>
  <c r="S119" i="7" a="1"/>
  <c r="S119" i="7" s="1"/>
  <c r="S437" i="7" a="1"/>
  <c r="S437" i="7" s="1"/>
  <c r="T437" i="7" a="1"/>
  <c r="T437" i="7" s="1"/>
  <c r="S46" i="7" a="1"/>
  <c r="S46" i="7" s="1"/>
  <c r="V46" i="7" a="1"/>
  <c r="V46" i="7" s="1"/>
  <c r="U46" i="7" s="1" a="1"/>
  <c r="U46" i="7" s="1"/>
  <c r="V190" i="7" a="1"/>
  <c r="V190" i="7" s="1"/>
  <c r="U190" i="7" s="1" a="1"/>
  <c r="U190" i="7" s="1"/>
  <c r="T190" i="7" a="1"/>
  <c r="T190" i="7" s="1"/>
  <c r="S190" i="7" a="1"/>
  <c r="S190" i="7" s="1"/>
  <c r="G354" i="7"/>
  <c r="L354" i="7" s="1"/>
  <c r="S235" i="7" a="1"/>
  <c r="S235" i="7" s="1"/>
  <c r="V235" i="7" a="1"/>
  <c r="V235" i="7" s="1"/>
  <c r="U235" i="7" s="1" a="1"/>
  <c r="U235" i="7" s="1"/>
  <c r="V176" i="7" a="1"/>
  <c r="V176" i="7" s="1"/>
  <c r="U176" i="7" s="1" a="1"/>
  <c r="U176" i="7" s="1"/>
  <c r="T176" i="7" a="1"/>
  <c r="T176" i="7" s="1"/>
  <c r="V695" i="7" a="1"/>
  <c r="V695" i="7" s="1"/>
  <c r="U695" i="7" s="1" a="1"/>
  <c r="U695" i="7" s="1"/>
  <c r="T695" i="7" a="1"/>
  <c r="T695" i="7" s="1"/>
  <c r="S194" i="7" a="1"/>
  <c r="S194" i="7" s="1"/>
  <c r="T194" i="7" a="1"/>
  <c r="T194" i="7" s="1"/>
  <c r="O552" i="7" a="1"/>
  <c r="O552" i="7" s="1"/>
  <c r="T552" i="7" a="1"/>
  <c r="T552" i="7" s="1"/>
  <c r="S552" i="7" a="1"/>
  <c r="S552" i="7" s="1"/>
  <c r="V552" i="7" a="1"/>
  <c r="V552" i="7" s="1"/>
  <c r="U552" i="7" s="1" a="1"/>
  <c r="U552" i="7" s="1"/>
  <c r="S531" i="7" a="1"/>
  <c r="S531" i="7" s="1"/>
  <c r="V531" i="7" a="1"/>
  <c r="V531" i="7" s="1"/>
  <c r="U531" i="7" s="1" a="1"/>
  <c r="U531" i="7" s="1"/>
  <c r="S131" i="7" a="1"/>
  <c r="S131" i="7" s="1"/>
  <c r="V131" i="7" a="1"/>
  <c r="V131" i="7" s="1"/>
  <c r="U131" i="7" s="1" a="1"/>
  <c r="U131" i="7" s="1"/>
  <c r="T131" i="7" a="1"/>
  <c r="T131" i="7" s="1"/>
  <c r="O633" i="7" a="1"/>
  <c r="O633" i="7" s="1"/>
  <c r="V633" i="7" a="1"/>
  <c r="V633" i="7" s="1"/>
  <c r="U633" i="7" s="1" a="1"/>
  <c r="U633" i="7" s="1"/>
  <c r="S112" i="7" a="1"/>
  <c r="S112" i="7" s="1"/>
  <c r="U112" i="7" a="1"/>
  <c r="U112" i="7" s="1"/>
  <c r="T112" i="7" a="1"/>
  <c r="T112" i="7" s="1"/>
  <c r="T370" i="7" a="1"/>
  <c r="T370" i="7" s="1"/>
  <c r="S370" i="7" a="1"/>
  <c r="S370" i="7" s="1"/>
  <c r="R614" i="7" a="1"/>
  <c r="R614" i="7" s="1"/>
  <c r="Q614" i="7" s="1" a="1"/>
  <c r="Q614" i="7" s="1"/>
  <c r="T614" i="7" a="1"/>
  <c r="T614" i="7" s="1"/>
  <c r="V614" i="7" a="1"/>
  <c r="V614" i="7" s="1"/>
  <c r="U614" i="7" s="1" a="1"/>
  <c r="U614" i="7" s="1"/>
  <c r="P712" i="7" a="1"/>
  <c r="P712" i="7" s="1"/>
  <c r="U712" i="7" a="1"/>
  <c r="U712" i="7" s="1"/>
  <c r="S712" i="7" a="1"/>
  <c r="S712" i="7" s="1"/>
  <c r="V549" i="7" a="1"/>
  <c r="V549" i="7" s="1"/>
  <c r="U549" i="7" s="1" a="1"/>
  <c r="U549" i="7" s="1"/>
  <c r="S549" i="7" a="1"/>
  <c r="S549" i="7" s="1"/>
  <c r="S149" i="7" a="1"/>
  <c r="S149" i="7" s="1"/>
  <c r="T149" i="7" a="1"/>
  <c r="T149" i="7" s="1"/>
  <c r="V149" i="7" a="1"/>
  <c r="V149" i="7" s="1"/>
  <c r="U149" i="7" s="1" a="1"/>
  <c r="U149" i="7" s="1"/>
  <c r="V168" i="7" a="1"/>
  <c r="V168" i="7" s="1"/>
  <c r="U168" i="7" s="1" a="1"/>
  <c r="U168" i="7" s="1"/>
  <c r="S168" i="7" a="1"/>
  <c r="S168" i="7" s="1"/>
  <c r="V686" i="7" a="1"/>
  <c r="V686" i="7" s="1"/>
  <c r="U686" i="7" s="1" a="1"/>
  <c r="U686" i="7" s="1"/>
  <c r="P665" i="7" a="1"/>
  <c r="P665" i="7" s="1"/>
  <c r="S665" i="7" a="1"/>
  <c r="S665" i="7" s="1"/>
  <c r="T665" i="7" a="1"/>
  <c r="T665" i="7" s="1"/>
  <c r="V665" i="7" a="1"/>
  <c r="V665" i="7" s="1"/>
  <c r="U665" i="7" s="1" a="1"/>
  <c r="U665" i="7" s="1"/>
  <c r="S265" i="7" a="1"/>
  <c r="S265" i="7" s="1"/>
  <c r="V265" i="7" a="1"/>
  <c r="V265" i="7" s="1"/>
  <c r="U265" i="7" s="1" a="1"/>
  <c r="U265" i="7" s="1"/>
  <c r="T265" i="7" a="1"/>
  <c r="T265" i="7" s="1"/>
  <c r="S368" i="7" a="1"/>
  <c r="S368" i="7" s="1"/>
  <c r="T368" i="7" a="1"/>
  <c r="T368" i="7" s="1"/>
  <c r="S86" i="7" a="1"/>
  <c r="S86" i="7" s="1"/>
  <c r="S364" i="7" a="1"/>
  <c r="S364" i="7" s="1"/>
  <c r="V364" i="7" a="1"/>
  <c r="V364" i="7" s="1"/>
  <c r="U364" i="7" s="1" a="1"/>
  <c r="U364" i="7" s="1"/>
  <c r="S67" i="7" a="1"/>
  <c r="S67" i="7" s="1"/>
  <c r="T67" i="7" a="1"/>
  <c r="T67" i="7" s="1"/>
  <c r="V383" i="7" a="1"/>
  <c r="V383" i="7" s="1"/>
  <c r="U383" i="7" s="1" a="1"/>
  <c r="U383" i="7" s="1"/>
  <c r="R722" i="7" a="1"/>
  <c r="R722" i="7" s="1"/>
  <c r="Q722" i="7" s="1" a="1"/>
  <c r="Q722" i="7" s="1"/>
  <c r="U302" i="7" a="1"/>
  <c r="U302" i="7" s="1"/>
  <c r="S302" i="7" a="1"/>
  <c r="S302" i="7" s="1"/>
  <c r="P661" i="7" a="1"/>
  <c r="P661" i="7" s="1"/>
  <c r="S661" i="7" a="1"/>
  <c r="S661" i="7" s="1"/>
  <c r="V661" i="7" a="1"/>
  <c r="V661" i="7" s="1"/>
  <c r="U661" i="7" s="1" a="1"/>
  <c r="U661" i="7" s="1"/>
  <c r="V261" i="7" a="1"/>
  <c r="V261" i="7" s="1"/>
  <c r="U261" i="7" s="1" a="1"/>
  <c r="U261" i="7" s="1"/>
  <c r="S600" i="7" a="1"/>
  <c r="S600" i="7" s="1"/>
  <c r="T600" i="7" a="1"/>
  <c r="T600" i="7" s="1"/>
  <c r="V600" i="7" a="1"/>
  <c r="V600" i="7" s="1"/>
  <c r="U600" i="7" s="1" a="1"/>
  <c r="U600" i="7" s="1"/>
  <c r="V499" i="7" a="1"/>
  <c r="V499" i="7" s="1"/>
  <c r="U499" i="7" s="1" a="1"/>
  <c r="U499" i="7" s="1"/>
  <c r="T499" i="7" a="1"/>
  <c r="T499" i="7" s="1"/>
  <c r="V99" i="7" a="1"/>
  <c r="V99" i="7" s="1"/>
  <c r="U99" i="7" s="1" a="1"/>
  <c r="U99" i="7" s="1"/>
  <c r="S99" i="7" a="1"/>
  <c r="S99" i="7" s="1"/>
  <c r="V458" i="7" a="1"/>
  <c r="V458" i="7" s="1"/>
  <c r="U458" i="7" s="1" a="1"/>
  <c r="U458" i="7" s="1"/>
  <c r="T458" i="7" a="1"/>
  <c r="T458" i="7" s="1"/>
  <c r="T58" i="7" a="1"/>
  <c r="T58" i="7" s="1"/>
  <c r="V58" i="7" a="1"/>
  <c r="V58" i="7" s="1"/>
  <c r="U58" i="7" s="1" a="1"/>
  <c r="U58" i="7" s="1"/>
  <c r="T417" i="7" a="1"/>
  <c r="T417" i="7" s="1"/>
  <c r="S417" i="7" a="1"/>
  <c r="S417" i="7" s="1"/>
  <c r="S620" i="7" a="1"/>
  <c r="S620" i="7" s="1"/>
  <c r="V194" i="7" a="1"/>
  <c r="V194" i="7" s="1"/>
  <c r="U194" i="7" s="1" a="1"/>
  <c r="U194" i="7" s="1"/>
  <c r="G308" i="7"/>
  <c r="K308" i="7" s="1"/>
  <c r="V308" i="7" a="1"/>
  <c r="V308" i="7" s="1"/>
  <c r="U308" i="7" s="1" a="1"/>
  <c r="U308" i="7" s="1"/>
  <c r="S308" i="7" a="1"/>
  <c r="S308" i="7" s="1"/>
  <c r="G374" i="7"/>
  <c r="K374" i="7" s="1"/>
  <c r="S374" i="7" a="1"/>
  <c r="S374" i="7" s="1"/>
  <c r="T374" i="7" a="1"/>
  <c r="T374" i="7" s="1"/>
  <c r="O735" i="7" a="1"/>
  <c r="O735" i="7" s="1"/>
  <c r="S735" i="7" a="1"/>
  <c r="S735" i="7" s="1"/>
  <c r="V735" i="7" a="1"/>
  <c r="V735" i="7" s="1"/>
  <c r="U735" i="7" s="1" a="1"/>
  <c r="U735" i="7" s="1"/>
  <c r="O675" i="7" a="1"/>
  <c r="O675" i="7" s="1"/>
  <c r="U675" i="7" a="1"/>
  <c r="U675" i="7" s="1"/>
  <c r="S675" i="7" a="1"/>
  <c r="S675" i="7" s="1"/>
  <c r="O551" i="7" a="1"/>
  <c r="O551" i="7" s="1"/>
  <c r="V551" i="7" a="1"/>
  <c r="V551" i="7" s="1"/>
  <c r="U551" i="7" s="1" a="1"/>
  <c r="U551" i="7" s="1"/>
  <c r="T551" i="7" a="1"/>
  <c r="T551" i="7" s="1"/>
  <c r="T208" i="7" a="1"/>
  <c r="T208" i="7" s="1"/>
  <c r="S208" i="7" a="1"/>
  <c r="S208" i="7" s="1"/>
  <c r="O685" i="7" a="1"/>
  <c r="O685" i="7" s="1"/>
  <c r="T685" i="7" a="1"/>
  <c r="T685" i="7" s="1"/>
  <c r="S685" i="7" a="1"/>
  <c r="S685" i="7" s="1"/>
  <c r="V307" i="7" a="1"/>
  <c r="V307" i="7" s="1"/>
  <c r="U307" i="7" s="1" a="1"/>
  <c r="U307" i="7" s="1"/>
  <c r="S307" i="7" a="1"/>
  <c r="S307" i="7" s="1"/>
  <c r="S527" i="7" a="1"/>
  <c r="S527" i="7" s="1"/>
  <c r="U527" i="7" a="1"/>
  <c r="U527" i="7" s="1"/>
  <c r="T527" i="7" a="1"/>
  <c r="T527" i="7" s="1"/>
  <c r="O742" i="7" a="1"/>
  <c r="O742" i="7" s="1"/>
  <c r="S742" i="7" a="1"/>
  <c r="S742" i="7" s="1"/>
  <c r="V742" i="7" a="1"/>
  <c r="V742" i="7" s="1"/>
  <c r="U742" i="7" s="1" a="1"/>
  <c r="U742" i="7" s="1"/>
  <c r="V281" i="7" a="1"/>
  <c r="V281" i="7" s="1"/>
  <c r="U281" i="7" s="1" a="1"/>
  <c r="U281" i="7" s="1"/>
  <c r="T281" i="7" a="1"/>
  <c r="T281" i="7" s="1"/>
  <c r="S539" i="7" a="1"/>
  <c r="S539" i="7" s="1"/>
  <c r="V539" i="7" a="1"/>
  <c r="V539" i="7" s="1"/>
  <c r="U539" i="7" s="1" a="1"/>
  <c r="U539" i="7" s="1"/>
  <c r="V78" i="7" a="1"/>
  <c r="V78" i="7" s="1"/>
  <c r="U78" i="7" s="1" a="1"/>
  <c r="U78" i="7" s="1"/>
  <c r="T78" i="7" a="1"/>
  <c r="T78" i="7" s="1"/>
  <c r="U254" i="7" a="1"/>
  <c r="U254" i="7" s="1"/>
  <c r="G179" i="7"/>
  <c r="K179" i="7" s="1"/>
  <c r="T179" i="7" a="1"/>
  <c r="T179" i="7" s="1"/>
  <c r="G271" i="7"/>
  <c r="K271" i="7" s="1"/>
  <c r="V271" i="7" a="1"/>
  <c r="V271" i="7" s="1"/>
  <c r="U271" i="7" s="1" a="1"/>
  <c r="U271" i="7" s="1"/>
  <c r="G187" i="7"/>
  <c r="N187" i="7" s="1"/>
  <c r="M187" i="7" s="1"/>
  <c r="T187" i="7" a="1"/>
  <c r="T187" i="7" s="1"/>
  <c r="G395" i="7"/>
  <c r="L395" i="7" s="1"/>
  <c r="T395" i="7" a="1"/>
  <c r="T395" i="7" s="1"/>
  <c r="S615" i="7" a="1"/>
  <c r="S615" i="7" s="1"/>
  <c r="V615" i="7" a="1"/>
  <c r="V615" i="7" s="1"/>
  <c r="U615" i="7" s="1" a="1"/>
  <c r="U615" i="7" s="1"/>
  <c r="S728" i="7" a="1"/>
  <c r="S728" i="7" s="1"/>
  <c r="V728" i="7" a="1"/>
  <c r="V728" i="7" s="1"/>
  <c r="U728" i="7" s="1" a="1"/>
  <c r="U728" i="7" s="1"/>
  <c r="T316" i="7" a="1"/>
  <c r="T316" i="7" s="1"/>
  <c r="S96" i="7" a="1"/>
  <c r="S96" i="7" s="1"/>
  <c r="V154" i="7" a="1"/>
  <c r="V154" i="7" s="1"/>
  <c r="U154" i="7" s="1" a="1"/>
  <c r="U154" i="7" s="1"/>
  <c r="T154" i="7" a="1"/>
  <c r="T154" i="7" s="1"/>
  <c r="T472" i="7" a="1"/>
  <c r="T472" i="7" s="1"/>
  <c r="T511" i="7" a="1"/>
  <c r="T511" i="7" s="1"/>
  <c r="S511" i="7" a="1"/>
  <c r="S511" i="7" s="1"/>
  <c r="T111" i="7" a="1"/>
  <c r="T111" i="7" s="1"/>
  <c r="V111" i="7" a="1"/>
  <c r="V111" i="7" s="1"/>
  <c r="U111" i="7" s="1" a="1"/>
  <c r="U111" i="7" s="1"/>
  <c r="T573" i="7" a="1"/>
  <c r="T573" i="7" s="1"/>
  <c r="U573" i="7" a="1"/>
  <c r="U573" i="7" s="1"/>
  <c r="S573" i="7" a="1"/>
  <c r="S573" i="7" s="1"/>
  <c r="V52" i="7" a="1"/>
  <c r="V52" i="7" s="1"/>
  <c r="U52" i="7" s="1" a="1"/>
  <c r="U52" i="7" s="1"/>
  <c r="S52" i="7" a="1"/>
  <c r="S52" i="7" s="1"/>
  <c r="T52" i="7" a="1"/>
  <c r="T52" i="7" s="1"/>
  <c r="V350" i="7" a="1"/>
  <c r="V350" i="7" s="1"/>
  <c r="U350" i="7" s="1" a="1"/>
  <c r="U350" i="7" s="1"/>
  <c r="T350" i="7" a="1"/>
  <c r="T350" i="7" s="1"/>
  <c r="S534" i="7" a="1"/>
  <c r="S534" i="7" s="1"/>
  <c r="V652" i="7" a="1"/>
  <c r="V652" i="7" s="1"/>
  <c r="U652" i="7" s="1" a="1"/>
  <c r="U652" i="7" s="1"/>
  <c r="T652" i="7" a="1"/>
  <c r="T652" i="7" s="1"/>
  <c r="S529" i="7" a="1"/>
  <c r="S529" i="7" s="1"/>
  <c r="T529" i="7" a="1"/>
  <c r="T529" i="7" s="1"/>
  <c r="V529" i="7" a="1"/>
  <c r="V529" i="7" s="1"/>
  <c r="U529" i="7" s="1" a="1"/>
  <c r="U529" i="7" s="1"/>
  <c r="T129" i="7" a="1"/>
  <c r="T129" i="7" s="1"/>
  <c r="V129" i="7" a="1"/>
  <c r="V129" i="7" s="1"/>
  <c r="U129" i="7" s="1" a="1"/>
  <c r="U129" i="7" s="1"/>
  <c r="S148" i="7" a="1"/>
  <c r="S148" i="7" s="1"/>
  <c r="T148" i="7" a="1"/>
  <c r="T148" i="7" s="1"/>
  <c r="P646" i="7" a="1"/>
  <c r="P646" i="7" s="1"/>
  <c r="S646" i="7" a="1"/>
  <c r="S646" i="7" s="1"/>
  <c r="T646" i="7" a="1"/>
  <c r="T646" i="7" s="1"/>
  <c r="O645" i="7" a="1"/>
  <c r="O645" i="7" s="1"/>
  <c r="T645" i="7" a="1"/>
  <c r="T645" i="7" s="1"/>
  <c r="S645" i="7" a="1"/>
  <c r="S645" i="7" s="1"/>
  <c r="V645" i="7" a="1"/>
  <c r="V645" i="7" s="1"/>
  <c r="U645" i="7" s="1" a="1"/>
  <c r="U645" i="7" s="1"/>
  <c r="S245" i="7" a="1"/>
  <c r="S245" i="7" s="1"/>
  <c r="T245" i="7" a="1"/>
  <c r="T245" i="7" s="1"/>
  <c r="V245" i="7" a="1"/>
  <c r="V245" i="7" s="1"/>
  <c r="U245" i="7" s="1" a="1"/>
  <c r="U245" i="7" s="1"/>
  <c r="T328" i="7" a="1"/>
  <c r="T328" i="7" s="1"/>
  <c r="V328" i="7" a="1"/>
  <c r="V328" i="7" s="1"/>
  <c r="U328" i="7" s="1" a="1"/>
  <c r="U328" i="7" s="1"/>
  <c r="V207" i="7" a="1"/>
  <c r="V207" i="7" s="1"/>
  <c r="U207" i="7" s="1" a="1"/>
  <c r="U207" i="7" s="1"/>
  <c r="T207" i="7" a="1"/>
  <c r="T207" i="7" s="1"/>
  <c r="S207" i="7" a="1"/>
  <c r="S207" i="7" s="1"/>
  <c r="V26" i="7" a="1"/>
  <c r="V26" i="7" s="1"/>
  <c r="U26" i="7" s="1" a="1"/>
  <c r="U26" i="7" s="1"/>
  <c r="T26" i="7" a="1"/>
  <c r="T26" i="7" s="1"/>
  <c r="V344" i="7" a="1"/>
  <c r="V344" i="7" s="1"/>
  <c r="U344" i="7" s="1" a="1"/>
  <c r="U344" i="7" s="1"/>
  <c r="S344" i="7" a="1"/>
  <c r="S344" i="7" s="1"/>
  <c r="S586" i="7" a="1"/>
  <c r="S586" i="7" s="1"/>
  <c r="V586" i="7" a="1"/>
  <c r="V586" i="7" s="1"/>
  <c r="U586" i="7" s="1" a="1"/>
  <c r="U586" i="7" s="1"/>
  <c r="S363" i="7" a="1"/>
  <c r="S363" i="7" s="1"/>
  <c r="V363" i="7" a="1"/>
  <c r="V363" i="7" s="1"/>
  <c r="U363" i="7" s="1" a="1"/>
  <c r="U363" i="7" s="1"/>
  <c r="O702" i="7" a="1"/>
  <c r="O702" i="7" s="1"/>
  <c r="T702" i="7" a="1"/>
  <c r="T702" i="7" s="1"/>
  <c r="V702" i="7" a="1"/>
  <c r="V702" i="7" s="1"/>
  <c r="U702" i="7" s="1" a="1"/>
  <c r="U702" i="7" s="1"/>
  <c r="U282" i="7" a="1"/>
  <c r="U282" i="7" s="1"/>
  <c r="S282" i="7" a="1"/>
  <c r="S282" i="7" s="1"/>
  <c r="T282" i="7" a="1"/>
  <c r="T282" i="7" s="1"/>
  <c r="U641" i="7" a="1"/>
  <c r="U641" i="7" s="1"/>
  <c r="T641" i="7" a="1"/>
  <c r="T641" i="7" s="1"/>
  <c r="S580" i="7" a="1"/>
  <c r="S580" i="7" s="1"/>
  <c r="T580" i="7" a="1"/>
  <c r="T580" i="7" s="1"/>
  <c r="V180" i="7" a="1"/>
  <c r="V180" i="7" s="1"/>
  <c r="U180" i="7" s="1" a="1"/>
  <c r="U180" i="7" s="1"/>
  <c r="S180" i="7" a="1"/>
  <c r="S180" i="7" s="1"/>
  <c r="S479" i="7" a="1"/>
  <c r="S479" i="7" s="1"/>
  <c r="V479" i="7" a="1"/>
  <c r="V479" i="7" s="1"/>
  <c r="U479" i="7" s="1" a="1"/>
  <c r="U479" i="7" s="1"/>
  <c r="T479" i="7" a="1"/>
  <c r="T479" i="7" s="1"/>
  <c r="T79" i="7" a="1"/>
  <c r="T79" i="7" s="1"/>
  <c r="S79" i="7" a="1"/>
  <c r="S79" i="7" s="1"/>
  <c r="V79" i="7" a="1"/>
  <c r="V79" i="7" s="1"/>
  <c r="U79" i="7" s="1" a="1"/>
  <c r="U79" i="7" s="1"/>
  <c r="S438" i="7" a="1"/>
  <c r="S438" i="7" s="1"/>
  <c r="T438" i="7" a="1"/>
  <c r="T438" i="7" s="1"/>
  <c r="V397" i="7" a="1"/>
  <c r="V397" i="7" s="1"/>
  <c r="U397" i="7" s="1" a="1"/>
  <c r="U397" i="7" s="1"/>
  <c r="S397" i="7" a="1"/>
  <c r="S397" i="7" s="1"/>
  <c r="T76" i="7" a="1"/>
  <c r="T76" i="7" s="1"/>
  <c r="S354" i="7" a="1"/>
  <c r="S354" i="7" s="1"/>
  <c r="V472" i="7" a="1"/>
  <c r="V472" i="7" s="1"/>
  <c r="U472" i="7" s="1" a="1"/>
  <c r="U472" i="7" s="1"/>
  <c r="S247" i="7" a="1"/>
  <c r="S247" i="7" s="1"/>
  <c r="V395" i="7" a="1"/>
  <c r="V395" i="7" s="1"/>
  <c r="U395" i="7" s="1" a="1"/>
  <c r="U395" i="7" s="1"/>
  <c r="S241" i="7" a="1"/>
  <c r="S241" i="7" s="1"/>
  <c r="T364" i="7" a="1"/>
  <c r="T364" i="7" s="1"/>
  <c r="U151" i="7" a="1"/>
  <c r="U151" i="7" s="1"/>
  <c r="S236" i="7" a="1"/>
  <c r="S236" i="7" s="1"/>
  <c r="V236" i="7" a="1"/>
  <c r="V236" i="7" s="1"/>
  <c r="U236" i="7" s="1" a="1"/>
  <c r="U236" i="7" s="1"/>
  <c r="O612" i="7" a="1"/>
  <c r="O612" i="7" s="1"/>
  <c r="O693" i="7" a="1"/>
  <c r="O693" i="7" s="1"/>
  <c r="S693" i="7" a="1"/>
  <c r="S693" i="7" s="1"/>
  <c r="T693" i="7" a="1"/>
  <c r="T693" i="7" s="1"/>
  <c r="T390" i="7" a="1"/>
  <c r="T390" i="7" s="1"/>
  <c r="S390" i="7" a="1"/>
  <c r="S390" i="7" s="1"/>
  <c r="V390" i="7" a="1"/>
  <c r="V390" i="7" s="1"/>
  <c r="U390" i="7" s="1" a="1"/>
  <c r="U390" i="7" s="1"/>
  <c r="V169" i="7" a="1"/>
  <c r="V169" i="7" s="1"/>
  <c r="U169" i="7" s="1" a="1"/>
  <c r="U169" i="7" s="1"/>
  <c r="T169" i="7" a="1"/>
  <c r="T169" i="7" s="1"/>
  <c r="V285" i="7" a="1"/>
  <c r="V285" i="7" s="1"/>
  <c r="U285" i="7" s="1" a="1"/>
  <c r="U285" i="7" s="1"/>
  <c r="T126" i="7" a="1"/>
  <c r="T126" i="7" s="1"/>
  <c r="T403" i="7" a="1"/>
  <c r="T403" i="7" s="1"/>
  <c r="S403" i="7" a="1"/>
  <c r="S403" i="7" s="1"/>
  <c r="O681" i="7" a="1"/>
  <c r="O681" i="7" s="1"/>
  <c r="T681" i="7" a="1"/>
  <c r="T681" i="7" s="1"/>
  <c r="S220" i="7" a="1"/>
  <c r="S220" i="7" s="1"/>
  <c r="T220" i="7" a="1"/>
  <c r="T220" i="7" s="1"/>
  <c r="V220" i="7" a="1"/>
  <c r="V220" i="7" s="1"/>
  <c r="U220" i="7" s="1" a="1"/>
  <c r="U220" i="7" s="1"/>
  <c r="T478" i="7" a="1"/>
  <c r="T478" i="7" s="1"/>
  <c r="V478" i="7" a="1"/>
  <c r="V478" i="7" s="1"/>
  <c r="U478" i="7" s="1" a="1"/>
  <c r="U478" i="7" s="1"/>
  <c r="S478" i="7" a="1"/>
  <c r="S478" i="7" s="1"/>
  <c r="T37" i="7" a="1"/>
  <c r="T37" i="7" s="1"/>
  <c r="V37" i="7" a="1"/>
  <c r="V37" i="7" s="1"/>
  <c r="U37" i="7" s="1" a="1"/>
  <c r="U37" i="7" s="1"/>
  <c r="S169" i="7" a="1"/>
  <c r="S169" i="7" s="1"/>
  <c r="G219" i="7"/>
  <c r="K219" i="7" s="1"/>
  <c r="S219" i="7" a="1"/>
  <c r="S219" i="7" s="1"/>
  <c r="V219" i="7" a="1"/>
  <c r="V219" i="7" s="1"/>
  <c r="U219" i="7" s="1" a="1"/>
  <c r="U219" i="7" s="1"/>
  <c r="T204" i="7" a="1"/>
  <c r="T204" i="7" s="1"/>
  <c r="V416" i="7" a="1"/>
  <c r="V416" i="7" s="1"/>
  <c r="U416" i="7" s="1" a="1"/>
  <c r="U416" i="7" s="1"/>
  <c r="V375" i="7" a="1"/>
  <c r="V375" i="7" s="1"/>
  <c r="U375" i="7" s="1" a="1"/>
  <c r="U375" i="7" s="1"/>
  <c r="S375" i="7" a="1"/>
  <c r="S375" i="7" s="1"/>
  <c r="V315" i="7" a="1"/>
  <c r="V315" i="7" s="1"/>
  <c r="U315" i="7" s="1" a="1"/>
  <c r="U315" i="7" s="1"/>
  <c r="S315" i="7" a="1"/>
  <c r="S315" i="7" s="1"/>
  <c r="P668" i="7" a="1"/>
  <c r="P668" i="7" s="1"/>
  <c r="T668" i="7" a="1"/>
  <c r="T668" i="7" s="1"/>
  <c r="S668" i="7" a="1"/>
  <c r="S668" i="7" s="1"/>
  <c r="T74" i="7" a="1"/>
  <c r="T74" i="7" s="1"/>
  <c r="T412" i="7" a="1"/>
  <c r="T412" i="7" s="1"/>
  <c r="S412" i="7" a="1"/>
  <c r="S412" i="7" s="1"/>
  <c r="V491" i="7" a="1"/>
  <c r="V491" i="7" s="1"/>
  <c r="U491" i="7" s="1" a="1"/>
  <c r="U491" i="7" s="1"/>
  <c r="T491" i="7" a="1"/>
  <c r="T491" i="7" s="1"/>
  <c r="S91" i="7" a="1"/>
  <c r="S91" i="7" s="1"/>
  <c r="T91" i="7" a="1"/>
  <c r="T91" i="7" s="1"/>
  <c r="V330" i="7" a="1"/>
  <c r="V330" i="7" s="1"/>
  <c r="U330" i="7" s="1" a="1"/>
  <c r="U330" i="7" s="1"/>
  <c r="T330" i="7" a="1"/>
  <c r="T330" i="7" s="1"/>
  <c r="S330" i="7" a="1"/>
  <c r="S330" i="7" s="1"/>
  <c r="P592" i="7" a="1"/>
  <c r="P592" i="7" s="1"/>
  <c r="V592" i="7" a="1"/>
  <c r="V592" i="7" s="1"/>
  <c r="U592" i="7" s="1" a="1"/>
  <c r="U592" i="7" s="1"/>
  <c r="T592" i="7" a="1"/>
  <c r="T592" i="7" s="1"/>
  <c r="V509" i="7" a="1"/>
  <c r="V509" i="7" s="1"/>
  <c r="U509" i="7" s="1" a="1"/>
  <c r="U509" i="7" s="1"/>
  <c r="S509" i="7" a="1"/>
  <c r="S509" i="7" s="1"/>
  <c r="S109" i="7" a="1"/>
  <c r="S109" i="7" s="1"/>
  <c r="V109" i="7" a="1"/>
  <c r="V109" i="7" s="1"/>
  <c r="U109" i="7" s="1" a="1"/>
  <c r="U109" i="7" s="1"/>
  <c r="T108" i="7" a="1"/>
  <c r="T108" i="7" s="1"/>
  <c r="S108" i="7" a="1"/>
  <c r="S108" i="7" s="1"/>
  <c r="P606" i="7" a="1"/>
  <c r="P606" i="7" s="1"/>
  <c r="S606" i="7" a="1"/>
  <c r="S606" i="7" s="1"/>
  <c r="V606" i="7" a="1"/>
  <c r="V606" i="7" s="1"/>
  <c r="U606" i="7" s="1" a="1"/>
  <c r="U606" i="7" s="1"/>
  <c r="T606" i="7" a="1"/>
  <c r="T606" i="7" s="1"/>
  <c r="V625" i="7" a="1"/>
  <c r="V625" i="7" s="1"/>
  <c r="U625" i="7" s="1" a="1"/>
  <c r="U625" i="7" s="1"/>
  <c r="T625" i="7" a="1"/>
  <c r="T625" i="7" s="1"/>
  <c r="V288" i="7" a="1"/>
  <c r="V288" i="7" s="1"/>
  <c r="U288" i="7" s="1" a="1"/>
  <c r="U288" i="7" s="1"/>
  <c r="S288" i="7" a="1"/>
  <c r="S288" i="7" s="1"/>
  <c r="T288" i="7" a="1"/>
  <c r="T288" i="7" s="1"/>
  <c r="R724" i="7" a="1"/>
  <c r="R724" i="7" s="1"/>
  <c r="Q724" i="7" s="1" a="1"/>
  <c r="Q724" i="7" s="1"/>
  <c r="S724" i="7" a="1"/>
  <c r="S724" i="7" s="1"/>
  <c r="U324" i="7" a="1"/>
  <c r="U324" i="7" s="1"/>
  <c r="S324" i="7" a="1"/>
  <c r="S324" i="7" s="1"/>
  <c r="V66" i="7" a="1"/>
  <c r="V66" i="7" s="1"/>
  <c r="U66" i="7" s="1" a="1"/>
  <c r="U66" i="7" s="1"/>
  <c r="T66" i="7" a="1"/>
  <c r="T66" i="7" s="1"/>
  <c r="V343" i="7" a="1"/>
  <c r="V343" i="7" s="1"/>
  <c r="U343" i="7" s="1" a="1"/>
  <c r="U343" i="7" s="1"/>
  <c r="S343" i="7" a="1"/>
  <c r="S343" i="7" s="1"/>
  <c r="O682" i="7" a="1"/>
  <c r="O682" i="7" s="1"/>
  <c r="S682" i="7" a="1"/>
  <c r="S682" i="7" s="1"/>
  <c r="T682" i="7" a="1"/>
  <c r="T682" i="7" s="1"/>
  <c r="U682" i="7" a="1"/>
  <c r="U682" i="7" s="1"/>
  <c r="T262" i="7" a="1"/>
  <c r="T262" i="7" s="1"/>
  <c r="S262" i="7" a="1"/>
  <c r="S262" i="7" s="1"/>
  <c r="V262" i="7" a="1"/>
  <c r="V262" i="7" s="1"/>
  <c r="U262" i="7" s="1" a="1"/>
  <c r="U262" i="7" s="1"/>
  <c r="R621" i="7" a="1"/>
  <c r="R621" i="7" s="1"/>
  <c r="Q621" i="7" s="1" a="1"/>
  <c r="Q621" i="7" s="1"/>
  <c r="S621" i="7" a="1"/>
  <c r="S621" i="7" s="1"/>
  <c r="T621" i="7" a="1"/>
  <c r="T621" i="7" s="1"/>
  <c r="V621" i="7" a="1"/>
  <c r="V621" i="7" s="1"/>
  <c r="U621" i="7" s="1" a="1"/>
  <c r="U621" i="7" s="1"/>
  <c r="T221" i="7" a="1"/>
  <c r="T221" i="7" s="1"/>
  <c r="V221" i="7" a="1"/>
  <c r="V221" i="7" s="1"/>
  <c r="U221" i="7" s="1" a="1"/>
  <c r="U221" i="7" s="1"/>
  <c r="V560" i="7" a="1"/>
  <c r="V560" i="7" s="1"/>
  <c r="U560" i="7" s="1" a="1"/>
  <c r="U560" i="7" s="1"/>
  <c r="V160" i="7" a="1"/>
  <c r="V160" i="7" s="1"/>
  <c r="U160" i="7" s="1" a="1"/>
  <c r="U160" i="7" s="1"/>
  <c r="S160" i="7" a="1"/>
  <c r="S160" i="7" s="1"/>
  <c r="S459" i="7" a="1"/>
  <c r="S459" i="7" s="1"/>
  <c r="V59" i="7" a="1"/>
  <c r="V59" i="7" s="1"/>
  <c r="U59" i="7" s="1" a="1"/>
  <c r="U59" i="7" s="1"/>
  <c r="T59" i="7" a="1"/>
  <c r="T59" i="7" s="1"/>
  <c r="S59" i="7" a="1"/>
  <c r="S59" i="7" s="1"/>
  <c r="S418" i="7" a="1"/>
  <c r="S418" i="7" s="1"/>
  <c r="T418" i="7" a="1"/>
  <c r="T418" i="7" s="1"/>
  <c r="V418" i="7" a="1"/>
  <c r="V418" i="7" s="1"/>
  <c r="U418" i="7" s="1" a="1"/>
  <c r="U418" i="7" s="1"/>
  <c r="T18" i="7" a="1"/>
  <c r="T18" i="7" s="1"/>
  <c r="S18" i="7" a="1"/>
  <c r="S18" i="7" s="1"/>
  <c r="S377" i="7" a="1"/>
  <c r="S377" i="7" s="1"/>
  <c r="T377" i="7" a="1"/>
  <c r="T377" i="7" s="1"/>
  <c r="V56" i="7" a="1"/>
  <c r="V56" i="7" s="1"/>
  <c r="U56" i="7" s="1" a="1"/>
  <c r="U56" i="7" s="1"/>
  <c r="T56" i="7" a="1"/>
  <c r="T56" i="7" s="1"/>
  <c r="S592" i="7" a="1"/>
  <c r="S592" i="7" s="1"/>
  <c r="T397" i="7" a="1"/>
  <c r="T397" i="7" s="1"/>
  <c r="T96" i="7" a="1"/>
  <c r="T96" i="7" s="1"/>
  <c r="U580" i="7" a="1"/>
  <c r="U580" i="7" s="1"/>
  <c r="T712" i="7" a="1"/>
  <c r="T712" i="7" s="1"/>
  <c r="S458" i="7" a="1"/>
  <c r="S458" i="7" s="1"/>
  <c r="T261" i="7" a="1"/>
  <c r="T261" i="7" s="1"/>
  <c r="T271" i="7" a="1"/>
  <c r="T271" i="7" s="1"/>
  <c r="S111" i="7" a="1"/>
  <c r="S111" i="7" s="1"/>
  <c r="S154" i="7" a="1"/>
  <c r="S154" i="7" s="1"/>
  <c r="V96" i="7" a="1"/>
  <c r="V96" i="7" s="1"/>
  <c r="U96" i="7" s="1" a="1"/>
  <c r="U96" i="7" s="1"/>
  <c r="T309" i="7" a="1"/>
  <c r="T309" i="7" s="1"/>
  <c r="S226" i="7" a="1"/>
  <c r="S226" i="7" s="1"/>
  <c r="T406" i="7" a="1"/>
  <c r="T406" i="7" s="1"/>
  <c r="S218" i="7" a="1"/>
  <c r="S218" i="7" s="1"/>
  <c r="S271" i="7" a="1"/>
  <c r="S271" i="7" s="1"/>
  <c r="S186" i="7" a="1"/>
  <c r="S186" i="7" s="1"/>
  <c r="S405" i="7" a="1"/>
  <c r="S405" i="7" s="1"/>
  <c r="V366" i="7" a="1"/>
  <c r="V366" i="7" s="1"/>
  <c r="U366" i="7" s="1" a="1"/>
  <c r="U366" i="7" s="1"/>
  <c r="S198" i="7" a="1"/>
  <c r="S198" i="7" s="1"/>
  <c r="S178" i="7" a="1"/>
  <c r="S178" i="7" s="1"/>
  <c r="T537" i="7" a="1"/>
  <c r="T537" i="7" s="1"/>
  <c r="V355" i="7" a="1"/>
  <c r="V355" i="7" s="1"/>
  <c r="U355" i="7" s="1" a="1"/>
  <c r="U355" i="7" s="1"/>
  <c r="V234" i="7" a="1"/>
  <c r="V234" i="7" s="1"/>
  <c r="U234" i="7" s="1" a="1"/>
  <c r="U234" i="7" s="1"/>
  <c r="V90" i="7" a="1"/>
  <c r="V90" i="7" s="1"/>
  <c r="U90" i="7" s="1" a="1"/>
  <c r="U90" i="7" s="1"/>
  <c r="V227" i="7" a="1"/>
  <c r="V227" i="7" s="1"/>
  <c r="U227" i="7" s="1" a="1"/>
  <c r="U227" i="7" s="1"/>
  <c r="S326" i="7" a="1"/>
  <c r="S326" i="7" s="1"/>
  <c r="U720" i="7" a="1"/>
  <c r="U720" i="7" s="1"/>
  <c r="T320" i="7" a="1"/>
  <c r="T320" i="7" s="1"/>
  <c r="T470" i="7" a="1"/>
  <c r="T470" i="7" s="1"/>
  <c r="S333" i="7" a="1"/>
  <c r="S333" i="7" s="1"/>
  <c r="T106" i="7" a="1"/>
  <c r="T106" i="7" s="1"/>
  <c r="S105" i="7" a="1"/>
  <c r="S105" i="7" s="1"/>
  <c r="S657" i="7" a="1"/>
  <c r="S657" i="7" s="1"/>
  <c r="S648" i="7" a="1"/>
  <c r="S648" i="7" s="1"/>
  <c r="S113" i="7" a="1"/>
  <c r="S113" i="7" s="1"/>
  <c r="T626" i="7" a="1"/>
  <c r="T626" i="7" s="1"/>
  <c r="S709" i="7" a="1"/>
  <c r="S709" i="7" s="1"/>
  <c r="S173" i="7" a="1"/>
  <c r="S173" i="7" s="1"/>
  <c r="S435" i="7" a="1"/>
  <c r="S435" i="7" s="1"/>
  <c r="S177" i="7" a="1"/>
  <c r="S177" i="7" s="1"/>
  <c r="T47" i="7" a="1"/>
  <c r="T47" i="7" s="1"/>
  <c r="V42" i="7" a="1"/>
  <c r="V42" i="7" s="1"/>
  <c r="U42" i="7" s="1" a="1"/>
  <c r="U42" i="7" s="1"/>
  <c r="S422" i="7" a="1"/>
  <c r="S422" i="7" s="1"/>
  <c r="S309" i="7" a="1"/>
  <c r="S309" i="7" s="1"/>
  <c r="T647" i="7" a="1"/>
  <c r="T647" i="7" s="1"/>
  <c r="S698" i="7" a="1"/>
  <c r="S698" i="7" s="1"/>
  <c r="T673" i="7" a="1"/>
  <c r="T673" i="7" s="1"/>
  <c r="V584" i="7" a="1"/>
  <c r="V584" i="7" s="1"/>
  <c r="U584" i="7" s="1" a="1"/>
  <c r="U584" i="7" s="1"/>
  <c r="S335" i="7" a="1"/>
  <c r="S335" i="7" s="1"/>
  <c r="V687" i="7" a="1"/>
  <c r="V687" i="7" s="1"/>
  <c r="U687" i="7" s="1" a="1"/>
  <c r="U687" i="7" s="1"/>
  <c r="S557" i="7" a="1"/>
  <c r="S557" i="7" s="1"/>
  <c r="T657" i="7" a="1"/>
  <c r="T657" i="7" s="1"/>
  <c r="S456" i="7" a="1"/>
  <c r="S456" i="7" s="1"/>
  <c r="V603" i="7" a="1"/>
  <c r="V603" i="7" s="1"/>
  <c r="U603" i="7" s="1" a="1"/>
  <c r="U603" i="7" s="1"/>
  <c r="V679" i="7" a="1"/>
  <c r="V679" i="7" s="1"/>
  <c r="U679" i="7" s="1" a="1"/>
  <c r="U679" i="7" s="1"/>
  <c r="S204" i="7" a="1"/>
  <c r="S204" i="7" s="1"/>
  <c r="V493" i="7" a="1"/>
  <c r="V493" i="7" s="1"/>
  <c r="U493" i="7" s="1" a="1"/>
  <c r="U493" i="7" s="1"/>
  <c r="S103" i="7" a="1"/>
  <c r="S103" i="7" s="1"/>
  <c r="S325" i="7" a="1"/>
  <c r="S325" i="7" s="1"/>
  <c r="S388" i="7" a="1"/>
  <c r="S388" i="7" s="1"/>
  <c r="V110" i="7" a="1"/>
  <c r="V110" i="7" s="1"/>
  <c r="U110" i="7" s="1" a="1"/>
  <c r="U110" i="7" s="1"/>
  <c r="V335" i="7" a="1"/>
  <c r="V335" i="7" s="1"/>
  <c r="U335" i="7" s="1" a="1"/>
  <c r="U335" i="7" s="1"/>
  <c r="V146" i="7" a="1"/>
  <c r="V146" i="7" s="1"/>
  <c r="U146" i="7" s="1" a="1"/>
  <c r="U146" i="7" s="1"/>
  <c r="V158" i="7" a="1"/>
  <c r="V158" i="7" s="1"/>
  <c r="U158" i="7" s="1" a="1"/>
  <c r="U158" i="7" s="1"/>
  <c r="V543" i="7" a="1"/>
  <c r="V543" i="7" s="1"/>
  <c r="U543" i="7" s="1" a="1"/>
  <c r="U543" i="7" s="1"/>
  <c r="T92" i="7" a="1"/>
  <c r="T92" i="7" s="1"/>
  <c r="S143" i="7" a="1"/>
  <c r="S143" i="7" s="1"/>
  <c r="T634" i="7" a="1"/>
  <c r="T634" i="7" s="1"/>
  <c r="S687" i="7" a="1"/>
  <c r="S687" i="7" s="1"/>
  <c r="U462" i="7" a="1"/>
  <c r="U462" i="7" s="1"/>
  <c r="T740" i="7" a="1"/>
  <c r="T740" i="7" s="1"/>
  <c r="S25" i="7" a="1"/>
  <c r="S25" i="7" s="1"/>
  <c r="S339" i="7" a="1"/>
  <c r="S339" i="7" s="1"/>
  <c r="T223" i="7" a="1"/>
  <c r="T223" i="7" s="1"/>
  <c r="V325" i="7" a="1"/>
  <c r="V325" i="7" s="1"/>
  <c r="U325" i="7" s="1" a="1"/>
  <c r="U325" i="7" s="1"/>
  <c r="V275" i="7" a="1"/>
  <c r="V275" i="7" s="1"/>
  <c r="U275" i="7" s="1" a="1"/>
  <c r="U275" i="7" s="1"/>
  <c r="S720" i="7" a="1"/>
  <c r="S720" i="7" s="1"/>
  <c r="T405" i="7" a="1"/>
  <c r="T405" i="7" s="1"/>
  <c r="T538" i="7" a="1"/>
  <c r="T538" i="7" s="1"/>
  <c r="V590" i="7" a="1"/>
  <c r="V590" i="7" s="1"/>
  <c r="U590" i="7" s="1" a="1"/>
  <c r="U590" i="7" s="1"/>
  <c r="S174" i="7" a="1"/>
  <c r="S174" i="7" s="1"/>
  <c r="T289" i="7" a="1"/>
  <c r="T289" i="7" s="1"/>
  <c r="V319" i="7" a="1"/>
  <c r="V319" i="7" s="1"/>
  <c r="U319" i="7" s="1" a="1"/>
  <c r="U319" i="7" s="1"/>
  <c r="T335" i="7" a="1"/>
  <c r="T335" i="7" s="1"/>
  <c r="S291" i="7" a="1"/>
  <c r="S291" i="7" s="1"/>
  <c r="T485" i="7" a="1"/>
  <c r="T485" i="7" s="1"/>
  <c r="V278" i="7" a="1"/>
  <c r="V278" i="7" s="1"/>
  <c r="U278" i="7" s="1" a="1"/>
  <c r="U278" i="7" s="1"/>
  <c r="S689" i="7" a="1"/>
  <c r="S689" i="7" s="1"/>
  <c r="S740" i="7" a="1"/>
  <c r="S740" i="7" s="1"/>
  <c r="T648" i="7" a="1"/>
  <c r="T648" i="7" s="1"/>
  <c r="V233" i="7" a="1"/>
  <c r="V233" i="7" s="1"/>
  <c r="U233" i="7" s="1" a="1"/>
  <c r="U233" i="7" s="1"/>
  <c r="S584" i="7" a="1"/>
  <c r="S584" i="7" s="1"/>
  <c r="S634" i="7" a="1"/>
  <c r="S634" i="7" s="1"/>
  <c r="T42" i="7" a="1"/>
  <c r="T42" i="7" s="1"/>
  <c r="S530" i="7" a="1"/>
  <c r="S530" i="7" s="1"/>
  <c r="V286" i="7" a="1"/>
  <c r="V286" i="7" s="1"/>
  <c r="U286" i="7" s="1" a="1"/>
  <c r="U286" i="7" s="1"/>
  <c r="T543" i="7" a="1"/>
  <c r="T543" i="7" s="1"/>
  <c r="U659" i="7" a="1"/>
  <c r="U659" i="7" s="1"/>
  <c r="S608" i="7" a="1"/>
  <c r="S608" i="7" s="1"/>
  <c r="V427" i="7" a="1"/>
  <c r="V427" i="7" s="1"/>
  <c r="U427" i="7" s="1" a="1"/>
  <c r="U427" i="7" s="1"/>
  <c r="S696" i="7" a="1"/>
  <c r="S696" i="7" s="1"/>
  <c r="T676" i="7" a="1"/>
  <c r="T676" i="7" s="1"/>
  <c r="V123" i="7" a="1"/>
  <c r="V123" i="7" s="1"/>
  <c r="U123" i="7" s="1" a="1"/>
  <c r="U123" i="7" s="1"/>
  <c r="T691" i="7" a="1"/>
  <c r="T691" i="7" s="1"/>
  <c r="V639" i="7" a="1"/>
  <c r="V639" i="7" s="1"/>
  <c r="U639" i="7" s="1" a="1"/>
  <c r="U639" i="7" s="1"/>
  <c r="V609" i="7" a="1"/>
  <c r="V609" i="7" s="1"/>
  <c r="U609" i="7" s="1" a="1"/>
  <c r="U609" i="7" s="1"/>
  <c r="V700" i="7" a="1"/>
  <c r="V700" i="7" s="1"/>
  <c r="U700" i="7" s="1" a="1"/>
  <c r="U700" i="7" s="1"/>
  <c r="S503" i="7" a="1"/>
  <c r="S503" i="7" s="1"/>
  <c r="T189" i="7" a="1"/>
  <c r="T189" i="7" s="1"/>
  <c r="U669" i="7" a="1"/>
  <c r="U669" i="7" s="1"/>
  <c r="S278" i="7" a="1"/>
  <c r="S278" i="7" s="1"/>
  <c r="T483" i="7" a="1"/>
  <c r="T483" i="7" s="1"/>
  <c r="V298" i="7" a="1"/>
  <c r="V298" i="7" s="1"/>
  <c r="U298" i="7" s="1" a="1"/>
  <c r="U298" i="7" s="1"/>
  <c r="S22" i="7" a="1"/>
  <c r="S22" i="7" s="1"/>
  <c r="S576" i="7" a="1"/>
  <c r="S576" i="7" s="1"/>
  <c r="T260" i="7" a="1"/>
  <c r="T260" i="7" s="1"/>
  <c r="V421" i="7" a="1"/>
  <c r="V421" i="7" s="1"/>
  <c r="U421" i="7" s="1" a="1"/>
  <c r="U421" i="7" s="1"/>
  <c r="V371" i="7" a="1"/>
  <c r="V371" i="7" s="1"/>
  <c r="U371" i="7" s="1" a="1"/>
  <c r="U371" i="7" s="1"/>
  <c r="V186" i="7" a="1"/>
  <c r="V186" i="7" s="1"/>
  <c r="U186" i="7" s="1" a="1"/>
  <c r="U186" i="7" s="1"/>
  <c r="U24" i="7" a="1"/>
  <c r="U24" i="7" s="1"/>
  <c r="V348" i="7" a="1"/>
  <c r="V348" i="7" s="1"/>
  <c r="U348" i="7" s="1" a="1"/>
  <c r="U348" i="7" s="1"/>
  <c r="V103" i="7" a="1"/>
  <c r="V103" i="7" s="1"/>
  <c r="U103" i="7" s="1" a="1"/>
  <c r="U103" i="7" s="1"/>
  <c r="U546" i="7" a="1"/>
  <c r="U546" i="7" s="1"/>
  <c r="T608" i="7" a="1"/>
  <c r="T608" i="7" s="1"/>
  <c r="V55" i="7" a="1"/>
  <c r="V55" i="7" s="1"/>
  <c r="U55" i="7" s="1" a="1"/>
  <c r="U55" i="7" s="1"/>
  <c r="S590" i="7" a="1"/>
  <c r="S590" i="7" s="1"/>
  <c r="T203" i="7" a="1"/>
  <c r="T203" i="7" s="1"/>
  <c r="S487" i="7" a="1"/>
  <c r="S487" i="7" s="1"/>
  <c r="V588" i="7" a="1"/>
  <c r="V588" i="7" s="1"/>
  <c r="U588" i="7" s="1" a="1"/>
  <c r="U588" i="7" s="1"/>
  <c r="V604" i="7" a="1"/>
  <c r="V604" i="7" s="1"/>
  <c r="U604" i="7" s="1" a="1"/>
  <c r="U604" i="7" s="1"/>
  <c r="V257" i="7" a="1"/>
  <c r="V257" i="7" s="1"/>
  <c r="U257" i="7" s="1" a="1"/>
  <c r="U257" i="7" s="1"/>
  <c r="V272" i="7" a="1"/>
  <c r="V272" i="7" s="1"/>
  <c r="U272" i="7" s="1" a="1"/>
  <c r="U272" i="7" s="1"/>
  <c r="V320" i="7" a="1"/>
  <c r="V320" i="7" s="1"/>
  <c r="U320" i="7" s="1" a="1"/>
  <c r="U320" i="7" s="1"/>
  <c r="S535" i="7" a="1"/>
  <c r="S535" i="7" s="1"/>
  <c r="S588" i="7" a="1"/>
  <c r="S588" i="7" s="1"/>
  <c r="V40" i="7" a="1"/>
  <c r="V40" i="7" s="1"/>
  <c r="U40" i="7" s="1" a="1"/>
  <c r="U40" i="7" s="1"/>
  <c r="S676" i="7" a="1"/>
  <c r="S676" i="7" s="1"/>
  <c r="T554" i="7" a="1"/>
  <c r="T554" i="7" s="1"/>
  <c r="U626" i="7" a="1"/>
  <c r="U626" i="7" s="1"/>
  <c r="S672" i="7" a="1"/>
  <c r="S672" i="7" s="1"/>
  <c r="T603" i="7" a="1"/>
  <c r="T603" i="7" s="1"/>
  <c r="V226" i="7" a="1"/>
  <c r="V226" i="7" s="1"/>
  <c r="U226" i="7" s="1" a="1"/>
  <c r="U226" i="7" s="1"/>
  <c r="V542" i="7" a="1"/>
  <c r="V542" i="7" s="1"/>
  <c r="U542" i="7" s="1" a="1"/>
  <c r="U542" i="7" s="1"/>
  <c r="V192" i="7" a="1"/>
  <c r="V192" i="7" s="1"/>
  <c r="U192" i="7" s="1" a="1"/>
  <c r="U192" i="7" s="1"/>
  <c r="S289" i="7" a="1"/>
  <c r="S289" i="7" s="1"/>
  <c r="T130" i="7" a="1"/>
  <c r="T130" i="7" s="1"/>
  <c r="S477" i="7" a="1"/>
  <c r="S477" i="7" s="1"/>
  <c r="T280" i="7" a="1"/>
  <c r="T280" i="7" s="1"/>
  <c r="T440" i="7" a="1"/>
  <c r="T440" i="7" s="1"/>
  <c r="V636" i="7" a="1"/>
  <c r="V636" i="7" s="1"/>
  <c r="U636" i="7" s="1" a="1"/>
  <c r="U636" i="7" s="1"/>
  <c r="S604" i="7" a="1"/>
  <c r="S604" i="7" s="1"/>
  <c r="T536" i="7" a="1"/>
  <c r="T536" i="7" s="1"/>
  <c r="T226" i="7" a="1"/>
  <c r="T226" i="7" s="1"/>
  <c r="T636" i="7" a="1"/>
  <c r="T636" i="7" s="1"/>
  <c r="T567" i="7" a="1"/>
  <c r="T567" i="7" s="1"/>
  <c r="V574" i="7" a="1"/>
  <c r="V574" i="7" s="1"/>
  <c r="U574" i="7" s="1" a="1"/>
  <c r="U574" i="7" s="1"/>
  <c r="S537" i="7" a="1"/>
  <c r="S537" i="7" s="1"/>
  <c r="S567" i="7" a="1"/>
  <c r="S567" i="7" s="1"/>
  <c r="T467" i="7" a="1"/>
  <c r="T467" i="7" s="1"/>
  <c r="V535" i="7" a="1"/>
  <c r="V535" i="7" s="1"/>
  <c r="U535" i="7" s="1" a="1"/>
  <c r="U535" i="7" s="1"/>
  <c r="S355" i="7" a="1"/>
  <c r="S355" i="7" s="1"/>
  <c r="V673" i="7" a="1"/>
  <c r="V673" i="7" s="1"/>
  <c r="U673" i="7" s="1" a="1"/>
  <c r="U673" i="7" s="1"/>
  <c r="S538" i="7" a="1"/>
  <c r="S538" i="7" s="1"/>
  <c r="T616" i="7" a="1"/>
  <c r="T616" i="7" s="1"/>
  <c r="S372" i="7" a="1"/>
  <c r="S372" i="7" s="1"/>
  <c r="S130" i="7" a="1"/>
  <c r="S130" i="7" s="1"/>
  <c r="T115" i="7" a="1"/>
  <c r="T115" i="7" s="1"/>
  <c r="T609" i="7" a="1"/>
  <c r="T609" i="7" s="1"/>
  <c r="V595" i="7" a="1"/>
  <c r="V595" i="7" s="1"/>
  <c r="U595" i="7" s="1" a="1"/>
  <c r="U595" i="7" s="1"/>
  <c r="V660" i="7" a="1"/>
  <c r="V660" i="7" s="1"/>
  <c r="U660" i="7" s="1" a="1"/>
  <c r="U660" i="7" s="1"/>
  <c r="T611" i="7" a="1"/>
  <c r="T611" i="7" s="1"/>
  <c r="S542" i="7" a="1"/>
  <c r="S542" i="7" s="1"/>
  <c r="S639" i="7" a="1"/>
  <c r="S639" i="7" s="1"/>
  <c r="T688" i="7" a="1"/>
  <c r="T688" i="7" s="1"/>
  <c r="S629" i="7" a="1"/>
  <c r="S629" i="7" s="1"/>
  <c r="T515" i="7" a="1"/>
  <c r="T515" i="7" s="1"/>
  <c r="S659" i="7" a="1"/>
  <c r="S659" i="7" s="1"/>
  <c r="S366" i="7" a="1"/>
  <c r="S366" i="7" s="1"/>
  <c r="S571" i="7" a="1"/>
  <c r="S571" i="7" s="1"/>
  <c r="R522" i="7" a="1"/>
  <c r="R522" i="7" s="1"/>
  <c r="Q522" i="7" s="1" a="1"/>
  <c r="Q522" i="7" s="1"/>
  <c r="P254" i="7" a="1"/>
  <c r="P254" i="7" s="1"/>
  <c r="P434" i="7" a="1"/>
  <c r="P434" i="7" s="1"/>
  <c r="P382" i="7" a="1"/>
  <c r="P382" i="7" s="1"/>
  <c r="R172" i="7" a="1"/>
  <c r="R172" i="7" s="1"/>
  <c r="Q172" i="7" s="1" a="1"/>
  <c r="Q172" i="7" s="1"/>
  <c r="R263" i="7" a="1"/>
  <c r="R263" i="7" s="1"/>
  <c r="Q263" i="7" s="1" a="1"/>
  <c r="Q263" i="7" s="1"/>
  <c r="P278" i="7" a="1"/>
  <c r="P278" i="7" s="1"/>
  <c r="R113" i="7" a="1"/>
  <c r="R113" i="7" s="1"/>
  <c r="Q113" i="7" s="1" a="1"/>
  <c r="Q113" i="7" s="1"/>
  <c r="P451" i="7" a="1"/>
  <c r="P451" i="7" s="1"/>
  <c r="P526" i="7" a="1"/>
  <c r="P526" i="7" s="1"/>
  <c r="P87" i="7" a="1"/>
  <c r="P87" i="7" s="1"/>
  <c r="P604" i="7" a="1"/>
  <c r="P604" i="7" s="1"/>
  <c r="R390" i="7" a="1"/>
  <c r="R390" i="7" s="1"/>
  <c r="Q390" i="7" s="1" a="1"/>
  <c r="Q390" i="7" s="1"/>
  <c r="P220" i="7" a="1"/>
  <c r="P220" i="7" s="1"/>
  <c r="R192" i="7" a="1"/>
  <c r="R192" i="7" s="1"/>
  <c r="Q192" i="7" s="1" a="1"/>
  <c r="Q192" i="7" s="1"/>
  <c r="P486" i="7" a="1"/>
  <c r="P486" i="7" s="1"/>
  <c r="R342" i="7" a="1"/>
  <c r="R342" i="7" s="1"/>
  <c r="Q342" i="7" s="1" a="1"/>
  <c r="Q342" i="7" s="1"/>
  <c r="P142" i="7" a="1"/>
  <c r="P142" i="7" s="1"/>
  <c r="R307" i="7" a="1"/>
  <c r="R307" i="7" s="1"/>
  <c r="Q307" i="7" s="1" a="1"/>
  <c r="Q307" i="7" s="1"/>
  <c r="P619" i="7" a="1"/>
  <c r="P619" i="7" s="1"/>
  <c r="R473" i="7" a="1"/>
  <c r="R473" i="7" s="1"/>
  <c r="Q473" i="7" s="1" a="1"/>
  <c r="Q473" i="7" s="1"/>
  <c r="P101" i="7" a="1"/>
  <c r="P101" i="7" s="1"/>
  <c r="P81" i="7" a="1"/>
  <c r="P81" i="7" s="1"/>
  <c r="P449" i="7" a="1"/>
  <c r="P449" i="7" s="1"/>
  <c r="P523" i="7" a="1"/>
  <c r="P523" i="7" s="1"/>
  <c r="R467" i="7" a="1"/>
  <c r="R467" i="7" s="1"/>
  <c r="Q467" i="7" s="1" a="1"/>
  <c r="Q467" i="7" s="1"/>
  <c r="R455" i="7" a="1"/>
  <c r="R455" i="7" s="1"/>
  <c r="Q455" i="7" s="1" a="1"/>
  <c r="Q455" i="7" s="1"/>
  <c r="P345" i="7" a="1"/>
  <c r="P345" i="7" s="1"/>
  <c r="P497" i="7" a="1"/>
  <c r="P497" i="7" s="1"/>
  <c r="P594" i="7" a="1"/>
  <c r="P594" i="7" s="1"/>
  <c r="R152" i="7" a="1"/>
  <c r="R152" i="7" s="1"/>
  <c r="Q152" i="7" s="1" a="1"/>
  <c r="Q152" i="7" s="1"/>
  <c r="R601" i="7" a="1"/>
  <c r="R601" i="7" s="1"/>
  <c r="Q601" i="7" s="1" a="1"/>
  <c r="Q601" i="7" s="1"/>
  <c r="P427" i="7" a="1"/>
  <c r="P427" i="7" s="1"/>
  <c r="R122" i="7" a="1"/>
  <c r="R122" i="7" s="1"/>
  <c r="Q122" i="7" s="1" a="1"/>
  <c r="Q122" i="7" s="1"/>
  <c r="R142" i="7" a="1"/>
  <c r="R142" i="7" s="1"/>
  <c r="Q142" i="7" s="1" a="1"/>
  <c r="Q142" i="7" s="1"/>
  <c r="R84" i="7" a="1"/>
  <c r="R84" i="7" s="1"/>
  <c r="Q84" i="7" s="1" a="1"/>
  <c r="Q84" i="7" s="1"/>
  <c r="R137" i="7" a="1"/>
  <c r="R137" i="7" s="1"/>
  <c r="Q137" i="7" s="1" a="1"/>
  <c r="Q137" i="7" s="1"/>
  <c r="R158" i="7" a="1"/>
  <c r="R158" i="7" s="1"/>
  <c r="Q158" i="7" s="1" a="1"/>
  <c r="Q158" i="7" s="1"/>
  <c r="P463" i="7" a="1"/>
  <c r="P463" i="7" s="1"/>
  <c r="P276" i="7" a="1"/>
  <c r="P276" i="7" s="1"/>
  <c r="P411" i="7" a="1"/>
  <c r="P411" i="7" s="1"/>
  <c r="R253" i="7" a="1"/>
  <c r="R253" i="7" s="1"/>
  <c r="Q253" i="7" s="1" a="1"/>
  <c r="Q253" i="7" s="1"/>
  <c r="R29" i="7" a="1"/>
  <c r="R29" i="7" s="1"/>
  <c r="Q29" i="7" s="1" a="1"/>
  <c r="Q29" i="7" s="1"/>
  <c r="P141" i="7" a="1"/>
  <c r="P141" i="7" s="1"/>
  <c r="R588" i="7" a="1"/>
  <c r="R588" i="7" s="1"/>
  <c r="Q588" i="7" s="1" a="1"/>
  <c r="Q588" i="7" s="1"/>
  <c r="R193" i="7" a="1"/>
  <c r="R193" i="7" s="1"/>
  <c r="Q193" i="7" s="1" a="1"/>
  <c r="Q193" i="7" s="1"/>
  <c r="P172" i="7" a="1"/>
  <c r="P172" i="7" s="1"/>
  <c r="P435" i="7" a="1"/>
  <c r="P435" i="7" s="1"/>
  <c r="P223" i="7" a="1"/>
  <c r="P223" i="7" s="1"/>
  <c r="R501" i="7" a="1"/>
  <c r="R501" i="7" s="1"/>
  <c r="Q501" i="7" s="1" a="1"/>
  <c r="Q501" i="7" s="1"/>
  <c r="R603" i="7" a="1"/>
  <c r="R603" i="7" s="1"/>
  <c r="Q603" i="7" s="1" a="1"/>
  <c r="Q603" i="7" s="1"/>
  <c r="P122" i="7" a="1"/>
  <c r="P122" i="7" s="1"/>
  <c r="R620" i="7" a="1"/>
  <c r="R620" i="7" s="1"/>
  <c r="Q620" i="7" s="1" a="1"/>
  <c r="Q620" i="7" s="1"/>
  <c r="P355" i="7" a="1"/>
  <c r="P355" i="7" s="1"/>
  <c r="R281" i="7" a="1"/>
  <c r="R281" i="7" s="1"/>
  <c r="Q281" i="7" s="1" a="1"/>
  <c r="Q281" i="7" s="1"/>
  <c r="R539" i="7" a="1"/>
  <c r="R539" i="7" s="1"/>
  <c r="Q539" i="7" s="1" a="1"/>
  <c r="Q539" i="7" s="1"/>
  <c r="R590" i="7" a="1"/>
  <c r="R590" i="7" s="1"/>
  <c r="Q590" i="7" s="1" a="1"/>
  <c r="Q590" i="7" s="1"/>
  <c r="R239" i="7" a="1"/>
  <c r="R239" i="7" s="1"/>
  <c r="Q239" i="7" s="1" a="1"/>
  <c r="Q239" i="7" s="1"/>
  <c r="P569" i="7" a="1"/>
  <c r="P569" i="7" s="1"/>
  <c r="P231" i="7" a="1"/>
  <c r="P231" i="7" s="1"/>
  <c r="P742" i="7" a="1"/>
  <c r="P742" i="7" s="1"/>
  <c r="P312" i="7" a="1"/>
  <c r="P312" i="7" s="1"/>
  <c r="R229" i="7" a="1"/>
  <c r="R229" i="7" s="1"/>
  <c r="Q229" i="7" s="1" a="1"/>
  <c r="Q229" i="7" s="1"/>
  <c r="P63" i="7" a="1"/>
  <c r="P63" i="7" s="1"/>
  <c r="P280" i="7" a="1"/>
  <c r="P280" i="7" s="1"/>
  <c r="P408" i="7" a="1"/>
  <c r="P408" i="7" s="1"/>
  <c r="R322" i="7" a="1"/>
  <c r="R322" i="7" s="1"/>
  <c r="Q322" i="7" s="1" a="1"/>
  <c r="Q322" i="7" s="1"/>
  <c r="P119" i="7" a="1"/>
  <c r="P119" i="7" s="1"/>
  <c r="P265" i="7" a="1"/>
  <c r="P265" i="7" s="1"/>
  <c r="R675" i="7" a="1"/>
  <c r="R675" i="7" s="1"/>
  <c r="Q675" i="7" s="1" a="1"/>
  <c r="Q675" i="7" s="1"/>
  <c r="P637" i="7" a="1"/>
  <c r="P637" i="7" s="1"/>
  <c r="R64" i="7" a="1"/>
  <c r="R64" i="7" s="1"/>
  <c r="Q64" i="7" s="1" a="1"/>
  <c r="Q64" i="7" s="1"/>
  <c r="R428" i="7" a="1"/>
  <c r="R428" i="7" s="1"/>
  <c r="Q428" i="7" s="1" a="1"/>
  <c r="Q428" i="7" s="1"/>
  <c r="R464" i="7" a="1"/>
  <c r="R464" i="7" s="1"/>
  <c r="Q464" i="7" s="1" a="1"/>
  <c r="Q464" i="7" s="1"/>
  <c r="R434" i="7" a="1"/>
  <c r="R434" i="7" s="1"/>
  <c r="Q434" i="7" s="1" a="1"/>
  <c r="Q434" i="7" s="1"/>
  <c r="R308" i="7" a="1"/>
  <c r="R308" i="7" s="1"/>
  <c r="Q308" i="7" s="1" a="1"/>
  <c r="Q308" i="7" s="1"/>
  <c r="R46" i="7" a="1"/>
  <c r="R46" i="7" s="1"/>
  <c r="Q46" i="7" s="1" a="1"/>
  <c r="Q46" i="7" s="1"/>
  <c r="P538" i="7" a="1"/>
  <c r="P538" i="7" s="1"/>
  <c r="R138" i="7" a="1"/>
  <c r="R138" i="7" s="1"/>
  <c r="Q138" i="7" s="1" a="1"/>
  <c r="Q138" i="7" s="1"/>
  <c r="P587" i="7" a="1"/>
  <c r="P587" i="7" s="1"/>
  <c r="R24" i="7" a="1"/>
  <c r="R24" i="7" s="1"/>
  <c r="Q24" i="7" s="1" a="1"/>
  <c r="Q24" i="7" s="1"/>
  <c r="R443" i="7" a="1"/>
  <c r="R443" i="7" s="1"/>
  <c r="Q443" i="7" s="1" a="1"/>
  <c r="Q443" i="7" s="1"/>
  <c r="P694" i="7" a="1"/>
  <c r="P694" i="7" s="1"/>
  <c r="P545" i="7" a="1"/>
  <c r="P545" i="7" s="1"/>
  <c r="R420" i="7" a="1"/>
  <c r="R420" i="7" s="1"/>
  <c r="Q420" i="7" s="1" a="1"/>
  <c r="Q420" i="7" s="1"/>
  <c r="P255" i="7" a="1"/>
  <c r="P255" i="7" s="1"/>
  <c r="R584" i="7" a="1"/>
  <c r="R584" i="7" s="1"/>
  <c r="Q584" i="7" s="1" a="1"/>
  <c r="Q584" i="7" s="1"/>
  <c r="R505" i="7" a="1"/>
  <c r="R505" i="7" s="1"/>
  <c r="Q505" i="7" s="1" a="1"/>
  <c r="Q505" i="7" s="1"/>
  <c r="P403" i="7" a="1"/>
  <c r="P403" i="7" s="1"/>
  <c r="P350" i="7" a="1"/>
  <c r="P350" i="7" s="1"/>
  <c r="R529" i="7" a="1"/>
  <c r="R529" i="7" s="1"/>
  <c r="Q529" i="7" s="1" a="1"/>
  <c r="Q529" i="7" s="1"/>
  <c r="P685" i="7" a="1"/>
  <c r="P685" i="7" s="1"/>
  <c r="R74" i="7" a="1"/>
  <c r="R74" i="7" s="1"/>
  <c r="Q74" i="7" s="1" a="1"/>
  <c r="Q74" i="7" s="1"/>
  <c r="R491" i="7" a="1"/>
  <c r="R491" i="7" s="1"/>
  <c r="Q491" i="7" s="1" a="1"/>
  <c r="Q491" i="7" s="1"/>
  <c r="R454" i="7" a="1"/>
  <c r="R454" i="7" s="1"/>
  <c r="Q454" i="7" s="1" a="1"/>
  <c r="Q454" i="7" s="1"/>
  <c r="R324" i="7" a="1"/>
  <c r="R324" i="7" s="1"/>
  <c r="Q324" i="7" s="1" a="1"/>
  <c r="Q324" i="7" s="1"/>
  <c r="R221" i="7" a="1"/>
  <c r="R221" i="7" s="1"/>
  <c r="Q221" i="7" s="1" a="1"/>
  <c r="Q221" i="7" s="1"/>
  <c r="P59" i="7" a="1"/>
  <c r="P59" i="7" s="1"/>
  <c r="P18" i="7" a="1"/>
  <c r="P18" i="7" s="1"/>
  <c r="P377" i="7" a="1"/>
  <c r="P377" i="7" s="1"/>
  <c r="P681" i="7" a="1"/>
  <c r="P681" i="7" s="1"/>
  <c r="R476" i="7" a="1"/>
  <c r="R476" i="7" s="1"/>
  <c r="Q476" i="7" s="1" a="1"/>
  <c r="Q476" i="7" s="1"/>
  <c r="P352" i="7" a="1"/>
  <c r="P352" i="7" s="1"/>
  <c r="P471" i="7" a="1"/>
  <c r="P471" i="7" s="1"/>
  <c r="R433" i="7" a="1"/>
  <c r="R433" i="7" s="1"/>
  <c r="Q433" i="7" s="1" a="1"/>
  <c r="Q433" i="7" s="1"/>
  <c r="P310" i="7" a="1"/>
  <c r="P310" i="7" s="1"/>
  <c r="P89" i="7" a="1"/>
  <c r="P89" i="7" s="1"/>
  <c r="P48" i="7" a="1"/>
  <c r="P48" i="7" s="1"/>
  <c r="P248" i="7" a="1"/>
  <c r="P248" i="7" s="1"/>
  <c r="P323" i="7" a="1"/>
  <c r="P323" i="7" s="1"/>
  <c r="P398" i="7" a="1"/>
  <c r="P398" i="7" s="1"/>
  <c r="R636" i="7" a="1"/>
  <c r="R636" i="7" s="1"/>
  <c r="Q636" i="7" s="1" a="1"/>
  <c r="Q636" i="7" s="1"/>
  <c r="P718" i="7" a="1"/>
  <c r="P718" i="7" s="1"/>
  <c r="R119" i="7" a="1"/>
  <c r="R119" i="7" s="1"/>
  <c r="Q119" i="7" s="1" a="1"/>
  <c r="Q119" i="7" s="1"/>
  <c r="R23" i="7" a="1"/>
  <c r="R23" i="7" s="1"/>
  <c r="Q23" i="7" s="1" a="1"/>
  <c r="Q23" i="7" s="1"/>
  <c r="P675" i="7" a="1"/>
  <c r="P675" i="7" s="1"/>
  <c r="R95" i="7" a="1"/>
  <c r="R95" i="7" s="1"/>
  <c r="Q95" i="7" s="1" a="1"/>
  <c r="Q95" i="7" s="1"/>
  <c r="P469" i="7" a="1"/>
  <c r="P469" i="7" s="1"/>
  <c r="P391" i="7" a="1"/>
  <c r="P391" i="7" s="1"/>
  <c r="R121" i="7" a="1"/>
  <c r="R121" i="7" s="1"/>
  <c r="Q121" i="7" s="1" a="1"/>
  <c r="Q121" i="7" s="1"/>
  <c r="P281" i="7" a="1"/>
  <c r="P281" i="7" s="1"/>
  <c r="P505" i="7" a="1"/>
  <c r="P505" i="7" s="1"/>
  <c r="R32" i="7" a="1"/>
  <c r="R32" i="7" s="1"/>
  <c r="Q32" i="7" s="1" a="1"/>
  <c r="Q32" i="7" s="1"/>
  <c r="R481" i="7" a="1"/>
  <c r="R481" i="7" s="1"/>
  <c r="Q481" i="7" s="1" a="1"/>
  <c r="Q481" i="7" s="1"/>
  <c r="R673" i="7" a="1"/>
  <c r="R673" i="7" s="1"/>
  <c r="Q673" i="7" s="1" a="1"/>
  <c r="Q673" i="7" s="1"/>
  <c r="R616" i="7" a="1"/>
  <c r="R616" i="7" s="1"/>
  <c r="Q616" i="7" s="1" a="1"/>
  <c r="Q616" i="7" s="1"/>
  <c r="P32" i="7" a="1"/>
  <c r="P32" i="7" s="1"/>
  <c r="R396" i="7" a="1"/>
  <c r="R396" i="7" s="1"/>
  <c r="Q396" i="7" s="1" a="1"/>
  <c r="Q396" i="7" s="1"/>
  <c r="P706" i="7" a="1"/>
  <c r="P706" i="7" s="1"/>
  <c r="R568" i="7" a="1"/>
  <c r="R568" i="7" s="1"/>
  <c r="Q568" i="7" s="1" a="1"/>
  <c r="Q568" i="7" s="1"/>
  <c r="P649" i="7" a="1"/>
  <c r="P649" i="7" s="1"/>
  <c r="R341" i="7" a="1"/>
  <c r="R341" i="7" s="1"/>
  <c r="Q341" i="7" s="1" a="1"/>
  <c r="Q341" i="7" s="1"/>
  <c r="P274" i="7" a="1"/>
  <c r="P274" i="7" s="1"/>
  <c r="P202" i="7" a="1"/>
  <c r="P202" i="7" s="1"/>
  <c r="R100" i="7" a="1"/>
  <c r="R100" i="7" s="1"/>
  <c r="Q100" i="7" s="1" a="1"/>
  <c r="Q100" i="7" s="1"/>
  <c r="P735" i="7" a="1"/>
  <c r="P735" i="7" s="1"/>
  <c r="P436" i="7" a="1"/>
  <c r="P436" i="7" s="1"/>
  <c r="P460" i="7" a="1"/>
  <c r="P460" i="7" s="1"/>
  <c r="R696" i="7" a="1"/>
  <c r="R696" i="7" s="1"/>
  <c r="Q696" i="7" s="1" a="1"/>
  <c r="Q696" i="7" s="1"/>
  <c r="R92" i="7" a="1"/>
  <c r="R92" i="7" s="1"/>
  <c r="Q92" i="7" s="1" a="1"/>
  <c r="Q92" i="7" s="1"/>
  <c r="R101" i="7" a="1"/>
  <c r="R101" i="7" s="1"/>
  <c r="Q101" i="7" s="1" a="1"/>
  <c r="Q101" i="7" s="1"/>
  <c r="R35" i="7" a="1"/>
  <c r="R35" i="7" s="1"/>
  <c r="Q35" i="7" s="1" a="1"/>
  <c r="Q35" i="7" s="1"/>
  <c r="R163" i="7" a="1"/>
  <c r="R163" i="7" s="1"/>
  <c r="Q163" i="7" s="1" a="1"/>
  <c r="Q163" i="7" s="1"/>
  <c r="R681" i="7" a="1"/>
  <c r="R681" i="7" s="1"/>
  <c r="Q681" i="7" s="1" a="1"/>
  <c r="Q681" i="7" s="1"/>
  <c r="R575" i="7" a="1"/>
  <c r="R575" i="7" s="1"/>
  <c r="Q575" i="7" s="1" a="1"/>
  <c r="Q575" i="7" s="1"/>
  <c r="P698" i="7" a="1"/>
  <c r="P698" i="7" s="1"/>
  <c r="P584" i="7" a="1"/>
  <c r="P584" i="7" s="1"/>
  <c r="R361" i="7" a="1"/>
  <c r="R361" i="7" s="1"/>
  <c r="Q361" i="7" s="1" a="1"/>
  <c r="Q361" i="7" s="1"/>
  <c r="R19" i="7" a="1"/>
  <c r="R19" i="7" s="1"/>
  <c r="Q19" i="7" s="1" a="1"/>
  <c r="Q19" i="7" s="1"/>
  <c r="P373" i="7" a="1"/>
  <c r="P373" i="7" s="1"/>
  <c r="R69" i="7" a="1"/>
  <c r="R69" i="7" s="1"/>
  <c r="Q69" i="7" s="1" a="1"/>
  <c r="Q69" i="7" s="1"/>
  <c r="R337" i="7" a="1"/>
  <c r="R337" i="7" s="1"/>
  <c r="Q337" i="7" s="1" a="1"/>
  <c r="Q337" i="7" s="1"/>
  <c r="R449" i="7" a="1"/>
  <c r="R449" i="7" s="1"/>
  <c r="Q449" i="7" s="1" a="1"/>
  <c r="Q449" i="7" s="1"/>
  <c r="R264" i="7" a="1"/>
  <c r="R264" i="7" s="1"/>
  <c r="Q264" i="7" s="1" a="1"/>
  <c r="Q264" i="7" s="1"/>
  <c r="P161" i="7" a="1"/>
  <c r="P161" i="7" s="1"/>
  <c r="P475" i="7" a="1"/>
  <c r="P475" i="7" s="1"/>
  <c r="P480" i="7" a="1"/>
  <c r="P480" i="7" s="1"/>
  <c r="P338" i="7" a="1"/>
  <c r="P338" i="7" s="1"/>
  <c r="R693" i="7" a="1"/>
  <c r="R693" i="7" s="1"/>
  <c r="Q693" i="7" s="1" a="1"/>
  <c r="Q693" i="7" s="1"/>
  <c r="P426" i="7" a="1"/>
  <c r="P426" i="7" s="1"/>
  <c r="R60" i="7" a="1"/>
  <c r="R60" i="7" s="1"/>
  <c r="Q60" i="7" s="1" a="1"/>
  <c r="Q60" i="7" s="1"/>
  <c r="P277" i="7" a="1"/>
  <c r="P277" i="7" s="1"/>
  <c r="R435" i="7" a="1"/>
  <c r="R435" i="7" s="1"/>
  <c r="Q435" i="7" s="1" a="1"/>
  <c r="Q435" i="7" s="1"/>
  <c r="P275" i="7" a="1"/>
  <c r="P275" i="7" s="1"/>
  <c r="P487" i="7" a="1"/>
  <c r="P487" i="7" s="1"/>
  <c r="P501" i="7" a="1"/>
  <c r="P501" i="7" s="1"/>
  <c r="P674" i="7" a="1"/>
  <c r="P674" i="7" s="1"/>
  <c r="P707" i="7" a="1"/>
  <c r="P707" i="7" s="1"/>
  <c r="P182" i="7" a="1"/>
  <c r="P182" i="7" s="1"/>
  <c r="P193" i="7" a="1"/>
  <c r="P193" i="7" s="1"/>
  <c r="R521" i="7" a="1"/>
  <c r="R521" i="7" s="1"/>
  <c r="Q521" i="7" s="1" a="1"/>
  <c r="Q521" i="7" s="1"/>
  <c r="R723" i="7" a="1"/>
  <c r="R723" i="7" s="1"/>
  <c r="Q723" i="7" s="1" a="1"/>
  <c r="Q723" i="7" s="1"/>
  <c r="R716" i="7" a="1"/>
  <c r="R716" i="7" s="1"/>
  <c r="Q716" i="7" s="1" a="1"/>
  <c r="Q716" i="7" s="1"/>
  <c r="P610" i="7" a="1"/>
  <c r="P610" i="7" s="1"/>
  <c r="P454" i="7" a="1"/>
  <c r="P454" i="7" s="1"/>
  <c r="P616" i="7" a="1"/>
  <c r="P616" i="7" s="1"/>
  <c r="R664" i="7" a="1"/>
  <c r="R664" i="7" s="1"/>
  <c r="Q664" i="7" s="1" a="1"/>
  <c r="Q664" i="7" s="1"/>
  <c r="R346" i="7" a="1"/>
  <c r="R346" i="7" s="1"/>
  <c r="Q346" i="7" s="1" a="1"/>
  <c r="Q346" i="7" s="1"/>
  <c r="R427" i="7" a="1"/>
  <c r="R427" i="7" s="1"/>
  <c r="Q427" i="7" s="1" a="1"/>
  <c r="Q427" i="7" s="1"/>
  <c r="P515" i="7" a="1"/>
  <c r="P515" i="7" s="1"/>
  <c r="P92" i="7" a="1"/>
  <c r="P92" i="7" s="1"/>
  <c r="P678" i="7" a="1"/>
  <c r="P678" i="7" s="1"/>
  <c r="R595" i="7" a="1"/>
  <c r="R595" i="7" s="1"/>
  <c r="Q595" i="7" s="1" a="1"/>
  <c r="Q595" i="7" s="1"/>
  <c r="R656" i="7" a="1"/>
  <c r="R656" i="7" s="1"/>
  <c r="Q656" i="7" s="1" a="1"/>
  <c r="Q656" i="7" s="1"/>
  <c r="R654" i="7" a="1"/>
  <c r="R654" i="7" s="1"/>
  <c r="Q654" i="7" s="1" a="1"/>
  <c r="Q654" i="7" s="1"/>
  <c r="R151" i="7" a="1"/>
  <c r="R151" i="7" s="1"/>
  <c r="Q151" i="7" s="1" a="1"/>
  <c r="Q151" i="7" s="1"/>
  <c r="R519" i="7" a="1"/>
  <c r="R519" i="7" s="1"/>
  <c r="Q519" i="7" s="1" a="1"/>
  <c r="Q519" i="7" s="1"/>
  <c r="R203" i="7" a="1"/>
  <c r="R203" i="7" s="1"/>
  <c r="Q203" i="7" s="1" a="1"/>
  <c r="Q203" i="7" s="1"/>
  <c r="R506" i="7" a="1"/>
  <c r="R506" i="7" s="1"/>
  <c r="Q506" i="7" s="1" a="1"/>
  <c r="Q506" i="7" s="1"/>
  <c r="P164" i="7" a="1"/>
  <c r="P164" i="7" s="1"/>
  <c r="R299" i="7" a="1"/>
  <c r="R299" i="7" s="1"/>
  <c r="Q299" i="7" s="1" a="1"/>
  <c r="Q299" i="7" s="1"/>
  <c r="P626" i="7" a="1"/>
  <c r="P626" i="7" s="1"/>
  <c r="R718" i="7" a="1"/>
  <c r="R718" i="7" s="1"/>
  <c r="Q718" i="7" s="1" a="1"/>
  <c r="Q718" i="7" s="1"/>
  <c r="R554" i="7" a="1"/>
  <c r="R554" i="7" s="1"/>
  <c r="Q554" i="7" s="1" a="1"/>
  <c r="Q554" i="7" s="1"/>
  <c r="R623" i="7" a="1"/>
  <c r="R623" i="7" s="1"/>
  <c r="Q623" i="7" s="1" a="1"/>
  <c r="Q623" i="7" s="1"/>
  <c r="P647" i="7" a="1"/>
  <c r="P647" i="7" s="1"/>
  <c r="R223" i="7" a="1"/>
  <c r="R223" i="7" s="1"/>
  <c r="Q223" i="7" s="1" a="1"/>
  <c r="Q223" i="7" s="1"/>
  <c r="R387" i="7" a="1"/>
  <c r="R387" i="7" s="1"/>
  <c r="Q387" i="7" s="1" a="1"/>
  <c r="Q387" i="7" s="1"/>
  <c r="R160" i="7" a="1"/>
  <c r="R160" i="7" s="1"/>
  <c r="Q160" i="7" s="1" a="1"/>
  <c r="Q160" i="7" s="1"/>
  <c r="P195" i="7" a="1"/>
  <c r="P195" i="7" s="1"/>
  <c r="P196" i="7" a="1"/>
  <c r="P196" i="7" s="1"/>
  <c r="P608" i="7" a="1"/>
  <c r="P608" i="7" s="1"/>
  <c r="R562" i="7" a="1"/>
  <c r="R562" i="7" s="1"/>
  <c r="Q562" i="7" s="1" a="1"/>
  <c r="Q562" i="7" s="1"/>
  <c r="R644" i="7" a="1"/>
  <c r="R644" i="7" s="1"/>
  <c r="Q644" i="7" s="1" a="1"/>
  <c r="Q644" i="7" s="1"/>
  <c r="R698" i="7" a="1"/>
  <c r="R698" i="7" s="1"/>
  <c r="Q698" i="7" s="1" a="1"/>
  <c r="Q698" i="7" s="1"/>
  <c r="P542" i="7" a="1"/>
  <c r="P542" i="7" s="1"/>
  <c r="R574" i="7" a="1"/>
  <c r="R574" i="7" s="1"/>
  <c r="Q574" i="7" s="1" a="1"/>
  <c r="Q574" i="7" s="1"/>
  <c r="P558" i="7" a="1"/>
  <c r="P558" i="7" s="1"/>
  <c r="R48" i="7" a="1"/>
  <c r="R48" i="7" s="1"/>
  <c r="Q48" i="7" s="1" a="1"/>
  <c r="Q48" i="7" s="1"/>
  <c r="R132" i="7" a="1"/>
  <c r="R132" i="7" s="1"/>
  <c r="Q132" i="7" s="1" a="1"/>
  <c r="Q132" i="7" s="1"/>
  <c r="P85" i="7" a="1"/>
  <c r="P85" i="7" s="1"/>
  <c r="R287" i="7" a="1"/>
  <c r="R287" i="7" s="1"/>
  <c r="Q287" i="7" s="1" a="1"/>
  <c r="Q287" i="7" s="1"/>
  <c r="P425" i="7" a="1"/>
  <c r="P425" i="7" s="1"/>
  <c r="P259" i="7" a="1"/>
  <c r="P259" i="7" s="1"/>
  <c r="P554" i="7" a="1"/>
  <c r="P554" i="7" s="1"/>
  <c r="R626" i="7" a="1"/>
  <c r="R626" i="7" s="1"/>
  <c r="Q626" i="7" s="1" a="1"/>
  <c r="Q626" i="7" s="1"/>
  <c r="R546" i="7" a="1"/>
  <c r="R546" i="7" s="1"/>
  <c r="Q546" i="7" s="1" a="1"/>
  <c r="Q546" i="7" s="1"/>
  <c r="R612" i="7" a="1"/>
  <c r="R612" i="7" s="1"/>
  <c r="Q612" i="7" s="1" a="1"/>
  <c r="Q612" i="7" s="1"/>
  <c r="R523" i="7" a="1"/>
  <c r="R523" i="7" s="1"/>
  <c r="Q523" i="7" s="1" a="1"/>
  <c r="Q523" i="7" s="1"/>
  <c r="P693" i="7" a="1"/>
  <c r="P693" i="7" s="1"/>
  <c r="P730" i="7" a="1"/>
  <c r="P730" i="7" s="1"/>
  <c r="R411" i="7" a="1"/>
  <c r="R411" i="7" s="1"/>
  <c r="Q411" i="7" s="1" a="1"/>
  <c r="Q411" i="7" s="1"/>
  <c r="R42" i="7" a="1"/>
  <c r="R42" i="7" s="1"/>
  <c r="Q42" i="7" s="1" a="1"/>
  <c r="Q42" i="7" s="1"/>
  <c r="R275" i="7" a="1"/>
  <c r="R275" i="7" s="1"/>
  <c r="Q275" i="7" s="1" a="1"/>
  <c r="Q275" i="7" s="1"/>
  <c r="R234" i="7" a="1"/>
  <c r="R234" i="7" s="1"/>
  <c r="Q234" i="7" s="1" a="1"/>
  <c r="Q234" i="7" s="1"/>
  <c r="P178" i="7" a="1"/>
  <c r="P178" i="7" s="1"/>
  <c r="P137" i="7" a="1"/>
  <c r="P137" i="7" s="1"/>
  <c r="R323" i="7" a="1"/>
  <c r="R323" i="7" s="1"/>
  <c r="Q323" i="7" s="1" a="1"/>
  <c r="Q323" i="7" s="1"/>
  <c r="R255" i="7" a="1"/>
  <c r="R255" i="7" s="1"/>
  <c r="Q255" i="7" s="1" a="1"/>
  <c r="Q255" i="7" s="1"/>
  <c r="P64" i="7" a="1"/>
  <c r="P64" i="7" s="1"/>
  <c r="P402" i="7" a="1"/>
  <c r="P402" i="7" s="1"/>
  <c r="R117" i="7" a="1"/>
  <c r="R117" i="7" s="1"/>
  <c r="Q117" i="7" s="1" a="1"/>
  <c r="Q117" i="7" s="1"/>
  <c r="P522" i="7" a="1"/>
  <c r="P522" i="7" s="1"/>
  <c r="R687" i="7" a="1"/>
  <c r="R687" i="7" s="1"/>
  <c r="Q687" i="7" s="1" a="1"/>
  <c r="Q687" i="7" s="1"/>
  <c r="P644" i="7" a="1"/>
  <c r="P644" i="7" s="1"/>
  <c r="P371" i="7" a="1"/>
  <c r="P371" i="7" s="1"/>
  <c r="R538" i="7" a="1"/>
  <c r="R538" i="7" s="1"/>
  <c r="Q538" i="7" s="1" a="1"/>
  <c r="Q538" i="7" s="1"/>
  <c r="R497" i="7" a="1"/>
  <c r="R497" i="7" s="1"/>
  <c r="Q497" i="7" s="1" a="1"/>
  <c r="Q497" i="7" s="1"/>
  <c r="P158" i="7" a="1"/>
  <c r="P158" i="7" s="1"/>
  <c r="P272" i="7" a="1"/>
  <c r="P272" i="7" s="1"/>
  <c r="P30" i="7" a="1"/>
  <c r="P30" i="7" s="1"/>
  <c r="P687" i="7" a="1"/>
  <c r="P687" i="7" s="1"/>
  <c r="P521" i="7" a="1"/>
  <c r="P521" i="7" s="1"/>
  <c r="P696" i="7" a="1"/>
  <c r="P696" i="7" s="1"/>
  <c r="R643" i="7" a="1"/>
  <c r="R643" i="7" s="1"/>
  <c r="Q643" i="7" s="1" a="1"/>
  <c r="Q643" i="7" s="1"/>
  <c r="R338" i="7" a="1"/>
  <c r="R338" i="7" s="1"/>
  <c r="Q338" i="7" s="1" a="1"/>
  <c r="Q338" i="7" s="1"/>
  <c r="P243" i="7" a="1"/>
  <c r="P243" i="7" s="1"/>
  <c r="R594" i="7" a="1"/>
  <c r="R594" i="7" s="1"/>
  <c r="Q594" i="7" s="1" a="1"/>
  <c r="Q594" i="7" s="1"/>
  <c r="P95" i="7" a="1"/>
  <c r="P95" i="7" s="1"/>
  <c r="P602" i="7" a="1"/>
  <c r="P602" i="7" s="1"/>
  <c r="P527" i="7" a="1"/>
  <c r="P527" i="7" s="1"/>
  <c r="R551" i="7" a="1"/>
  <c r="R551" i="7" s="1"/>
  <c r="Q551" i="7" s="1" a="1"/>
  <c r="Q551" i="7" s="1"/>
  <c r="P657" i="7" a="1"/>
  <c r="P657" i="7" s="1"/>
  <c r="R542" i="7" a="1"/>
  <c r="R542" i="7" s="1"/>
  <c r="Q542" i="7" s="1" a="1"/>
  <c r="Q542" i="7" s="1"/>
  <c r="P655" i="7" a="1"/>
  <c r="P655" i="7" s="1"/>
  <c r="P546" i="7" a="1"/>
  <c r="P546" i="7" s="1"/>
  <c r="R707" i="7" a="1"/>
  <c r="R707" i="7" s="1"/>
  <c r="Q707" i="7" s="1" a="1"/>
  <c r="Q707" i="7" s="1"/>
  <c r="R678" i="7" a="1"/>
  <c r="R678" i="7" s="1"/>
  <c r="Q678" i="7" s="1" a="1"/>
  <c r="Q678" i="7" s="1"/>
  <c r="P537" i="7" a="1"/>
  <c r="P537" i="7" s="1"/>
  <c r="P335" i="7" a="1"/>
  <c r="P335" i="7" s="1"/>
  <c r="P405" i="7" a="1"/>
  <c r="P405" i="7" s="1"/>
  <c r="P104" i="7" a="1"/>
  <c r="P104" i="7" s="1"/>
  <c r="P269" i="7" a="1"/>
  <c r="P269" i="7" s="1"/>
  <c r="R146" i="7" a="1"/>
  <c r="R146" i="7" s="1"/>
  <c r="Q146" i="7" s="1" a="1"/>
  <c r="Q146" i="7" s="1"/>
  <c r="R537" i="7" a="1"/>
  <c r="R537" i="7" s="1"/>
  <c r="Q537" i="7" s="1" a="1"/>
  <c r="Q537" i="7" s="1"/>
  <c r="P666" i="7" a="1"/>
  <c r="P666" i="7" s="1"/>
  <c r="P348" i="7" a="1"/>
  <c r="P348" i="7" s="1"/>
  <c r="R447" i="7" a="1"/>
  <c r="R447" i="7" s="1"/>
  <c r="Q447" i="7" s="1" a="1"/>
  <c r="Q447" i="7" s="1"/>
  <c r="P83" i="7" a="1"/>
  <c r="P83" i="7" s="1"/>
  <c r="R540" i="7" a="1"/>
  <c r="R540" i="7" s="1"/>
  <c r="Q540" i="7" s="1" a="1"/>
  <c r="Q540" i="7" s="1"/>
  <c r="R312" i="7" a="1"/>
  <c r="R312" i="7" s="1"/>
  <c r="Q312" i="7" s="1" a="1"/>
  <c r="Q312" i="7" s="1"/>
  <c r="R587" i="7" a="1"/>
  <c r="R587" i="7" s="1"/>
  <c r="Q587" i="7" s="1" a="1"/>
  <c r="Q587" i="7" s="1"/>
  <c r="P138" i="7" a="1"/>
  <c r="P138" i="7" s="1"/>
  <c r="P97" i="7" a="1"/>
  <c r="P97" i="7" s="1"/>
  <c r="P285" i="7" a="1"/>
  <c r="P285" i="7" s="1"/>
  <c r="R272" i="7" a="1"/>
  <c r="R272" i="7" s="1"/>
  <c r="Q272" i="7" s="1" a="1"/>
  <c r="Q272" i="7" s="1"/>
  <c r="P623" i="7" a="1"/>
  <c r="P623" i="7" s="1"/>
  <c r="R18" i="7" a="1"/>
  <c r="R18" i="7" s="1"/>
  <c r="Q18" i="7" s="1" a="1"/>
  <c r="Q18" i="7" s="1"/>
  <c r="P636" i="7" a="1"/>
  <c r="P636" i="7" s="1"/>
  <c r="P253" i="7" a="1"/>
  <c r="P253" i="7" s="1"/>
  <c r="R191" i="7" a="1"/>
  <c r="R191" i="7" s="1"/>
  <c r="Q191" i="7" s="1" a="1"/>
  <c r="Q191" i="7" s="1"/>
  <c r="R683" i="7" a="1"/>
  <c r="R683" i="7" s="1"/>
  <c r="Q683" i="7" s="1" a="1"/>
  <c r="Q683" i="7" s="1"/>
  <c r="P593" i="7" a="1"/>
  <c r="P593" i="7" s="1"/>
  <c r="R610" i="7" a="1"/>
  <c r="R610" i="7" s="1"/>
  <c r="Q610" i="7" s="1" a="1"/>
  <c r="Q610" i="7" s="1"/>
  <c r="R182" i="7" a="1"/>
  <c r="R182" i="7" s="1"/>
  <c r="Q182" i="7" s="1" a="1"/>
  <c r="Q182" i="7" s="1"/>
  <c r="R97" i="7" a="1"/>
  <c r="R97" i="7" s="1"/>
  <c r="Q97" i="7" s="1" a="1"/>
  <c r="Q97" i="7" s="1"/>
  <c r="R410" i="7" a="1"/>
  <c r="R410" i="7" s="1"/>
  <c r="Q410" i="7" s="1" a="1"/>
  <c r="Q410" i="7" s="1"/>
  <c r="P68" i="7" a="1"/>
  <c r="P68" i="7" s="1"/>
  <c r="R190" i="7" a="1"/>
  <c r="R190" i="7" s="1"/>
  <c r="Q190" i="7" s="1" a="1"/>
  <c r="Q190" i="7" s="1"/>
  <c r="R318" i="7" a="1"/>
  <c r="R318" i="7" s="1"/>
  <c r="Q318" i="7" s="1" a="1"/>
  <c r="Q318" i="7" s="1"/>
  <c r="R176" i="7" a="1"/>
  <c r="R176" i="7" s="1"/>
  <c r="Q176" i="7" s="1" a="1"/>
  <c r="Q176" i="7" s="1"/>
  <c r="P531" i="7" a="1"/>
  <c r="P531" i="7" s="1"/>
  <c r="R131" i="7" a="1"/>
  <c r="R131" i="7" s="1"/>
  <c r="Q131" i="7" s="1" a="1"/>
  <c r="Q131" i="7" s="1"/>
  <c r="R112" i="7" a="1"/>
  <c r="R112" i="7" s="1"/>
  <c r="Q112" i="7" s="1" a="1"/>
  <c r="Q112" i="7" s="1"/>
  <c r="R370" i="7" a="1"/>
  <c r="R370" i="7" s="1"/>
  <c r="Q370" i="7" s="1" a="1"/>
  <c r="Q370" i="7" s="1"/>
  <c r="P168" i="7" a="1"/>
  <c r="P168" i="7" s="1"/>
  <c r="P368" i="7" a="1"/>
  <c r="P368" i="7" s="1"/>
  <c r="R247" i="7" a="1"/>
  <c r="R247" i="7" s="1"/>
  <c r="Q247" i="7" s="1" a="1"/>
  <c r="Q247" i="7" s="1"/>
  <c r="P86" i="7" a="1"/>
  <c r="P86" i="7" s="1"/>
  <c r="R364" i="7" a="1"/>
  <c r="R364" i="7" s="1"/>
  <c r="Q364" i="7" s="1" a="1"/>
  <c r="Q364" i="7" s="1"/>
  <c r="P67" i="7" a="1"/>
  <c r="P67" i="7" s="1"/>
  <c r="P261" i="7" a="1"/>
  <c r="P261" i="7" s="1"/>
  <c r="P200" i="7" a="1"/>
  <c r="P200" i="7" s="1"/>
  <c r="P99" i="7" a="1"/>
  <c r="P99" i="7" s="1"/>
  <c r="R58" i="7" a="1"/>
  <c r="R58" i="7" s="1"/>
  <c r="Q58" i="7" s="1" a="1"/>
  <c r="Q58" i="7" s="1"/>
  <c r="P17" i="7" a="1"/>
  <c r="P17" i="7" s="1"/>
  <c r="P620" i="7" a="1"/>
  <c r="P620" i="7" s="1"/>
  <c r="R694" i="7" a="1"/>
  <c r="R694" i="7" s="1"/>
  <c r="Q694" i="7" s="1" a="1"/>
  <c r="Q694" i="7" s="1"/>
  <c r="R402" i="7" a="1"/>
  <c r="R402" i="7" s="1"/>
  <c r="Q402" i="7" s="1" a="1"/>
  <c r="Q402" i="7" s="1"/>
  <c r="R630" i="7" a="1"/>
  <c r="R630" i="7" s="1"/>
  <c r="Q630" i="7" s="1" a="1"/>
  <c r="Q630" i="7" s="1"/>
  <c r="R593" i="7" a="1"/>
  <c r="R593" i="7" s="1"/>
  <c r="Q593" i="7" s="1" a="1"/>
  <c r="Q593" i="7" s="1"/>
  <c r="R697" i="7" a="1"/>
  <c r="R697" i="7" s="1"/>
  <c r="Q697" i="7" s="1" a="1"/>
  <c r="Q697" i="7" s="1"/>
  <c r="R648" i="7" a="1"/>
  <c r="R648" i="7" s="1"/>
  <c r="Q648" i="7" s="1" a="1"/>
  <c r="Q648" i="7" s="1"/>
  <c r="P198" i="7" a="1"/>
  <c r="P198" i="7" s="1"/>
  <c r="P504" i="7" a="1"/>
  <c r="P504" i="7" s="1"/>
  <c r="P237" i="7" a="1"/>
  <c r="P237" i="7" s="1"/>
  <c r="P511" i="7" a="1"/>
  <c r="P511" i="7" s="1"/>
  <c r="P38" i="7" a="1"/>
  <c r="P38" i="7" s="1"/>
  <c r="P397" i="7" a="1"/>
  <c r="P397" i="7" s="1"/>
  <c r="P643" i="7" a="1"/>
  <c r="P643" i="7" s="1"/>
  <c r="R670" i="7" a="1"/>
  <c r="R670" i="7" s="1"/>
  <c r="Q670" i="7" s="1" a="1"/>
  <c r="Q670" i="7" s="1"/>
  <c r="P719" i="7" a="1"/>
  <c r="P719" i="7" s="1"/>
  <c r="R277" i="7" a="1"/>
  <c r="R277" i="7" s="1"/>
  <c r="Q277" i="7" s="1" a="1"/>
  <c r="Q277" i="7" s="1"/>
  <c r="P670" i="7" a="1"/>
  <c r="P670" i="7" s="1"/>
  <c r="R604" i="7" a="1"/>
  <c r="R604" i="7" s="1"/>
  <c r="Q604" i="7" s="1" a="1"/>
  <c r="Q604" i="7" s="1"/>
  <c r="R194" i="7" a="1"/>
  <c r="R194" i="7" s="1"/>
  <c r="Q194" i="7" s="1" a="1"/>
  <c r="Q194" i="7" s="1"/>
  <c r="P499" i="7" a="1"/>
  <c r="P499" i="7" s="1"/>
  <c r="O615" i="7" a="1"/>
  <c r="O615" i="7" s="1"/>
  <c r="P615" i="7" a="1"/>
  <c r="P615" i="7" s="1"/>
  <c r="R111" i="7" a="1"/>
  <c r="R111" i="7" s="1"/>
  <c r="Q111" i="7" s="1" a="1"/>
  <c r="Q111" i="7" s="1"/>
  <c r="P111" i="7" a="1"/>
  <c r="P111" i="7" s="1"/>
  <c r="R534" i="7" a="1"/>
  <c r="R534" i="7" s="1"/>
  <c r="Q534" i="7" s="1" a="1"/>
  <c r="Q534" i="7" s="1"/>
  <c r="O652" i="7" a="1"/>
  <c r="O652" i="7" s="1"/>
  <c r="P652" i="7" a="1"/>
  <c r="P652" i="7" s="1"/>
  <c r="R148" i="7" a="1"/>
  <c r="R148" i="7" s="1"/>
  <c r="Q148" i="7" s="1" a="1"/>
  <c r="Q148" i="7" s="1"/>
  <c r="P148" i="7" a="1"/>
  <c r="P148" i="7" s="1"/>
  <c r="R245" i="7" a="1"/>
  <c r="R245" i="7" s="1"/>
  <c r="Q245" i="7" s="1" a="1"/>
  <c r="Q245" i="7" s="1"/>
  <c r="P245" i="7" a="1"/>
  <c r="P245" i="7" s="1"/>
  <c r="R328" i="7" a="1"/>
  <c r="R328" i="7" s="1"/>
  <c r="Q328" i="7" s="1" a="1"/>
  <c r="Q328" i="7" s="1"/>
  <c r="P328" i="7" a="1"/>
  <c r="P328" i="7" s="1"/>
  <c r="R207" i="7" a="1"/>
  <c r="R207" i="7" s="1"/>
  <c r="Q207" i="7" s="1" a="1"/>
  <c r="Q207" i="7" s="1"/>
  <c r="R26" i="7" a="1"/>
  <c r="R26" i="7" s="1"/>
  <c r="Q26" i="7" s="1" a="1"/>
  <c r="Q26" i="7" s="1"/>
  <c r="P26" i="7" a="1"/>
  <c r="P26" i="7" s="1"/>
  <c r="P344" i="7" a="1"/>
  <c r="P344" i="7" s="1"/>
  <c r="R344" i="7" a="1"/>
  <c r="R344" i="7" s="1"/>
  <c r="Q344" i="7" s="1" a="1"/>
  <c r="Q344" i="7" s="1"/>
  <c r="P363" i="7" a="1"/>
  <c r="P363" i="7" s="1"/>
  <c r="R363" i="7" a="1"/>
  <c r="R363" i="7" s="1"/>
  <c r="Q363" i="7" s="1" a="1"/>
  <c r="Q363" i="7" s="1"/>
  <c r="O641" i="7" a="1"/>
  <c r="O641" i="7" s="1"/>
  <c r="P641" i="7" a="1"/>
  <c r="P641" i="7" s="1"/>
  <c r="P241" i="7" a="1"/>
  <c r="P241" i="7" s="1"/>
  <c r="R79" i="7" a="1"/>
  <c r="R79" i="7" s="1"/>
  <c r="Q79" i="7" s="1" a="1"/>
  <c r="Q79" i="7" s="1"/>
  <c r="P79" i="7" a="1"/>
  <c r="P79" i="7" s="1"/>
  <c r="G319" i="7"/>
  <c r="L319" i="7" s="1"/>
  <c r="R319" i="7" a="1"/>
  <c r="R319" i="7" s="1"/>
  <c r="Q319" i="7" s="1" a="1"/>
  <c r="Q319" i="7" s="1"/>
  <c r="G153" i="7"/>
  <c r="L153" i="7" s="1"/>
  <c r="P153" i="7" a="1"/>
  <c r="P153" i="7" s="1"/>
  <c r="G204" i="7"/>
  <c r="L204" i="7" s="1"/>
  <c r="R204" i="7" a="1"/>
  <c r="R204" i="7" s="1"/>
  <c r="Q204" i="7" s="1" a="1"/>
  <c r="Q204" i="7" s="1"/>
  <c r="G314" i="7"/>
  <c r="N314" i="7" s="1"/>
  <c r="M314" i="7" s="1"/>
  <c r="P314" i="7" a="1"/>
  <c r="P314" i="7" s="1"/>
  <c r="P315" i="7" a="1"/>
  <c r="P315" i="7" s="1"/>
  <c r="R315" i="7" a="1"/>
  <c r="R315" i="7" s="1"/>
  <c r="Q315" i="7" s="1" a="1"/>
  <c r="Q315" i="7" s="1"/>
  <c r="R513" i="7" a="1"/>
  <c r="R513" i="7" s="1"/>
  <c r="Q513" i="7" s="1" a="1"/>
  <c r="Q513" i="7" s="1"/>
  <c r="P513" i="7" a="1"/>
  <c r="P513" i="7" s="1"/>
  <c r="R330" i="7" a="1"/>
  <c r="R330" i="7" s="1"/>
  <c r="Q330" i="7" s="1" a="1"/>
  <c r="Q330" i="7" s="1"/>
  <c r="R288" i="7" a="1"/>
  <c r="R288" i="7" s="1"/>
  <c r="Q288" i="7" s="1" a="1"/>
  <c r="Q288" i="7" s="1"/>
  <c r="R459" i="7" a="1"/>
  <c r="R459" i="7" s="1"/>
  <c r="Q459" i="7" s="1" a="1"/>
  <c r="Q459" i="7" s="1"/>
  <c r="P419" i="7" a="1"/>
  <c r="P419" i="7" s="1"/>
  <c r="P645" i="7" a="1"/>
  <c r="P645" i="7" s="1"/>
  <c r="P365" i="7" a="1"/>
  <c r="P365" i="7" s="1"/>
  <c r="P88" i="7" a="1"/>
  <c r="P88" i="7" s="1"/>
  <c r="R38" i="7" a="1"/>
  <c r="R38" i="7" s="1"/>
  <c r="Q38" i="7" s="1" a="1"/>
  <c r="Q38" i="7" s="1"/>
  <c r="R279" i="7" a="1"/>
  <c r="R279" i="7" s="1"/>
  <c r="Q279" i="7" s="1" a="1"/>
  <c r="Q279" i="7" s="1"/>
  <c r="R652" i="7" a="1"/>
  <c r="R652" i="7" s="1"/>
  <c r="Q652" i="7" s="1" a="1"/>
  <c r="Q652" i="7" s="1"/>
  <c r="R99" i="7" a="1"/>
  <c r="R99" i="7" s="1"/>
  <c r="Q99" i="7" s="1" a="1"/>
  <c r="Q99" i="7" s="1"/>
  <c r="R335" i="7" a="1"/>
  <c r="R335" i="7" s="1"/>
  <c r="Q335" i="7" s="1" a="1"/>
  <c r="Q335" i="7" s="1"/>
  <c r="R28" i="7" a="1"/>
  <c r="R28" i="7" s="1"/>
  <c r="Q28" i="7" s="1" a="1"/>
  <c r="Q28" i="7" s="1"/>
  <c r="R200" i="7" a="1"/>
  <c r="R200" i="7" s="1"/>
  <c r="Q200" i="7" s="1" a="1"/>
  <c r="Q200" i="7" s="1"/>
  <c r="G436" i="7"/>
  <c r="N436" i="7" s="1"/>
  <c r="M436" i="7" s="1"/>
  <c r="R436" i="7" a="1"/>
  <c r="R436" i="7" s="1"/>
  <c r="Q436" i="7" s="1" a="1"/>
  <c r="Q436" i="7" s="1"/>
  <c r="G456" i="7"/>
  <c r="K456" i="7" s="1"/>
  <c r="P456" i="7" a="1"/>
  <c r="P456" i="7" s="1"/>
  <c r="G351" i="7"/>
  <c r="K351" i="7" s="1"/>
  <c r="R351" i="7" a="1"/>
  <c r="R351" i="7" s="1"/>
  <c r="Q351" i="7" s="1" a="1"/>
  <c r="Q351" i="7" s="1"/>
  <c r="P440" i="7" a="1"/>
  <c r="P440" i="7" s="1"/>
  <c r="R440" i="7" a="1"/>
  <c r="R440" i="7" s="1"/>
  <c r="Q440" i="7" s="1" a="1"/>
  <c r="Q440" i="7" s="1"/>
  <c r="G378" i="7"/>
  <c r="K378" i="7" s="1"/>
  <c r="R378" i="7" a="1"/>
  <c r="R378" i="7" s="1"/>
  <c r="Q378" i="7" s="1" a="1"/>
  <c r="Q378" i="7" s="1"/>
  <c r="G75" i="7"/>
  <c r="N75" i="7" s="1"/>
  <c r="M75" i="7" s="1"/>
  <c r="R75" i="7" a="1"/>
  <c r="R75" i="7" s="1"/>
  <c r="Q75" i="7" s="1" a="1"/>
  <c r="Q75" i="7" s="1"/>
  <c r="O736" i="7" a="1"/>
  <c r="O736" i="7" s="1"/>
  <c r="P736" i="7" a="1"/>
  <c r="P736" i="7" s="1"/>
  <c r="R736" i="7" a="1"/>
  <c r="R736" i="7" s="1"/>
  <c r="Q736" i="7" s="1" a="1"/>
  <c r="Q736" i="7" s="1"/>
  <c r="P374" i="7" a="1"/>
  <c r="P374" i="7" s="1"/>
  <c r="R374" i="7" a="1"/>
  <c r="R374" i="7" s="1"/>
  <c r="Q374" i="7" s="1" a="1"/>
  <c r="Q374" i="7" s="1"/>
  <c r="O732" i="7" a="1"/>
  <c r="O732" i="7" s="1"/>
  <c r="P732" i="7" a="1"/>
  <c r="P732" i="7" s="1"/>
  <c r="P430" i="7" a="1"/>
  <c r="P430" i="7" s="1"/>
  <c r="R430" i="7" a="1"/>
  <c r="R430" i="7" s="1"/>
  <c r="Q430" i="7" s="1" a="1"/>
  <c r="Q430" i="7" s="1"/>
  <c r="O725" i="7" a="1"/>
  <c r="O725" i="7" s="1"/>
  <c r="P725" i="7" a="1"/>
  <c r="P725" i="7" s="1"/>
  <c r="R725" i="7" a="1"/>
  <c r="R725" i="7" s="1"/>
  <c r="Q725" i="7" s="1" a="1"/>
  <c r="Q725" i="7" s="1"/>
  <c r="P488" i="7" a="1"/>
  <c r="P488" i="7" s="1"/>
  <c r="R362" i="7" a="1"/>
  <c r="R362" i="7" s="1"/>
  <c r="Q362" i="7" s="1" a="1"/>
  <c r="Q362" i="7" s="1"/>
  <c r="P362" i="7" a="1"/>
  <c r="P362" i="7" s="1"/>
  <c r="R321" i="7" a="1"/>
  <c r="R321" i="7" s="1"/>
  <c r="Q321" i="7" s="1" a="1"/>
  <c r="Q321" i="7" s="1"/>
  <c r="P321" i="7" a="1"/>
  <c r="P321" i="7" s="1"/>
  <c r="R260" i="7" a="1"/>
  <c r="R260" i="7" s="1"/>
  <c r="Q260" i="7" s="1" a="1"/>
  <c r="Q260" i="7" s="1"/>
  <c r="P260" i="7" a="1"/>
  <c r="P260" i="7" s="1"/>
  <c r="P477" i="7" a="1"/>
  <c r="P477" i="7" s="1"/>
  <c r="R477" i="7" a="1"/>
  <c r="R477" i="7" s="1"/>
  <c r="Q477" i="7" s="1" a="1"/>
  <c r="Q477" i="7" s="1"/>
  <c r="R77" i="7" a="1"/>
  <c r="R77" i="7" s="1"/>
  <c r="Q77" i="7" s="1" a="1"/>
  <c r="Q77" i="7" s="1"/>
  <c r="P77" i="7" a="1"/>
  <c r="P77" i="7" s="1"/>
  <c r="R167" i="7" a="1"/>
  <c r="R167" i="7" s="1"/>
  <c r="Q167" i="7" s="1" a="1"/>
  <c r="Q167" i="7" s="1"/>
  <c r="P194" i="7" a="1"/>
  <c r="P194" i="7" s="1"/>
  <c r="R256" i="7" a="1"/>
  <c r="R256" i="7" s="1"/>
  <c r="Q256" i="7" s="1" a="1"/>
  <c r="Q256" i="7" s="1"/>
  <c r="R72" i="7" a="1"/>
  <c r="R72" i="7" s="1"/>
  <c r="Q72" i="7" s="1" a="1"/>
  <c r="Q72" i="7" s="1"/>
  <c r="P266" i="7" a="1"/>
  <c r="P266" i="7" s="1"/>
  <c r="R266" i="7" a="1"/>
  <c r="R266" i="7" s="1"/>
  <c r="Q266" i="7" s="1" a="1"/>
  <c r="Q266" i="7" s="1"/>
  <c r="P482" i="7" a="1"/>
  <c r="P482" i="7" s="1"/>
  <c r="P110" i="7" a="1"/>
  <c r="P110" i="7" s="1"/>
  <c r="R366" i="7" a="1"/>
  <c r="R366" i="7" s="1"/>
  <c r="Q366" i="7" s="1" a="1"/>
  <c r="Q366" i="7" s="1"/>
  <c r="P366" i="7" a="1"/>
  <c r="P366" i="7" s="1"/>
  <c r="P123" i="7" a="1"/>
  <c r="P123" i="7" s="1"/>
  <c r="P42" i="7" a="1"/>
  <c r="P42" i="7" s="1"/>
  <c r="O740" i="7" a="1"/>
  <c r="O740" i="7" s="1"/>
  <c r="R740" i="7" a="1"/>
  <c r="R740" i="7" s="1"/>
  <c r="Q740" i="7" s="1" a="1"/>
  <c r="Q740" i="7" s="1"/>
  <c r="R88" i="7" a="1"/>
  <c r="R88" i="7" s="1"/>
  <c r="Q88" i="7" s="1" a="1"/>
  <c r="Q88" i="7" s="1"/>
  <c r="R641" i="7" a="1"/>
  <c r="R641" i="7" s="1"/>
  <c r="Q641" i="7" s="1" a="1"/>
  <c r="Q641" i="7" s="1"/>
  <c r="G40" i="7"/>
  <c r="L40" i="7" s="1"/>
  <c r="P40" i="7" a="1"/>
  <c r="P40" i="7" s="1"/>
  <c r="P34" i="7" a="1"/>
  <c r="P34" i="7" s="1"/>
  <c r="R34" i="7" a="1"/>
  <c r="R34" i="7" s="1"/>
  <c r="Q34" i="7" s="1" a="1"/>
  <c r="Q34" i="7" s="1"/>
  <c r="P325" i="7" a="1"/>
  <c r="P325" i="7" s="1"/>
  <c r="R325" i="7" a="1"/>
  <c r="R325" i="7" s="1"/>
  <c r="Q325" i="7" s="1" a="1"/>
  <c r="Q325" i="7" s="1"/>
  <c r="O579" i="7" a="1"/>
  <c r="O579" i="7" s="1"/>
  <c r="R579" i="7" a="1"/>
  <c r="R579" i="7" s="1"/>
  <c r="Q579" i="7" s="1" a="1"/>
  <c r="Q579" i="7" s="1"/>
  <c r="P579" i="7" a="1"/>
  <c r="P579" i="7" s="1"/>
  <c r="R732" i="7" a="1"/>
  <c r="R732" i="7" s="1"/>
  <c r="Q732" i="7" s="1" a="1"/>
  <c r="Q732" i="7" s="1"/>
  <c r="R317" i="7" a="1"/>
  <c r="R317" i="7" s="1"/>
  <c r="Q317" i="7" s="1" a="1"/>
  <c r="Q317" i="7" s="1"/>
  <c r="R304" i="7" a="1"/>
  <c r="R304" i="7" s="1"/>
  <c r="Q304" i="7" s="1" a="1"/>
  <c r="Q304" i="7" s="1"/>
  <c r="R110" i="7" a="1"/>
  <c r="R110" i="7" s="1"/>
  <c r="Q110" i="7" s="1" a="1"/>
  <c r="Q110" i="7" s="1"/>
  <c r="R262" i="7" a="1"/>
  <c r="R262" i="7" s="1"/>
  <c r="Q262" i="7" s="1" a="1"/>
  <c r="Q262" i="7" s="1"/>
  <c r="P418" i="7" a="1"/>
  <c r="P418" i="7" s="1"/>
  <c r="R418" i="7" a="1"/>
  <c r="R418" i="7" s="1"/>
  <c r="Q418" i="7" s="1" a="1"/>
  <c r="Q418" i="7" s="1"/>
  <c r="P201" i="7" a="1"/>
  <c r="P201" i="7" s="1"/>
  <c r="R39" i="7" a="1"/>
  <c r="R39" i="7" s="1"/>
  <c r="Q39" i="7" s="1" a="1"/>
  <c r="Q39" i="7" s="1"/>
  <c r="P39" i="7" a="1"/>
  <c r="P39" i="7" s="1"/>
  <c r="P357" i="7" a="1"/>
  <c r="P357" i="7" s="1"/>
  <c r="R357" i="7" a="1"/>
  <c r="R357" i="7" s="1"/>
  <c r="Q357" i="7" s="1" a="1"/>
  <c r="Q357" i="7" s="1"/>
  <c r="P288" i="7" a="1"/>
  <c r="P288" i="7" s="1"/>
  <c r="R292" i="7" a="1"/>
  <c r="R292" i="7" s="1"/>
  <c r="Q292" i="7" s="1" a="1"/>
  <c r="Q292" i="7" s="1"/>
  <c r="P292" i="7" a="1"/>
  <c r="P292" i="7" s="1"/>
  <c r="O690" i="7" a="1"/>
  <c r="O690" i="7" s="1"/>
  <c r="P690" i="7" a="1"/>
  <c r="P690" i="7" s="1"/>
  <c r="R188" i="7" a="1"/>
  <c r="R188" i="7" s="1"/>
  <c r="Q188" i="7" s="1" a="1"/>
  <c r="Q188" i="7" s="1"/>
  <c r="R419" i="7" a="1"/>
  <c r="R419" i="7" s="1"/>
  <c r="Q419" i="7" s="1" a="1"/>
  <c r="Q419" i="7" s="1"/>
  <c r="P716" i="7" a="1"/>
  <c r="P716" i="7" s="1"/>
  <c r="R296" i="7" a="1"/>
  <c r="R296" i="7" s="1"/>
  <c r="Q296" i="7" s="1" a="1"/>
  <c r="Q296" i="7" s="1"/>
  <c r="O555" i="7" a="1"/>
  <c r="O555" i="7" s="1"/>
  <c r="R555" i="7" a="1"/>
  <c r="R555" i="7" s="1"/>
  <c r="Q555" i="7" s="1" a="1"/>
  <c r="Q555" i="7" s="1"/>
  <c r="R274" i="7" a="1"/>
  <c r="R274" i="7" s="1"/>
  <c r="Q274" i="7" s="1" a="1"/>
  <c r="Q274" i="7" s="1"/>
  <c r="R373" i="7" a="1"/>
  <c r="R373" i="7" s="1"/>
  <c r="Q373" i="7" s="1" a="1"/>
  <c r="Q373" i="7" s="1"/>
  <c r="G171" i="7"/>
  <c r="N171" i="7" s="1"/>
  <c r="M171" i="7" s="1"/>
  <c r="P171" i="7" a="1"/>
  <c r="P171" i="7" s="1"/>
  <c r="P356" i="7" a="1"/>
  <c r="P356" i="7" s="1"/>
  <c r="O650" i="7" a="1"/>
  <c r="O650" i="7" s="1"/>
  <c r="P650" i="7" a="1"/>
  <c r="P650" i="7" s="1"/>
  <c r="R650" i="7" a="1"/>
  <c r="R650" i="7" s="1"/>
  <c r="Q650" i="7" s="1" a="1"/>
  <c r="Q650" i="7" s="1"/>
  <c r="P214" i="7" a="1"/>
  <c r="P214" i="7" s="1"/>
  <c r="R214" i="7" a="1"/>
  <c r="R214" i="7" s="1"/>
  <c r="Q214" i="7" s="1" a="1"/>
  <c r="Q214" i="7" s="1"/>
  <c r="P446" i="7" a="1"/>
  <c r="P446" i="7" s="1"/>
  <c r="R446" i="7" a="1"/>
  <c r="R446" i="7" s="1"/>
  <c r="Q446" i="7" s="1" a="1"/>
  <c r="Q446" i="7" s="1"/>
  <c r="P145" i="7" a="1"/>
  <c r="P145" i="7" s="1"/>
  <c r="O726" i="7" a="1"/>
  <c r="O726" i="7" s="1"/>
  <c r="P726" i="7" a="1"/>
  <c r="P726" i="7" s="1"/>
  <c r="O663" i="7" a="1"/>
  <c r="O663" i="7" s="1"/>
  <c r="R663" i="7" a="1"/>
  <c r="R663" i="7" s="1"/>
  <c r="Q663" i="7" s="1" a="1"/>
  <c r="Q663" i="7" s="1"/>
  <c r="O582" i="7" a="1"/>
  <c r="O582" i="7" s="1"/>
  <c r="R582" i="7" a="1"/>
  <c r="R582" i="7" s="1"/>
  <c r="Q582" i="7" s="1" a="1"/>
  <c r="Q582" i="7" s="1"/>
  <c r="O541" i="7" a="1"/>
  <c r="O541" i="7" s="1"/>
  <c r="P541" i="7" a="1"/>
  <c r="P541" i="7" s="1"/>
  <c r="R541" i="7" a="1"/>
  <c r="R541" i="7" s="1"/>
  <c r="Q541" i="7" s="1" a="1"/>
  <c r="Q541" i="7" s="1"/>
  <c r="R141" i="7" a="1"/>
  <c r="R141" i="7" s="1"/>
  <c r="Q141" i="7" s="1" a="1"/>
  <c r="Q141" i="7" s="1"/>
  <c r="R480" i="7" a="1"/>
  <c r="R480" i="7" s="1"/>
  <c r="Q480" i="7" s="1" a="1"/>
  <c r="Q480" i="7" s="1"/>
  <c r="R398" i="7" a="1"/>
  <c r="R398" i="7" s="1"/>
  <c r="Q398" i="7" s="1" a="1"/>
  <c r="Q398" i="7" s="1"/>
  <c r="P225" i="7" a="1"/>
  <c r="P225" i="7" s="1"/>
  <c r="R225" i="7" a="1"/>
  <c r="R225" i="7" s="1"/>
  <c r="Q225" i="7" s="1" a="1"/>
  <c r="Q225" i="7" s="1"/>
  <c r="P56" i="7" a="1"/>
  <c r="P56" i="7" s="1"/>
  <c r="P54" i="7" a="1"/>
  <c r="P54" i="7" s="1"/>
  <c r="R54" i="7" a="1"/>
  <c r="R54" i="7" s="1"/>
  <c r="Q54" i="7" s="1" a="1"/>
  <c r="Q54" i="7" s="1"/>
  <c r="O710" i="7" a="1"/>
  <c r="O710" i="7" s="1"/>
  <c r="R710" i="7" a="1"/>
  <c r="R710" i="7" s="1"/>
  <c r="Q710" i="7" s="1" a="1"/>
  <c r="Q710" i="7" s="1"/>
  <c r="P532" i="7" a="1"/>
  <c r="P532" i="7" s="1"/>
  <c r="R532" i="7" a="1"/>
  <c r="R532" i="7" s="1"/>
  <c r="Q532" i="7" s="1" a="1"/>
  <c r="Q532" i="7" s="1"/>
  <c r="O566" i="7" a="1"/>
  <c r="O566" i="7" s="1"/>
  <c r="R566" i="7" a="1"/>
  <c r="R566" i="7" s="1"/>
  <c r="Q566" i="7" s="1" a="1"/>
  <c r="Q566" i="7" s="1"/>
  <c r="R36" i="7" a="1"/>
  <c r="R36" i="7" s="1"/>
  <c r="Q36" i="7" s="1" a="1"/>
  <c r="Q36" i="7" s="1"/>
  <c r="P36" i="7" a="1"/>
  <c r="P36" i="7" s="1"/>
  <c r="R133" i="7" a="1"/>
  <c r="R133" i="7" s="1"/>
  <c r="Q133" i="7" s="1" a="1"/>
  <c r="Q133" i="7" s="1"/>
  <c r="P51" i="7" a="1"/>
  <c r="P51" i="7" s="1"/>
  <c r="R290" i="7" a="1"/>
  <c r="R290" i="7" s="1"/>
  <c r="Q290" i="7" s="1" a="1"/>
  <c r="Q290" i="7" s="1"/>
  <c r="R185" i="7" a="1"/>
  <c r="R185" i="7" s="1"/>
  <c r="Q185" i="7" s="1" a="1"/>
  <c r="Q185" i="7" s="1"/>
  <c r="P185" i="7" a="1"/>
  <c r="P185" i="7" s="1"/>
  <c r="R303" i="7" a="1"/>
  <c r="R303" i="7" s="1"/>
  <c r="Q303" i="7" s="1" a="1"/>
  <c r="Q303" i="7" s="1"/>
  <c r="P303" i="7" a="1"/>
  <c r="P303" i="7" s="1"/>
  <c r="R222" i="7" a="1"/>
  <c r="R222" i="7" s="1"/>
  <c r="Q222" i="7" s="1" a="1"/>
  <c r="Q222" i="7" s="1"/>
  <c r="R181" i="7" a="1"/>
  <c r="R181" i="7" s="1"/>
  <c r="Q181" i="7" s="1" a="1"/>
  <c r="Q181" i="7" s="1"/>
  <c r="P378" i="7" a="1"/>
  <c r="P378" i="7" s="1"/>
  <c r="P16" i="7" a="1"/>
  <c r="P16" i="7" s="1"/>
  <c r="R737" i="7" a="1"/>
  <c r="R737" i="7" s="1"/>
  <c r="Q737" i="7" s="1" a="1"/>
  <c r="Q737" i="7" s="1"/>
  <c r="P476" i="7" a="1"/>
  <c r="P476" i="7" s="1"/>
  <c r="R431" i="7" a="1"/>
  <c r="R431" i="7" s="1"/>
  <c r="Q431" i="7" s="1" a="1"/>
  <c r="Q431" i="7" s="1"/>
  <c r="P431" i="7" a="1"/>
  <c r="P431" i="7" s="1"/>
  <c r="P27" i="7" a="1"/>
  <c r="P27" i="7" s="1"/>
  <c r="R27" i="7" a="1"/>
  <c r="R27" i="7" s="1"/>
  <c r="Q27" i="7" s="1" a="1"/>
  <c r="Q27" i="7" s="1"/>
  <c r="O602" i="7" a="1"/>
  <c r="O602" i="7" s="1"/>
  <c r="P222" i="7" a="1"/>
  <c r="P222" i="7" s="1"/>
  <c r="R471" i="7" a="1"/>
  <c r="R471" i="7" s="1"/>
  <c r="Q471" i="7" s="1" a="1"/>
  <c r="Q471" i="7" s="1"/>
  <c r="P296" i="7" a="1"/>
  <c r="P296" i="7" s="1"/>
  <c r="R527" i="7" a="1"/>
  <c r="R527" i="7" s="1"/>
  <c r="Q527" i="7" s="1" a="1"/>
  <c r="Q527" i="7" s="1"/>
  <c r="P169" i="7" a="1"/>
  <c r="P169" i="7" s="1"/>
  <c r="P359" i="7" a="1"/>
  <c r="P359" i="7" s="1"/>
  <c r="P53" i="7" a="1"/>
  <c r="P53" i="7" s="1"/>
  <c r="R332" i="7" a="1"/>
  <c r="R332" i="7" s="1"/>
  <c r="Q332" i="7" s="1" a="1"/>
  <c r="Q332" i="7" s="1"/>
  <c r="P664" i="7" a="1"/>
  <c r="P664" i="7" s="1"/>
  <c r="P568" i="7" a="1"/>
  <c r="P568" i="7" s="1"/>
  <c r="R451" i="7" a="1"/>
  <c r="R451" i="7" s="1"/>
  <c r="Q451" i="7" s="1" a="1"/>
  <c r="Q451" i="7" s="1"/>
  <c r="P204" i="7" a="1"/>
  <c r="P204" i="7" s="1"/>
  <c r="R40" i="7" a="1"/>
  <c r="R40" i="7" s="1"/>
  <c r="Q40" i="7" s="1" a="1"/>
  <c r="Q40" i="7" s="1"/>
  <c r="P298" i="7" a="1"/>
  <c r="P298" i="7" s="1"/>
  <c r="R558" i="7" a="1"/>
  <c r="R558" i="7" s="1"/>
  <c r="Q558" i="7" s="1" a="1"/>
  <c r="Q558" i="7" s="1"/>
  <c r="P60" i="7" a="1"/>
  <c r="P60" i="7" s="1"/>
  <c r="P146" i="7" a="1"/>
  <c r="P146" i="7" s="1"/>
  <c r="R486" i="7" a="1"/>
  <c r="R486" i="7" s="1"/>
  <c r="Q486" i="7" s="1" a="1"/>
  <c r="Q486" i="7" s="1"/>
  <c r="P230" i="7" a="1"/>
  <c r="P230" i="7" s="1"/>
  <c r="G339" i="7"/>
  <c r="N339" i="7" s="1"/>
  <c r="R339" i="7" a="1"/>
  <c r="R339" i="7" s="1"/>
  <c r="Q339" i="7" s="1" a="1"/>
  <c r="Q339" i="7" s="1"/>
  <c r="P251" i="7" a="1"/>
  <c r="P251" i="7" s="1"/>
  <c r="R490" i="7" a="1"/>
  <c r="R490" i="7" s="1"/>
  <c r="Q490" i="7" s="1" a="1"/>
  <c r="Q490" i="7" s="1"/>
  <c r="P490" i="7" a="1"/>
  <c r="P490" i="7" s="1"/>
  <c r="R388" i="7" a="1"/>
  <c r="R388" i="7" s="1"/>
  <c r="Q388" i="7" s="1" a="1"/>
  <c r="Q388" i="7" s="1"/>
  <c r="P388" i="7" a="1"/>
  <c r="P388" i="7" s="1"/>
  <c r="P227" i="7" a="1"/>
  <c r="P227" i="7" s="1"/>
  <c r="R227" i="7" a="1"/>
  <c r="R227" i="7" s="1"/>
  <c r="Q227" i="7" s="1" a="1"/>
  <c r="Q227" i="7" s="1"/>
  <c r="R385" i="7" a="1"/>
  <c r="R385" i="7" s="1"/>
  <c r="Q385" i="7" s="1" a="1"/>
  <c r="Q385" i="7" s="1"/>
  <c r="P385" i="7" a="1"/>
  <c r="P385" i="7" s="1"/>
  <c r="R503" i="7" a="1"/>
  <c r="R503" i="7" s="1"/>
  <c r="Q503" i="7" s="1" a="1"/>
  <c r="Q503" i="7" s="1"/>
  <c r="P503" i="7" a="1"/>
  <c r="P503" i="7" s="1"/>
  <c r="P22" i="7" a="1"/>
  <c r="P22" i="7" s="1"/>
  <c r="R320" i="7" a="1"/>
  <c r="R320" i="7" s="1"/>
  <c r="Q320" i="7" s="1" a="1"/>
  <c r="Q320" i="7" s="1"/>
  <c r="P219" i="7" a="1"/>
  <c r="P219" i="7" s="1"/>
  <c r="P147" i="7" a="1"/>
  <c r="P147" i="7" s="1"/>
  <c r="R377" i="7" a="1"/>
  <c r="R377" i="7" s="1"/>
  <c r="Q377" i="7" s="1" a="1"/>
  <c r="Q377" i="7" s="1"/>
  <c r="R333" i="7" a="1"/>
  <c r="R333" i="7" s="1"/>
  <c r="Q333" i="7" s="1" a="1"/>
  <c r="Q333" i="7" s="1"/>
  <c r="O649" i="7" a="1"/>
  <c r="O649" i="7" s="1"/>
  <c r="R348" i="7" a="1"/>
  <c r="R348" i="7" s="1"/>
  <c r="Q348" i="7" s="1" a="1"/>
  <c r="Q348" i="7" s="1"/>
  <c r="P106" i="7" a="1"/>
  <c r="P106" i="7" s="1"/>
  <c r="R106" i="7" a="1"/>
  <c r="R106" i="7" s="1"/>
  <c r="Q106" i="7" s="1" a="1"/>
  <c r="Q106" i="7" s="1"/>
  <c r="P464" i="7" a="1"/>
  <c r="P464" i="7" s="1"/>
  <c r="R83" i="7" a="1"/>
  <c r="R83" i="7" s="1"/>
  <c r="Q83" i="7" s="1" a="1"/>
  <c r="Q83" i="7" s="1"/>
  <c r="O622" i="7" a="1"/>
  <c r="O622" i="7" s="1"/>
  <c r="P622" i="7" a="1"/>
  <c r="P622" i="7" s="1"/>
  <c r="P361" i="7" a="1"/>
  <c r="P361" i="7" s="1"/>
  <c r="O700" i="7" a="1"/>
  <c r="O700" i="7" s="1"/>
  <c r="Q700" i="7" a="1"/>
  <c r="Q700" i="7" s="1"/>
  <c r="P300" i="7" a="1"/>
  <c r="P300" i="7" s="1"/>
  <c r="R254" i="7" a="1"/>
  <c r="R254" i="7" s="1"/>
  <c r="Q254" i="7" s="1" a="1"/>
  <c r="Q254" i="7" s="1"/>
  <c r="R53" i="7" a="1"/>
  <c r="R53" i="7" s="1"/>
  <c r="Q53" i="7" s="1" a="1"/>
  <c r="Q53" i="7" s="1"/>
  <c r="P290" i="7" a="1"/>
  <c r="P290" i="7" s="1"/>
  <c r="G460" i="7"/>
  <c r="K460" i="7" s="1"/>
  <c r="R460" i="7" a="1"/>
  <c r="R460" i="7" s="1"/>
  <c r="Q460" i="7" s="1" a="1"/>
  <c r="Q460" i="7" s="1"/>
  <c r="P535" i="7" a="1"/>
  <c r="P535" i="7" s="1"/>
  <c r="O611" i="7" a="1"/>
  <c r="O611" i="7" s="1"/>
  <c r="R611" i="7" a="1"/>
  <c r="R611" i="7" s="1"/>
  <c r="Q611" i="7" s="1" a="1"/>
  <c r="Q611" i="7" s="1"/>
  <c r="R450" i="7" a="1"/>
  <c r="R450" i="7" s="1"/>
  <c r="Q450" i="7" s="1" a="1"/>
  <c r="Q450" i="7" s="1"/>
  <c r="P308" i="7" a="1"/>
  <c r="P308" i="7" s="1"/>
  <c r="R63" i="7" a="1"/>
  <c r="R63" i="7" s="1"/>
  <c r="Q63" i="7" s="1" a="1"/>
  <c r="Q63" i="7" s="1"/>
  <c r="P341" i="7" a="1"/>
  <c r="P341" i="7" s="1"/>
  <c r="R280" i="7" a="1"/>
  <c r="R280" i="7" s="1"/>
  <c r="Q280" i="7" s="1" a="1"/>
  <c r="Q280" i="7" s="1"/>
  <c r="P179" i="7" a="1"/>
  <c r="P179" i="7" s="1"/>
  <c r="R719" i="7" a="1"/>
  <c r="R719" i="7" s="1"/>
  <c r="Q719" i="7" s="1" a="1"/>
  <c r="Q719" i="7" s="1"/>
  <c r="P393" i="7" a="1"/>
  <c r="P393" i="7" s="1"/>
  <c r="P297" i="7" a="1"/>
  <c r="P297" i="7" s="1"/>
  <c r="R171" i="7" a="1"/>
  <c r="R171" i="7" s="1"/>
  <c r="Q171" i="7" s="1" a="1"/>
  <c r="Q171" i="7" s="1"/>
  <c r="P390" i="7" a="1"/>
  <c r="P390" i="7" s="1"/>
  <c r="P236" i="7" a="1"/>
  <c r="P236" i="7" s="1"/>
  <c r="R135" i="7" a="1"/>
  <c r="R135" i="7" s="1"/>
  <c r="Q135" i="7" s="1" a="1"/>
  <c r="Q135" i="7" s="1"/>
  <c r="P151" i="7" a="1"/>
  <c r="P151" i="7" s="1"/>
  <c r="R33" i="7" a="1"/>
  <c r="R33" i="7" s="1"/>
  <c r="Q33" i="7" s="1" a="1"/>
  <c r="Q33" i="7" s="1"/>
  <c r="R169" i="7" a="1"/>
  <c r="R169" i="7" s="1"/>
  <c r="Q169" i="7" s="1" a="1"/>
  <c r="Q169" i="7" s="1"/>
  <c r="R408" i="7" a="1"/>
  <c r="R408" i="7" s="1"/>
  <c r="Q408" i="7" s="1" a="1"/>
  <c r="Q408" i="7" s="1"/>
  <c r="P126" i="7" a="1"/>
  <c r="P126" i="7" s="1"/>
  <c r="R384" i="7" a="1"/>
  <c r="R384" i="7" s="1"/>
  <c r="Q384" i="7" s="1" a="1"/>
  <c r="Q384" i="7" s="1"/>
  <c r="R403" i="7" a="1"/>
  <c r="R403" i="7" s="1"/>
  <c r="Q403" i="7" s="1" a="1"/>
  <c r="Q403" i="7" s="1"/>
  <c r="P322" i="7" a="1"/>
  <c r="P322" i="7" s="1"/>
  <c r="R220" i="7" a="1"/>
  <c r="R220" i="7" s="1"/>
  <c r="Q220" i="7" s="1" a="1"/>
  <c r="Q220" i="7" s="1"/>
  <c r="P630" i="7" a="1"/>
  <c r="P630" i="7" s="1"/>
  <c r="R657" i="7" a="1"/>
  <c r="R657" i="7" s="1"/>
  <c r="Q657" i="7" s="1" a="1"/>
  <c r="Q657" i="7" s="1"/>
  <c r="R647" i="7" a="1"/>
  <c r="R647" i="7" s="1"/>
  <c r="Q647" i="7" s="1" a="1"/>
  <c r="Q647" i="7" s="1"/>
  <c r="R685" i="7" a="1"/>
  <c r="R685" i="7" s="1"/>
  <c r="Q685" i="7" s="1" a="1"/>
  <c r="Q685" i="7" s="1"/>
  <c r="R569" i="7" a="1"/>
  <c r="R569" i="7" s="1"/>
  <c r="Q569" i="7" s="1" a="1"/>
  <c r="Q569" i="7" s="1"/>
  <c r="P562" i="7" a="1"/>
  <c r="P562" i="7" s="1"/>
  <c r="R742" i="7" a="1"/>
  <c r="R742" i="7" s="1"/>
  <c r="Q742" i="7" s="1" a="1"/>
  <c r="Q742" i="7" s="1"/>
  <c r="P547" i="7" a="1"/>
  <c r="P547" i="7" s="1"/>
  <c r="P595" i="7" a="1"/>
  <c r="P595" i="7" s="1"/>
  <c r="P33" i="7" a="1"/>
  <c r="P33" i="7" s="1"/>
  <c r="P14" i="7" a="1"/>
  <c r="P14" i="7" s="1"/>
  <c r="P588" i="7" a="1"/>
  <c r="P588" i="7" s="1"/>
  <c r="R624" i="7" a="1"/>
  <c r="R624" i="7" s="1"/>
  <c r="Q624" i="7" s="1" a="1"/>
  <c r="Q624" i="7" s="1"/>
  <c r="R677" i="7" a="1"/>
  <c r="R677" i="7" s="1"/>
  <c r="Q677" i="7" s="1" a="1"/>
  <c r="Q677" i="7" s="1"/>
  <c r="R243" i="7" a="1"/>
  <c r="R243" i="7" s="1"/>
  <c r="Q243" i="7" s="1" a="1"/>
  <c r="Q243" i="7" s="1"/>
  <c r="P673" i="7" a="1"/>
  <c r="P673" i="7" s="1"/>
  <c r="R426" i="7" a="1"/>
  <c r="R426" i="7" s="1"/>
  <c r="Q426" i="7" s="1" a="1"/>
  <c r="Q426" i="7" s="1"/>
  <c r="P162" i="7" a="1"/>
  <c r="P162" i="7" s="1"/>
  <c r="P121" i="7" a="1"/>
  <c r="P121" i="7" s="1"/>
  <c r="R195" i="7" a="1"/>
  <c r="R195" i="7" s="1"/>
  <c r="Q195" i="7" s="1" a="1"/>
  <c r="Q195" i="7" s="1"/>
  <c r="P346" i="7" a="1"/>
  <c r="P346" i="7" s="1"/>
  <c r="P481" i="7" a="1"/>
  <c r="P481" i="7" s="1"/>
  <c r="R81" i="7" a="1"/>
  <c r="R81" i="7" s="1"/>
  <c r="Q81" i="7" s="1" a="1"/>
  <c r="Q81" i="7" s="1"/>
  <c r="P319" i="7" a="1"/>
  <c r="P319" i="7" s="1"/>
  <c r="P603" i="7" a="1"/>
  <c r="P603" i="7" s="1"/>
  <c r="P624" i="7" a="1"/>
  <c r="P624" i="7" s="1"/>
  <c r="P648" i="7" a="1"/>
  <c r="P648" i="7" s="1"/>
  <c r="R727" i="7" a="1"/>
  <c r="R727" i="7" s="1"/>
  <c r="Q727" i="7" s="1" a="1"/>
  <c r="Q727" i="7" s="1"/>
  <c r="R162" i="7" a="1"/>
  <c r="R162" i="7" s="1"/>
  <c r="Q162" i="7" s="1" a="1"/>
  <c r="Q162" i="7" s="1"/>
  <c r="G209" i="7"/>
  <c r="K209" i="7" s="1"/>
  <c r="P209" i="7" a="1"/>
  <c r="P209" i="7" s="1"/>
  <c r="G232" i="7"/>
  <c r="L232" i="7" s="1"/>
  <c r="P232" i="7" a="1"/>
  <c r="P232" i="7" s="1"/>
  <c r="G444" i="7"/>
  <c r="K444" i="7" s="1"/>
  <c r="R444" i="7" a="1"/>
  <c r="R444" i="7" s="1"/>
  <c r="Q444" i="7" s="1" a="1"/>
  <c r="Q444" i="7" s="1"/>
  <c r="P444" i="7" a="1"/>
  <c r="P444" i="7" s="1"/>
  <c r="G518" i="7"/>
  <c r="N518" i="7" s="1"/>
  <c r="M518" i="7" s="1"/>
  <c r="R518" i="7" a="1"/>
  <c r="R518" i="7" s="1"/>
  <c r="Q518" i="7" s="1" a="1"/>
  <c r="Q518" i="7" s="1"/>
  <c r="P518" i="7" a="1"/>
  <c r="P518" i="7" s="1"/>
  <c r="G215" i="7"/>
  <c r="N215" i="7" s="1"/>
  <c r="M215" i="7" s="1"/>
  <c r="R215" i="7" a="1"/>
  <c r="R215" i="7" s="1"/>
  <c r="Q215" i="7" s="1" a="1"/>
  <c r="Q215" i="7" s="1"/>
  <c r="R376" i="7" a="1"/>
  <c r="R376" i="7" s="1"/>
  <c r="Q376" i="7" s="1" a="1"/>
  <c r="Q376" i="7" s="1"/>
  <c r="P331" i="7" a="1"/>
  <c r="P331" i="7" s="1"/>
  <c r="R331" i="7" a="1"/>
  <c r="R331" i="7" s="1"/>
  <c r="Q331" i="7" s="1" a="1"/>
  <c r="Q331" i="7" s="1"/>
  <c r="P170" i="7" a="1"/>
  <c r="P170" i="7" s="1"/>
  <c r="R170" i="7" a="1"/>
  <c r="R170" i="7" s="1"/>
  <c r="Q170" i="7" s="1" a="1"/>
  <c r="Q170" i="7" s="1"/>
  <c r="O548" i="7" a="1"/>
  <c r="O548" i="7" s="1"/>
  <c r="R548" i="7" a="1"/>
  <c r="R548" i="7" s="1"/>
  <c r="Q548" i="7" s="1" a="1"/>
  <c r="Q548" i="7" s="1"/>
  <c r="R65" i="7" a="1"/>
  <c r="R65" i="7" s="1"/>
  <c r="Q65" i="7" s="1" a="1"/>
  <c r="Q65" i="7" s="1"/>
  <c r="P65" i="7" a="1"/>
  <c r="P65" i="7" s="1"/>
  <c r="O564" i="7" a="1"/>
  <c r="O564" i="7" s="1"/>
  <c r="P564" i="7" a="1"/>
  <c r="P564" i="7" s="1"/>
  <c r="R502" i="7" a="1"/>
  <c r="R502" i="7" s="1"/>
  <c r="Q502" i="7" s="1" a="1"/>
  <c r="Q502" i="7" s="1"/>
  <c r="P502" i="7" a="1"/>
  <c r="P502" i="7" s="1"/>
  <c r="R61" i="7" a="1"/>
  <c r="R61" i="7" s="1"/>
  <c r="Q61" i="7" s="1" a="1"/>
  <c r="Q61" i="7" s="1"/>
  <c r="P61" i="7" a="1"/>
  <c r="P61" i="7" s="1"/>
  <c r="R258" i="7" a="1"/>
  <c r="R258" i="7" s="1"/>
  <c r="Q258" i="7" s="1" a="1"/>
  <c r="Q258" i="7" s="1"/>
  <c r="P258" i="7" a="1"/>
  <c r="P258" i="7" s="1"/>
  <c r="G359" i="7"/>
  <c r="N359" i="7" s="1"/>
  <c r="M359" i="7" s="1"/>
  <c r="R359" i="7" a="1"/>
  <c r="R359" i="7" s="1"/>
  <c r="Q359" i="7" s="1" a="1"/>
  <c r="Q359" i="7" s="1"/>
  <c r="G159" i="7"/>
  <c r="L159" i="7" s="1"/>
  <c r="G452" i="7"/>
  <c r="L452" i="7" s="1"/>
  <c r="R452" i="7" a="1"/>
  <c r="R452" i="7" s="1"/>
  <c r="Q452" i="7" s="1" a="1"/>
  <c r="Q452" i="7" s="1"/>
  <c r="P452" i="7" a="1"/>
  <c r="P452" i="7" s="1"/>
  <c r="G71" i="7"/>
  <c r="K71" i="7" s="1"/>
  <c r="O556" i="7" a="1"/>
  <c r="O556" i="7" s="1"/>
  <c r="R556" i="7" a="1"/>
  <c r="R556" i="7" s="1"/>
  <c r="Q556" i="7" s="1" a="1"/>
  <c r="Q556" i="7" s="1"/>
  <c r="P556" i="7" a="1"/>
  <c r="P556" i="7" s="1"/>
  <c r="O293" i="7" a="1"/>
  <c r="O293" i="7" s="1"/>
  <c r="R293" i="7" a="1"/>
  <c r="R293" i="7" s="1"/>
  <c r="Q293" i="7" s="1" a="1"/>
  <c r="Q293" i="7" s="1"/>
  <c r="P293" i="7" a="1"/>
  <c r="P293" i="7" s="1"/>
  <c r="O414" i="7" a="1"/>
  <c r="O414" i="7" s="1"/>
  <c r="P414" i="7" a="1"/>
  <c r="P414" i="7" s="1"/>
  <c r="R414" i="7" a="1"/>
  <c r="R414" i="7" s="1"/>
  <c r="Q414" i="7" s="1" a="1"/>
  <c r="Q414" i="7" s="1"/>
  <c r="O550" i="7" a="1"/>
  <c r="O550" i="7" s="1"/>
  <c r="R550" i="7" a="1"/>
  <c r="R550" i="7" s="1"/>
  <c r="Q550" i="7" s="1" a="1"/>
  <c r="Q550" i="7" s="1"/>
  <c r="P550" i="7" a="1"/>
  <c r="P550" i="7" s="1"/>
  <c r="O329" i="7" a="1"/>
  <c r="O329" i="7" s="1"/>
  <c r="R329" i="7" a="1"/>
  <c r="R329" i="7" s="1"/>
  <c r="Q329" i="7" s="1" a="1"/>
  <c r="Q329" i="7" s="1"/>
  <c r="P445" i="7" a="1"/>
  <c r="P445" i="7" s="1"/>
  <c r="R445" i="7" a="1"/>
  <c r="R445" i="7" s="1"/>
  <c r="Q445" i="7" s="1" a="1"/>
  <c r="Q445" i="7" s="1"/>
  <c r="P144" i="7" a="1"/>
  <c r="P144" i="7" s="1"/>
  <c r="P82" i="7" a="1"/>
  <c r="P82" i="7" s="1"/>
  <c r="R82" i="7" a="1"/>
  <c r="R82" i="7" s="1"/>
  <c r="Q82" i="7" s="1" a="1"/>
  <c r="Q82" i="7" s="1"/>
  <c r="P380" i="7" a="1"/>
  <c r="P380" i="7" s="1"/>
  <c r="G85" i="7"/>
  <c r="K85" i="7" s="1"/>
  <c r="G140" i="7"/>
  <c r="K140" i="7" s="1"/>
  <c r="R140" i="7" a="1"/>
  <c r="R140" i="7" s="1"/>
  <c r="Q140" i="7" s="1" a="1"/>
  <c r="Q140" i="7" s="1"/>
  <c r="O635" i="7" a="1"/>
  <c r="O635" i="7" s="1"/>
  <c r="P635" i="7" a="1"/>
  <c r="P635" i="7" s="1"/>
  <c r="R635" i="7" a="1"/>
  <c r="R635" i="7" s="1"/>
  <c r="Q635" i="7" s="1" a="1"/>
  <c r="Q635" i="7" s="1"/>
  <c r="P516" i="7" a="1"/>
  <c r="P516" i="7" s="1"/>
  <c r="R516" i="7" a="1"/>
  <c r="R516" i="7" s="1"/>
  <c r="Q516" i="7" s="1" a="1"/>
  <c r="Q516" i="7" s="1"/>
  <c r="O714" i="7" a="1"/>
  <c r="O714" i="7" s="1"/>
  <c r="P714" i="7" a="1"/>
  <c r="P714" i="7" s="1"/>
  <c r="O691" i="7" a="1"/>
  <c r="O691" i="7" s="1"/>
  <c r="P691" i="7" a="1"/>
  <c r="P691" i="7" s="1"/>
  <c r="R691" i="7" a="1"/>
  <c r="R691" i="7" s="1"/>
  <c r="Q691" i="7" s="1" a="1"/>
  <c r="Q691" i="7" s="1"/>
  <c r="R354" i="7" a="1"/>
  <c r="R354" i="7" s="1"/>
  <c r="Q354" i="7" s="1" a="1"/>
  <c r="Q354" i="7" s="1"/>
  <c r="P354" i="7" a="1"/>
  <c r="P354" i="7" s="1"/>
  <c r="P530" i="7" a="1"/>
  <c r="P530" i="7" s="1"/>
  <c r="R530" i="7" a="1"/>
  <c r="R530" i="7" s="1"/>
  <c r="Q530" i="7" s="1" a="1"/>
  <c r="Q530" i="7" s="1"/>
  <c r="R493" i="7" a="1"/>
  <c r="R493" i="7" s="1"/>
  <c r="Q493" i="7" s="1" a="1"/>
  <c r="Q493" i="7" s="1"/>
  <c r="P493" i="7" a="1"/>
  <c r="P493" i="7" s="1"/>
  <c r="O709" i="7" a="1"/>
  <c r="O709" i="7" s="1"/>
  <c r="P709" i="7" a="1"/>
  <c r="P709" i="7" s="1"/>
  <c r="R709" i="7" a="1"/>
  <c r="R709" i="7" s="1"/>
  <c r="Q709" i="7" s="1" a="1"/>
  <c r="Q709" i="7" s="1"/>
  <c r="R468" i="7" a="1"/>
  <c r="R468" i="7" s="1"/>
  <c r="Q468" i="7" s="1" a="1"/>
  <c r="Q468" i="7" s="1"/>
  <c r="P468" i="7" a="1"/>
  <c r="P468" i="7" s="1"/>
  <c r="R226" i="7" a="1"/>
  <c r="R226" i="7" s="1"/>
  <c r="Q226" i="7" s="1" a="1"/>
  <c r="Q226" i="7" s="1"/>
  <c r="P226" i="7" a="1"/>
  <c r="P226" i="7" s="1"/>
  <c r="P25" i="7" a="1"/>
  <c r="P25" i="7" s="1"/>
  <c r="R25" i="7" a="1"/>
  <c r="R25" i="7" s="1"/>
  <c r="Q25" i="7" s="1" a="1"/>
  <c r="Q25" i="7" s="1"/>
  <c r="O567" i="7" a="1"/>
  <c r="O567" i="7" s="1"/>
  <c r="P567" i="7" a="1"/>
  <c r="P567" i="7" s="1"/>
  <c r="P524" i="7" a="1"/>
  <c r="P524" i="7" s="1"/>
  <c r="R524" i="7" a="1"/>
  <c r="R524" i="7" s="1"/>
  <c r="Q524" i="7" s="1" a="1"/>
  <c r="Q524" i="7" s="1"/>
  <c r="R462" i="7" a="1"/>
  <c r="R462" i="7" s="1"/>
  <c r="Q462" i="7" s="1" a="1"/>
  <c r="Q462" i="7" s="1"/>
  <c r="P462" i="7" a="1"/>
  <c r="P462" i="7" s="1"/>
  <c r="P421" i="7" a="1"/>
  <c r="P421" i="7" s="1"/>
  <c r="R421" i="7" a="1"/>
  <c r="R421" i="7" s="1"/>
  <c r="Q421" i="7" s="1" a="1"/>
  <c r="Q421" i="7" s="1"/>
  <c r="P360" i="7" a="1"/>
  <c r="P360" i="7" s="1"/>
  <c r="R360" i="7" a="1"/>
  <c r="R360" i="7" s="1"/>
  <c r="Q360" i="7" s="1" a="1"/>
  <c r="Q360" i="7" s="1"/>
  <c r="O679" i="7" a="1"/>
  <c r="O679" i="7" s="1"/>
  <c r="P679" i="7" a="1"/>
  <c r="P679" i="7" s="1"/>
  <c r="R259" i="7" a="1"/>
  <c r="R259" i="7" s="1"/>
  <c r="Q259" i="7" s="1" a="1"/>
  <c r="Q259" i="7" s="1"/>
  <c r="O618" i="7" a="1"/>
  <c r="O618" i="7" s="1"/>
  <c r="P618" i="7" a="1"/>
  <c r="P618" i="7" s="1"/>
  <c r="O577" i="7" a="1"/>
  <c r="O577" i="7" s="1"/>
  <c r="P577" i="7" a="1"/>
  <c r="P577" i="7" s="1"/>
  <c r="R177" i="7" a="1"/>
  <c r="R177" i="7" s="1"/>
  <c r="Q177" i="7" s="1" a="1"/>
  <c r="Q177" i="7" s="1"/>
  <c r="P177" i="7" a="1"/>
  <c r="P177" i="7" s="1"/>
  <c r="R367" i="7" a="1"/>
  <c r="R367" i="7" s="1"/>
  <c r="Q367" i="7" s="1" a="1"/>
  <c r="Q367" i="7" s="1"/>
  <c r="R478" i="7" a="1"/>
  <c r="R478" i="7" s="1"/>
  <c r="Q478" i="7" s="1" a="1"/>
  <c r="Q478" i="7" s="1"/>
  <c r="G270" i="7"/>
  <c r="L270" i="7" s="1"/>
  <c r="R270" i="7" a="1"/>
  <c r="R270" i="7" s="1"/>
  <c r="Q270" i="7" s="1" a="1"/>
  <c r="Q270" i="7" s="1"/>
  <c r="G49" i="7"/>
  <c r="N49" i="7" s="1"/>
  <c r="M49" i="7" s="1"/>
  <c r="P49" i="7" a="1"/>
  <c r="P49" i="7" s="1"/>
  <c r="G386" i="7"/>
  <c r="N386" i="7" s="1"/>
  <c r="M386" i="7" s="1"/>
  <c r="R386" i="7" a="1"/>
  <c r="R386" i="7" s="1"/>
  <c r="Q386" i="7" s="1" a="1"/>
  <c r="Q386" i="7" s="1"/>
  <c r="P386" i="7" a="1"/>
  <c r="P386" i="7" s="1"/>
  <c r="G93" i="7"/>
  <c r="K93" i="7" s="1"/>
  <c r="R93" i="7" a="1"/>
  <c r="R93" i="7" s="1"/>
  <c r="Q93" i="7" s="1" a="1"/>
  <c r="Q93" i="7" s="1"/>
  <c r="G73" i="7"/>
  <c r="N73" i="7" s="1"/>
  <c r="M73" i="7" s="1"/>
  <c r="G31" i="7"/>
  <c r="L31" i="7" s="1"/>
  <c r="P31" i="7" a="1"/>
  <c r="P31" i="7" s="1"/>
  <c r="R31" i="7" a="1"/>
  <c r="R31" i="7" s="1"/>
  <c r="Q31" i="7" s="1" a="1"/>
  <c r="Q31" i="7" s="1"/>
  <c r="G384" i="7"/>
  <c r="K384" i="7" s="1"/>
  <c r="G120" i="7"/>
  <c r="N120" i="7" s="1"/>
  <c r="M120" i="7" s="1"/>
  <c r="P120" i="7" a="1"/>
  <c r="P120" i="7" s="1"/>
  <c r="G155" i="7"/>
  <c r="L155" i="7" s="1"/>
  <c r="P155" i="7" a="1"/>
  <c r="P155" i="7" s="1"/>
  <c r="R155" i="7" a="1"/>
  <c r="R155" i="7" s="1"/>
  <c r="Q155" i="7" s="1" a="1"/>
  <c r="Q155" i="7" s="1"/>
  <c r="G94" i="7"/>
  <c r="L94" i="7" s="1"/>
  <c r="P94" i="7" a="1"/>
  <c r="P94" i="7" s="1"/>
  <c r="O628" i="7" a="1"/>
  <c r="O628" i="7" s="1"/>
  <c r="P628" i="7" a="1"/>
  <c r="P628" i="7" s="1"/>
  <c r="R628" i="7" a="1"/>
  <c r="R628" i="7" s="1"/>
  <c r="Q628" i="7" s="1" a="1"/>
  <c r="Q628" i="7" s="1"/>
  <c r="R536" i="7" a="1"/>
  <c r="R536" i="7" s="1"/>
  <c r="Q536" i="7" s="1" a="1"/>
  <c r="Q536" i="7" s="1"/>
  <c r="P536" i="7" a="1"/>
  <c r="P536" i="7" s="1"/>
  <c r="O634" i="7" a="1"/>
  <c r="O634" i="7" s="1"/>
  <c r="Q634" i="7" a="1"/>
  <c r="Q634" i="7" s="1"/>
  <c r="P173" i="7" a="1"/>
  <c r="P173" i="7" s="1"/>
  <c r="O671" i="7" a="1"/>
  <c r="O671" i="7" s="1"/>
  <c r="P671" i="7" a="1"/>
  <c r="P671" i="7" s="1"/>
  <c r="R671" i="7" a="1"/>
  <c r="R671" i="7" s="1"/>
  <c r="Q671" i="7" s="1" a="1"/>
  <c r="Q671" i="7" s="1"/>
  <c r="R271" i="7" a="1"/>
  <c r="R271" i="7" s="1"/>
  <c r="Q271" i="7" s="1" a="1"/>
  <c r="Q271" i="7" s="1"/>
  <c r="P271" i="7" a="1"/>
  <c r="P271" i="7" s="1"/>
  <c r="P294" i="7" a="1"/>
  <c r="P294" i="7" s="1"/>
  <c r="R294" i="7" a="1"/>
  <c r="R294" i="7" s="1"/>
  <c r="Q294" i="7" s="1" a="1"/>
  <c r="Q294" i="7" s="1"/>
  <c r="R512" i="7" a="1"/>
  <c r="R512" i="7" s="1"/>
  <c r="Q512" i="7" s="1" a="1"/>
  <c r="Q512" i="7" s="1"/>
  <c r="R510" i="7" a="1"/>
  <c r="R510" i="7" s="1"/>
  <c r="Q510" i="7" s="1" a="1"/>
  <c r="Q510" i="7" s="1"/>
  <c r="P510" i="7" a="1"/>
  <c r="P510" i="7" s="1"/>
  <c r="R453" i="7" a="1"/>
  <c r="R453" i="7" s="1"/>
  <c r="Q453" i="7" s="1" a="1"/>
  <c r="Q453" i="7" s="1"/>
  <c r="O689" i="7" a="1"/>
  <c r="O689" i="7" s="1"/>
  <c r="P289" i="7" a="1"/>
  <c r="P289" i="7" s="1"/>
  <c r="R289" i="7" a="1"/>
  <c r="R289" i="7" s="1"/>
  <c r="Q289" i="7" s="1" a="1"/>
  <c r="Q289" i="7" s="1"/>
  <c r="P267" i="7" a="1"/>
  <c r="P267" i="7" s="1"/>
  <c r="R267" i="7" a="1"/>
  <c r="R267" i="7" s="1"/>
  <c r="Q267" i="7" s="1" a="1"/>
  <c r="Q267" i="7" s="1"/>
  <c r="R186" i="7" a="1"/>
  <c r="R186" i="7" s="1"/>
  <c r="Q186" i="7" s="1" a="1"/>
  <c r="Q186" i="7" s="1"/>
  <c r="O688" i="7" a="1"/>
  <c r="O688" i="7" s="1"/>
  <c r="R688" i="7" a="1"/>
  <c r="R688" i="7" s="1"/>
  <c r="Q688" i="7" s="1" a="1"/>
  <c r="Q688" i="7" s="1"/>
  <c r="R442" i="7" a="1"/>
  <c r="R442" i="7" s="1"/>
  <c r="Q442" i="7" s="1" a="1"/>
  <c r="Q442" i="7" s="1"/>
  <c r="R76" i="7" a="1"/>
  <c r="R76" i="7" s="1"/>
  <c r="Q76" i="7" s="1" a="1"/>
  <c r="Q76" i="7" s="1"/>
  <c r="R173" i="7" a="1"/>
  <c r="R173" i="7" s="1"/>
  <c r="Q173" i="7" s="1" a="1"/>
  <c r="Q173" i="7" s="1"/>
  <c r="R729" i="7" a="1"/>
  <c r="R729" i="7" s="1"/>
  <c r="Q729" i="7" s="1" a="1"/>
  <c r="Q729" i="7" s="1"/>
  <c r="R164" i="7" a="1"/>
  <c r="R164" i="7" s="1"/>
  <c r="Q164" i="7" s="1" a="1"/>
  <c r="Q164" i="7" s="1"/>
  <c r="R326" i="7" a="1"/>
  <c r="R326" i="7" s="1"/>
  <c r="Q326" i="7" s="1" a="1"/>
  <c r="Q326" i="7" s="1"/>
  <c r="P186" i="7" a="1"/>
  <c r="P186" i="7" s="1"/>
  <c r="R144" i="7" a="1"/>
  <c r="R144" i="7" s="1"/>
  <c r="Q144" i="7" s="1" a="1"/>
  <c r="Q144" i="7" s="1"/>
  <c r="R679" i="7" a="1"/>
  <c r="R679" i="7" s="1"/>
  <c r="Q679" i="7" s="1" a="1"/>
  <c r="Q679" i="7" s="1"/>
  <c r="P163" i="7" a="1"/>
  <c r="P163" i="7" s="1"/>
  <c r="R380" i="7" a="1"/>
  <c r="R380" i="7" s="1"/>
  <c r="Q380" i="7" s="1" a="1"/>
  <c r="Q380" i="7" s="1"/>
  <c r="R94" i="7" a="1"/>
  <c r="R94" i="7" s="1"/>
  <c r="Q94" i="7" s="1" a="1"/>
  <c r="Q94" i="7" s="1"/>
  <c r="R175" i="7" a="1"/>
  <c r="R175" i="7" s="1"/>
  <c r="Q175" i="7" s="1" a="1"/>
  <c r="Q175" i="7" s="1"/>
  <c r="P93" i="7" a="1"/>
  <c r="P93" i="7" s="1"/>
  <c r="R249" i="7" a="1"/>
  <c r="R249" i="7" s="1"/>
  <c r="Q249" i="7" s="1" a="1"/>
  <c r="Q249" i="7" s="1"/>
  <c r="R153" i="7" a="1"/>
  <c r="R153" i="7" s="1"/>
  <c r="Q153" i="7" s="1" a="1"/>
  <c r="Q153" i="7" s="1"/>
  <c r="R399" i="7" a="1"/>
  <c r="R399" i="7" s="1"/>
  <c r="Q399" i="7" s="1" a="1"/>
  <c r="Q399" i="7" s="1"/>
  <c r="G249" i="7"/>
  <c r="K249" i="7" s="1"/>
  <c r="P249" i="7" a="1"/>
  <c r="P249" i="7" s="1"/>
  <c r="G91" i="7"/>
  <c r="K91" i="7" s="1"/>
  <c r="R91" i="7" a="1"/>
  <c r="R91" i="7" s="1"/>
  <c r="Q91" i="7" s="1" a="1"/>
  <c r="Q91" i="7" s="1"/>
  <c r="G44" i="7"/>
  <c r="L44" i="7" s="1"/>
  <c r="P44" i="7" a="1"/>
  <c r="P44" i="7" s="1"/>
  <c r="P256" i="7" a="1"/>
  <c r="P256" i="7" s="1"/>
  <c r="P494" i="7" a="1"/>
  <c r="P494" i="7" s="1"/>
  <c r="R494" i="7" a="1"/>
  <c r="R494" i="7" s="1"/>
  <c r="Q494" i="7" s="1" a="1"/>
  <c r="Q494" i="7" s="1"/>
  <c r="O613" i="7" a="1"/>
  <c r="O613" i="7" s="1"/>
  <c r="P613" i="7" a="1"/>
  <c r="P613" i="7" s="1"/>
  <c r="R613" i="7" a="1"/>
  <c r="R613" i="7" s="1"/>
  <c r="Q613" i="7" s="1" a="1"/>
  <c r="Q613" i="7" s="1"/>
  <c r="O627" i="7" a="1"/>
  <c r="O627" i="7" s="1"/>
  <c r="P627" i="7" a="1"/>
  <c r="P627" i="7" s="1"/>
  <c r="P183" i="7" a="1"/>
  <c r="P183" i="7" s="1"/>
  <c r="O617" i="7" a="1"/>
  <c r="O617" i="7" s="1"/>
  <c r="R617" i="7" a="1"/>
  <c r="R617" i="7" s="1"/>
  <c r="Q617" i="7" s="1" a="1"/>
  <c r="Q617" i="7" s="1"/>
  <c r="P617" i="7" a="1"/>
  <c r="P617" i="7" s="1"/>
  <c r="R508" i="7" a="1"/>
  <c r="R508" i="7" s="1"/>
  <c r="Q508" i="7" s="1" a="1"/>
  <c r="Q508" i="7" s="1"/>
  <c r="R210" i="7" a="1"/>
  <c r="R210" i="7" s="1"/>
  <c r="Q210" i="7" s="1" a="1"/>
  <c r="Q210" i="7" s="1"/>
  <c r="P210" i="7" a="1"/>
  <c r="P210" i="7" s="1"/>
  <c r="G90" i="7"/>
  <c r="N90" i="7" s="1"/>
  <c r="M90" i="7" s="1"/>
  <c r="G387" i="7"/>
  <c r="K387" i="7" s="1"/>
  <c r="P387" i="7" a="1"/>
  <c r="P387" i="7" s="1"/>
  <c r="G160" i="7"/>
  <c r="K160" i="7" s="1"/>
  <c r="P35" i="7" a="1"/>
  <c r="P35" i="7" s="1"/>
  <c r="R150" i="7" a="1"/>
  <c r="R150" i="7" s="1"/>
  <c r="Q150" i="7" s="1" a="1"/>
  <c r="Q150" i="7" s="1"/>
  <c r="P150" i="7" a="1"/>
  <c r="P150" i="7" s="1"/>
  <c r="R466" i="7" a="1"/>
  <c r="R466" i="7" s="1"/>
  <c r="Q466" i="7" s="1" a="1"/>
  <c r="Q466" i="7" s="1"/>
  <c r="P466" i="7" a="1"/>
  <c r="P466" i="7" s="1"/>
  <c r="O563" i="7" a="1"/>
  <c r="O563" i="7" s="1"/>
  <c r="R563" i="7" a="1"/>
  <c r="R563" i="7" s="1"/>
  <c r="Q563" i="7" s="1" a="1"/>
  <c r="Q563" i="7" s="1"/>
  <c r="R41" i="7" a="1"/>
  <c r="R41" i="7" s="1"/>
  <c r="Q41" i="7" s="1" a="1"/>
  <c r="Q41" i="7" s="1"/>
  <c r="P41" i="7" a="1"/>
  <c r="P41" i="7" s="1"/>
  <c r="O638" i="7" a="1"/>
  <c r="O638" i="7" s="1"/>
  <c r="R638" i="7" a="1"/>
  <c r="R638" i="7" s="1"/>
  <c r="Q638" i="7" s="1" a="1"/>
  <c r="Q638" i="7" s="1"/>
  <c r="P638" i="7" a="1"/>
  <c r="P638" i="7" s="1"/>
  <c r="G313" i="7"/>
  <c r="N313" i="7" s="1"/>
  <c r="M313" i="7" s="1"/>
  <c r="P313" i="7" a="1"/>
  <c r="P313" i="7" s="1"/>
  <c r="G108" i="7"/>
  <c r="K108" i="7" s="1"/>
  <c r="R108" i="7" a="1"/>
  <c r="R108" i="7" s="1"/>
  <c r="Q108" i="7" s="1" a="1"/>
  <c r="Q108" i="7" s="1"/>
  <c r="G78" i="7"/>
  <c r="N78" i="7" s="1"/>
  <c r="M78" i="7" s="1"/>
  <c r="R78" i="7" a="1"/>
  <c r="R78" i="7" s="1"/>
  <c r="Q78" i="7" s="1" a="1"/>
  <c r="Q78" i="7" s="1"/>
  <c r="P78" i="7" a="1"/>
  <c r="P78" i="7" s="1"/>
  <c r="O715" i="7" a="1"/>
  <c r="O715" i="7" s="1"/>
  <c r="P715" i="7" a="1"/>
  <c r="P715" i="7" s="1"/>
  <c r="Q715" i="7" a="1"/>
  <c r="Q715" i="7" s="1"/>
  <c r="R233" i="7" a="1"/>
  <c r="R233" i="7" s="1"/>
  <c r="Q233" i="7" s="1" a="1"/>
  <c r="Q233" i="7" s="1"/>
  <c r="P233" i="7" a="1"/>
  <c r="P233" i="7" s="1"/>
  <c r="R291" i="7" a="1"/>
  <c r="R291" i="7" s="1"/>
  <c r="Q291" i="7" s="1" a="1"/>
  <c r="Q291" i="7" s="1"/>
  <c r="P291" i="7" a="1"/>
  <c r="P291" i="7" s="1"/>
  <c r="O572" i="7" a="1"/>
  <c r="O572" i="7" s="1"/>
  <c r="P572" i="7" a="1"/>
  <c r="P572" i="7" s="1"/>
  <c r="R130" i="7" a="1"/>
  <c r="R130" i="7" s="1"/>
  <c r="Q130" i="7" s="1" a="1"/>
  <c r="Q130" i="7" s="1"/>
  <c r="P130" i="7" a="1"/>
  <c r="P130" i="7" s="1"/>
  <c r="R309" i="7" a="1"/>
  <c r="R309" i="7" s="1"/>
  <c r="Q309" i="7" s="1" a="1"/>
  <c r="Q309" i="7" s="1"/>
  <c r="P287" i="7" a="1"/>
  <c r="P287" i="7" s="1"/>
  <c r="R425" i="7" a="1"/>
  <c r="R425" i="7" s="1"/>
  <c r="Q425" i="7" s="1" a="1"/>
  <c r="Q425" i="7" s="1"/>
  <c r="P406" i="7" a="1"/>
  <c r="P406" i="7" s="1"/>
  <c r="R406" i="7" a="1"/>
  <c r="R406" i="7" s="1"/>
  <c r="Q406" i="7" s="1" a="1"/>
  <c r="Q406" i="7" s="1"/>
  <c r="P124" i="7" a="1"/>
  <c r="P124" i="7" s="1"/>
  <c r="R124" i="7" a="1"/>
  <c r="R124" i="7" s="1"/>
  <c r="Q124" i="7" s="1" a="1"/>
  <c r="Q124" i="7" s="1"/>
  <c r="O543" i="7" a="1"/>
  <c r="O543" i="7" s="1"/>
  <c r="R543" i="7" a="1"/>
  <c r="R543" i="7" s="1"/>
  <c r="Q543" i="7" s="1" a="1"/>
  <c r="Q543" i="7" s="1"/>
  <c r="P543" i="7" a="1"/>
  <c r="P543" i="7" s="1"/>
  <c r="P62" i="7" a="1"/>
  <c r="P62" i="7" s="1"/>
  <c r="R62" i="7" a="1"/>
  <c r="R62" i="7" s="1"/>
  <c r="Q62" i="7" s="1" a="1"/>
  <c r="Q62" i="7" s="1"/>
  <c r="R21" i="7" a="1"/>
  <c r="R21" i="7" s="1"/>
  <c r="Q21" i="7" s="1" a="1"/>
  <c r="Q21" i="7" s="1"/>
  <c r="P21" i="7" a="1"/>
  <c r="P21" i="7" s="1"/>
  <c r="R218" i="7" a="1"/>
  <c r="R218" i="7" s="1"/>
  <c r="Q218" i="7" s="1" a="1"/>
  <c r="Q218" i="7" s="1"/>
  <c r="P218" i="7" a="1"/>
  <c r="P218" i="7" s="1"/>
  <c r="R143" i="7" a="1"/>
  <c r="R143" i="7" s="1"/>
  <c r="Q143" i="7" s="1" a="1"/>
  <c r="Q143" i="7" s="1"/>
  <c r="P376" i="7" a="1"/>
  <c r="P376" i="7" s="1"/>
  <c r="P563" i="7" a="1"/>
  <c r="P563" i="7" s="1"/>
  <c r="P729" i="7" a="1"/>
  <c r="P729" i="7" s="1"/>
  <c r="R627" i="7" a="1"/>
  <c r="R627" i="7" s="1"/>
  <c r="Q627" i="7" s="1" a="1"/>
  <c r="Q627" i="7" s="1"/>
  <c r="P318" i="7" a="1"/>
  <c r="P318" i="7" s="1"/>
  <c r="P159" i="7" a="1"/>
  <c r="P159" i="7" s="1"/>
  <c r="G345" i="7"/>
  <c r="K345" i="7" s="1"/>
  <c r="G152" i="7"/>
  <c r="L152" i="7" s="1"/>
  <c r="P152" i="7" a="1"/>
  <c r="P152" i="7" s="1"/>
  <c r="G286" i="7"/>
  <c r="N286" i="7" s="1"/>
  <c r="M286" i="7" s="1"/>
  <c r="R286" i="7" a="1"/>
  <c r="R286" i="7" s="1"/>
  <c r="Q286" i="7" s="1" a="1"/>
  <c r="Q286" i="7" s="1"/>
  <c r="G284" i="7"/>
  <c r="K284" i="7" s="1"/>
  <c r="P284" i="7" a="1"/>
  <c r="P284" i="7" s="1"/>
  <c r="R284" i="7" a="1"/>
  <c r="R284" i="7" s="1"/>
  <c r="Q284" i="7" s="1" a="1"/>
  <c r="Q284" i="7" s="1"/>
  <c r="G420" i="7"/>
  <c r="K420" i="7" s="1"/>
  <c r="P420" i="7" a="1"/>
  <c r="P420" i="7" s="1"/>
  <c r="G20" i="7"/>
  <c r="N20" i="7" s="1"/>
  <c r="M20" i="7" s="1"/>
  <c r="R20" i="7" a="1"/>
  <c r="R20" i="7" s="1"/>
  <c r="Q20" i="7" s="1" a="1"/>
  <c r="Q20" i="7" s="1"/>
  <c r="P20" i="7" a="1"/>
  <c r="P20" i="7" s="1"/>
  <c r="G297" i="7"/>
  <c r="K297" i="7" s="1"/>
  <c r="G116" i="7"/>
  <c r="N116" i="7" s="1"/>
  <c r="R116" i="7" a="1"/>
  <c r="R116" i="7" s="1"/>
  <c r="Q116" i="7" s="1" a="1"/>
  <c r="Q116" i="7" s="1"/>
  <c r="P116" i="7" a="1"/>
  <c r="P116" i="7" s="1"/>
  <c r="G55" i="7"/>
  <c r="K55" i="7" s="1"/>
  <c r="P55" i="7" a="1"/>
  <c r="P55" i="7" s="1"/>
  <c r="R55" i="7" a="1"/>
  <c r="R55" i="7" s="1"/>
  <c r="Q55" i="7" s="1" a="1"/>
  <c r="Q55" i="7" s="1"/>
  <c r="G394" i="7"/>
  <c r="L394" i="7" s="1"/>
  <c r="P394" i="7" a="1"/>
  <c r="P394" i="7" s="1"/>
  <c r="P395" i="7" a="1"/>
  <c r="P395" i="7" s="1"/>
  <c r="R395" i="7" a="1"/>
  <c r="R395" i="7" s="1"/>
  <c r="Q395" i="7" s="1" a="1"/>
  <c r="Q395" i="7" s="1"/>
  <c r="P115" i="7" a="1"/>
  <c r="P115" i="7" s="1"/>
  <c r="R115" i="7" a="1"/>
  <c r="R115" i="7" s="1"/>
  <c r="Q115" i="7" s="1" a="1"/>
  <c r="Q115" i="7" s="1"/>
  <c r="R314" i="7" a="1"/>
  <c r="R314" i="7" s="1"/>
  <c r="Q314" i="7" s="1" a="1"/>
  <c r="Q314" i="7" s="1"/>
  <c r="O672" i="7" a="1"/>
  <c r="O672" i="7" s="1"/>
  <c r="R672" i="7" a="1"/>
  <c r="R672" i="7" s="1"/>
  <c r="Q672" i="7" s="1" a="1"/>
  <c r="Q672" i="7" s="1"/>
  <c r="O571" i="7" a="1"/>
  <c r="O571" i="7" s="1"/>
  <c r="R571" i="7" a="1"/>
  <c r="R571" i="7" s="1"/>
  <c r="Q571" i="7" s="1" a="1"/>
  <c r="Q571" i="7" s="1"/>
  <c r="O733" i="7" a="1"/>
  <c r="O733" i="7" s="1"/>
  <c r="R733" i="7" a="1"/>
  <c r="R733" i="7" s="1"/>
  <c r="Q733" i="7" s="1" a="1"/>
  <c r="Q733" i="7" s="1"/>
  <c r="P733" i="7" a="1"/>
  <c r="P733" i="7" s="1"/>
  <c r="P212" i="7" a="1"/>
  <c r="P212" i="7" s="1"/>
  <c r="R212" i="7" a="1"/>
  <c r="R212" i="7" s="1"/>
  <c r="Q212" i="7" s="1" a="1"/>
  <c r="Q212" i="7" s="1"/>
  <c r="P410" i="7" a="1"/>
  <c r="P410" i="7" s="1"/>
  <c r="O734" i="7" a="1"/>
  <c r="O734" i="7" s="1"/>
  <c r="P734" i="7" a="1"/>
  <c r="P734" i="7" s="1"/>
  <c r="R734" i="7" a="1"/>
  <c r="R734" i="7" s="1"/>
  <c r="Q734" i="7" s="1" a="1"/>
  <c r="Q734" i="7" s="1"/>
  <c r="O589" i="7" a="1"/>
  <c r="O589" i="7" s="1"/>
  <c r="P589" i="7" a="1"/>
  <c r="P589" i="7" s="1"/>
  <c r="R589" i="7" a="1"/>
  <c r="R589" i="7" s="1"/>
  <c r="Q589" i="7" s="1" a="1"/>
  <c r="Q589" i="7" s="1"/>
  <c r="R189" i="7" a="1"/>
  <c r="R189" i="7" s="1"/>
  <c r="Q189" i="7" s="1" a="1"/>
  <c r="Q189" i="7" s="1"/>
  <c r="P189" i="7" a="1"/>
  <c r="P189" i="7" s="1"/>
  <c r="P228" i="7" a="1"/>
  <c r="P228" i="7" s="1"/>
  <c r="R228" i="7" a="1"/>
  <c r="R228" i="7" s="1"/>
  <c r="Q228" i="7" s="1" a="1"/>
  <c r="Q228" i="7" s="1"/>
  <c r="R47" i="7" a="1"/>
  <c r="R47" i="7" s="1"/>
  <c r="Q47" i="7" s="1" a="1"/>
  <c r="Q47" i="7" s="1"/>
  <c r="P47" i="7" a="1"/>
  <c r="P47" i="7" s="1"/>
  <c r="O705" i="7" a="1"/>
  <c r="O705" i="7" s="1"/>
  <c r="R705" i="7" a="1"/>
  <c r="R705" i="7" s="1"/>
  <c r="Q705" i="7" s="1" a="1"/>
  <c r="Q705" i="7" s="1"/>
  <c r="R305" i="7" a="1"/>
  <c r="R305" i="7" s="1"/>
  <c r="Q305" i="7" s="1" a="1"/>
  <c r="Q305" i="7" s="1"/>
  <c r="P305" i="7" a="1"/>
  <c r="P305" i="7" s="1"/>
  <c r="R448" i="7" a="1"/>
  <c r="R448" i="7" s="1"/>
  <c r="Q448" i="7" s="1" a="1"/>
  <c r="Q448" i="7" s="1"/>
  <c r="P448" i="7" a="1"/>
  <c r="P448" i="7" s="1"/>
  <c r="R347" i="7" a="1"/>
  <c r="R347" i="7" s="1"/>
  <c r="Q347" i="7" s="1" a="1"/>
  <c r="Q347" i="7" s="1"/>
  <c r="P347" i="7" a="1"/>
  <c r="P347" i="7" s="1"/>
  <c r="R166" i="7" a="1"/>
  <c r="R166" i="7" s="1"/>
  <c r="Q166" i="7" s="1" a="1"/>
  <c r="Q166" i="7" s="1"/>
  <c r="P166" i="7" a="1"/>
  <c r="P166" i="7" s="1"/>
  <c r="P404" i="7" a="1"/>
  <c r="P404" i="7" s="1"/>
  <c r="R404" i="7" a="1"/>
  <c r="R404" i="7" s="1"/>
  <c r="Q404" i="7" s="1" a="1"/>
  <c r="Q404" i="7" s="1"/>
  <c r="R68" i="7" a="1"/>
  <c r="R68" i="7" s="1"/>
  <c r="Q68" i="7" s="1" a="1"/>
  <c r="Q68" i="7" s="1"/>
  <c r="P423" i="7" a="1"/>
  <c r="P423" i="7" s="1"/>
  <c r="P23" i="7" a="1"/>
  <c r="P23" i="7" s="1"/>
  <c r="P342" i="7" a="1"/>
  <c r="P342" i="7" s="1"/>
  <c r="O701" i="7" a="1"/>
  <c r="O701" i="7" s="1"/>
  <c r="R701" i="7" a="1"/>
  <c r="R701" i="7" s="1"/>
  <c r="Q701" i="7" s="1" a="1"/>
  <c r="Q701" i="7" s="1"/>
  <c r="P701" i="7" a="1"/>
  <c r="P701" i="7" s="1"/>
  <c r="P301" i="7" a="1"/>
  <c r="P301" i="7" s="1"/>
  <c r="R301" i="7" a="1"/>
  <c r="R301" i="7" s="1"/>
  <c r="Q301" i="7" s="1" a="1"/>
  <c r="Q301" i="7" s="1"/>
  <c r="O640" i="7" a="1"/>
  <c r="O640" i="7" s="1"/>
  <c r="R640" i="7" a="1"/>
  <c r="R640" i="7" s="1"/>
  <c r="Q640" i="7" s="1" a="1"/>
  <c r="Q640" i="7" s="1"/>
  <c r="P640" i="7" a="1"/>
  <c r="P640" i="7" s="1"/>
  <c r="P240" i="7" a="1"/>
  <c r="P240" i="7" s="1"/>
  <c r="R240" i="7" a="1"/>
  <c r="R240" i="7" s="1"/>
  <c r="Q240" i="7" s="1" a="1"/>
  <c r="Q240" i="7" s="1"/>
  <c r="O559" i="7" a="1"/>
  <c r="O559" i="7" s="1"/>
  <c r="P559" i="7" a="1"/>
  <c r="P559" i="7" s="1"/>
  <c r="Q559" i="7" a="1"/>
  <c r="Q559" i="7" s="1"/>
  <c r="P139" i="7" a="1"/>
  <c r="P139" i="7" s="1"/>
  <c r="R139" i="7" a="1"/>
  <c r="R139" i="7" s="1"/>
  <c r="Q139" i="7" s="1" a="1"/>
  <c r="Q139" i="7" s="1"/>
  <c r="R498" i="7" a="1"/>
  <c r="R498" i="7" s="1"/>
  <c r="Q498" i="7" s="1" a="1"/>
  <c r="Q498" i="7" s="1"/>
  <c r="P498" i="7" a="1"/>
  <c r="P498" i="7" s="1"/>
  <c r="R98" i="7" a="1"/>
  <c r="R98" i="7" s="1"/>
  <c r="Q98" i="7" s="1" a="1"/>
  <c r="Q98" i="7" s="1"/>
  <c r="P457" i="7" a="1"/>
  <c r="P457" i="7" s="1"/>
  <c r="R457" i="7" a="1"/>
  <c r="R457" i="7" s="1"/>
  <c r="Q457" i="7" s="1" a="1"/>
  <c r="Q457" i="7" s="1"/>
  <c r="R57" i="7" a="1"/>
  <c r="R57" i="7" s="1"/>
  <c r="Q57" i="7" s="1" a="1"/>
  <c r="Q57" i="7" s="1"/>
  <c r="R514" i="7" a="1"/>
  <c r="R514" i="7" s="1"/>
  <c r="Q514" i="7" s="1" a="1"/>
  <c r="Q514" i="7" s="1"/>
  <c r="P548" i="7" a="1"/>
  <c r="P548" i="7" s="1"/>
  <c r="R714" i="7" a="1"/>
  <c r="R714" i="7" s="1"/>
  <c r="Q714" i="7" s="1" a="1"/>
  <c r="Q714" i="7" s="1"/>
  <c r="P73" i="7" a="1"/>
  <c r="P73" i="7" s="1"/>
  <c r="P309" i="7" a="1"/>
  <c r="P309" i="7" s="1"/>
  <c r="P98" i="7" a="1"/>
  <c r="P98" i="7" s="1"/>
  <c r="G519" i="7"/>
  <c r="L519" i="7" s="1"/>
  <c r="G492" i="7"/>
  <c r="K492" i="7" s="1"/>
  <c r="P492" i="7" a="1"/>
  <c r="P492" i="7" s="1"/>
  <c r="G407" i="7"/>
  <c r="K407" i="7" s="1"/>
  <c r="R407" i="7" a="1"/>
  <c r="R407" i="7" s="1"/>
  <c r="Q407" i="7" s="1" a="1"/>
  <c r="Q407" i="7" s="1"/>
  <c r="P407" i="7" a="1"/>
  <c r="P407" i="7" s="1"/>
  <c r="P203" i="7" a="1"/>
  <c r="P203" i="7" s="1"/>
  <c r="O708" i="7" a="1"/>
  <c r="O708" i="7" s="1"/>
  <c r="P708" i="7" a="1"/>
  <c r="P708" i="7" s="1"/>
  <c r="O731" i="7" a="1"/>
  <c r="O731" i="7" s="1"/>
  <c r="R731" i="7" a="1"/>
  <c r="R731" i="7" s="1"/>
  <c r="Q731" i="7" s="1" a="1"/>
  <c r="Q731" i="7" s="1"/>
  <c r="P731" i="7" a="1"/>
  <c r="P731" i="7" s="1"/>
  <c r="O570" i="7" a="1"/>
  <c r="O570" i="7" s="1"/>
  <c r="R570" i="7" a="1"/>
  <c r="R570" i="7" s="1"/>
  <c r="Q570" i="7" s="1" a="1"/>
  <c r="Q570" i="7" s="1"/>
  <c r="P570" i="7" a="1"/>
  <c r="P570" i="7" s="1"/>
  <c r="P349" i="7" a="1"/>
  <c r="P349" i="7" s="1"/>
  <c r="R349" i="7" a="1"/>
  <c r="R349" i="7" s="1"/>
  <c r="Q349" i="7" s="1" a="1"/>
  <c r="Q349" i="7" s="1"/>
  <c r="R465" i="7" a="1"/>
  <c r="R465" i="7" s="1"/>
  <c r="Q465" i="7" s="1" a="1"/>
  <c r="Q465" i="7" s="1"/>
  <c r="R102" i="7" a="1"/>
  <c r="R102" i="7" s="1"/>
  <c r="Q102" i="7" s="1" a="1"/>
  <c r="Q102" i="7" s="1"/>
  <c r="P400" i="7" a="1"/>
  <c r="P400" i="7" s="1"/>
  <c r="R400" i="7" a="1"/>
  <c r="R400" i="7" s="1"/>
  <c r="Q400" i="7" s="1" a="1"/>
  <c r="Q400" i="7" s="1"/>
  <c r="O658" i="7" a="1"/>
  <c r="O658" i="7" s="1"/>
  <c r="P658" i="7" a="1"/>
  <c r="P658" i="7" s="1"/>
  <c r="R183" i="7" a="1"/>
  <c r="R183" i="7" s="1"/>
  <c r="Q183" i="7" s="1" a="1"/>
  <c r="Q183" i="7" s="1"/>
  <c r="G479" i="7"/>
  <c r="N479" i="7" s="1"/>
  <c r="M479" i="7" s="1"/>
  <c r="P479" i="7" a="1"/>
  <c r="P479" i="7" s="1"/>
  <c r="G424" i="7"/>
  <c r="K424" i="7" s="1"/>
  <c r="R424" i="7" a="1"/>
  <c r="R424" i="7" s="1"/>
  <c r="Q424" i="7" s="1" a="1"/>
  <c r="Q424" i="7" s="1"/>
  <c r="G37" i="7"/>
  <c r="L37" i="7" s="1"/>
  <c r="R37" i="7" a="1"/>
  <c r="R37" i="7" s="1"/>
  <c r="Q37" i="7" s="1" a="1"/>
  <c r="Q37" i="7" s="1"/>
  <c r="P37" i="7" a="1"/>
  <c r="P37" i="7" s="1"/>
  <c r="R196" i="7" a="1"/>
  <c r="R196" i="7" s="1"/>
  <c r="Q196" i="7" s="1" a="1"/>
  <c r="Q196" i="7" s="1"/>
  <c r="R311" i="7" a="1"/>
  <c r="R311" i="7" s="1"/>
  <c r="Q311" i="7" s="1" a="1"/>
  <c r="Q311" i="7" s="1"/>
  <c r="P311" i="7" a="1"/>
  <c r="P311" i="7" s="1"/>
  <c r="P508" i="7" a="1"/>
  <c r="P508" i="7" s="1"/>
  <c r="R45" i="7" a="1"/>
  <c r="R45" i="7" s="1"/>
  <c r="Q45" i="7" s="1" a="1"/>
  <c r="Q45" i="7" s="1"/>
  <c r="O544" i="7" a="1"/>
  <c r="O544" i="7" s="1"/>
  <c r="R544" i="7" a="1"/>
  <c r="R544" i="7" s="1"/>
  <c r="Q544" i="7" s="1" a="1"/>
  <c r="Q544" i="7" s="1"/>
  <c r="P544" i="7" a="1"/>
  <c r="P544" i="7" s="1"/>
  <c r="R441" i="7" a="1"/>
  <c r="R441" i="7" s="1"/>
  <c r="Q441" i="7" s="1" a="1"/>
  <c r="Q441" i="7" s="1"/>
  <c r="P441" i="7" a="1"/>
  <c r="P441" i="7" s="1"/>
  <c r="O699" i="7" a="1"/>
  <c r="O699" i="7" s="1"/>
  <c r="P699" i="7" a="1"/>
  <c r="P699" i="7" s="1"/>
  <c r="R197" i="7" a="1"/>
  <c r="R197" i="7" s="1"/>
  <c r="Q197" i="7" s="1" a="1"/>
  <c r="Q197" i="7" s="1"/>
  <c r="P197" i="7" a="1"/>
  <c r="P197" i="7" s="1"/>
  <c r="P519" i="7" a="1"/>
  <c r="P519" i="7" s="1"/>
  <c r="R472" i="7" a="1"/>
  <c r="R472" i="7" s="1"/>
  <c r="Q472" i="7" s="1" a="1"/>
  <c r="Q472" i="7" s="1"/>
  <c r="G132" i="7"/>
  <c r="K132" i="7" s="1"/>
  <c r="P132" i="7" a="1"/>
  <c r="P132" i="7" s="1"/>
  <c r="P478" i="7" a="1"/>
  <c r="P478" i="7" s="1"/>
  <c r="P424" i="7" a="1"/>
  <c r="P424" i="7" s="1"/>
  <c r="R238" i="7" a="1"/>
  <c r="R238" i="7" s="1"/>
  <c r="Q238" i="7" s="1" a="1"/>
  <c r="Q238" i="7" s="1"/>
  <c r="G46" i="7"/>
  <c r="K46" i="7" s="1"/>
  <c r="P46" i="7" a="1"/>
  <c r="P46" i="7" s="1"/>
  <c r="G330" i="7"/>
  <c r="L330" i="7" s="1"/>
  <c r="P330" i="7" a="1"/>
  <c r="P330" i="7" s="1"/>
  <c r="P176" i="7" a="1"/>
  <c r="P176" i="7" s="1"/>
  <c r="P495" i="7" a="1"/>
  <c r="P495" i="7" s="1"/>
  <c r="R495" i="7" a="1"/>
  <c r="R495" i="7" s="1"/>
  <c r="Q495" i="7" s="1" a="1"/>
  <c r="Q495" i="7" s="1"/>
  <c r="P370" i="7" a="1"/>
  <c r="P370" i="7" s="1"/>
  <c r="P383" i="7" a="1"/>
  <c r="P383" i="7" s="1"/>
  <c r="P302" i="7" a="1"/>
  <c r="P302" i="7" s="1"/>
  <c r="P417" i="7" a="1"/>
  <c r="P417" i="7" s="1"/>
  <c r="P143" i="7" a="1"/>
  <c r="P143" i="7" s="1"/>
  <c r="P534" i="7" a="1"/>
  <c r="P534" i="7" s="1"/>
  <c r="P180" i="7" a="1"/>
  <c r="P180" i="7" s="1"/>
  <c r="P412" i="7" a="1"/>
  <c r="P412" i="7" s="1"/>
  <c r="P453" i="7" a="1"/>
  <c r="P453" i="7" s="1"/>
  <c r="R618" i="7" a="1"/>
  <c r="R618" i="7" s="1"/>
  <c r="Q618" i="7" s="1" a="1"/>
  <c r="Q618" i="7" s="1"/>
  <c r="R564" i="7" a="1"/>
  <c r="R564" i="7" s="1"/>
  <c r="Q564" i="7" s="1" a="1"/>
  <c r="Q564" i="7" s="1"/>
  <c r="P689" i="7" a="1"/>
  <c r="P689" i="7" s="1"/>
  <c r="P634" i="7" a="1"/>
  <c r="P634" i="7" s="1"/>
  <c r="R85" i="7" a="1"/>
  <c r="R85" i="7" s="1"/>
  <c r="Q85" i="7" s="1" a="1"/>
  <c r="Q85" i="7" s="1"/>
  <c r="P71" i="7" a="1"/>
  <c r="P71" i="7" s="1"/>
  <c r="R439" i="7" a="1"/>
  <c r="R439" i="7" s="1"/>
  <c r="Q439" i="7" s="1" a="1"/>
  <c r="Q439" i="7" s="1"/>
  <c r="R689" i="7" a="1"/>
  <c r="R689" i="7" s="1"/>
  <c r="Q689" i="7" s="1" a="1"/>
  <c r="Q689" i="7" s="1"/>
  <c r="P238" i="7" a="1"/>
  <c r="P238" i="7" s="1"/>
  <c r="P428" i="7" a="1"/>
  <c r="P428" i="7" s="1"/>
  <c r="P45" i="7" a="1"/>
  <c r="P45" i="7" s="1"/>
  <c r="R120" i="7" a="1"/>
  <c r="R120" i="7" s="1"/>
  <c r="Q120" i="7" s="1" a="1"/>
  <c r="Q120" i="7" s="1"/>
  <c r="P367" i="7" a="1"/>
  <c r="P367" i="7" s="1"/>
  <c r="P384" i="7" a="1"/>
  <c r="P384" i="7" s="1"/>
  <c r="P512" i="7" a="1"/>
  <c r="P512" i="7" s="1"/>
  <c r="R365" i="7" a="1"/>
  <c r="R365" i="7" s="1"/>
  <c r="Q365" i="7" s="1" a="1"/>
  <c r="Q365" i="7" s="1"/>
  <c r="P57" i="7" a="1"/>
  <c r="P57" i="7" s="1"/>
  <c r="P329" i="7" a="1"/>
  <c r="P329" i="7" s="1"/>
  <c r="R159" i="7" a="1"/>
  <c r="R159" i="7" s="1"/>
  <c r="Q159" i="7" s="1" a="1"/>
  <c r="Q159" i="7" s="1"/>
  <c r="P705" i="7" a="1"/>
  <c r="P705" i="7" s="1"/>
  <c r="R232" i="7" a="1"/>
  <c r="R232" i="7" s="1"/>
  <c r="Q232" i="7" s="1" a="1"/>
  <c r="Q232" i="7" s="1"/>
  <c r="P369" i="7" a="1"/>
  <c r="P369" i="7" s="1"/>
  <c r="R353" i="7" a="1"/>
  <c r="R353" i="7" s="1"/>
  <c r="Q353" i="7" s="1" a="1"/>
  <c r="Q353" i="7" s="1"/>
  <c r="P353" i="7" a="1"/>
  <c r="P353" i="7" s="1"/>
  <c r="O692" i="7" a="1"/>
  <c r="O692" i="7" s="1"/>
  <c r="P692" i="7" a="1"/>
  <c r="P692" i="7" s="1"/>
  <c r="R692" i="7" a="1"/>
  <c r="R692" i="7" s="1"/>
  <c r="Q692" i="7" s="1" a="1"/>
  <c r="Q692" i="7" s="1"/>
  <c r="P72" i="7" a="1"/>
  <c r="P72" i="7" s="1"/>
  <c r="P306" i="7" a="1"/>
  <c r="P306" i="7" s="1"/>
  <c r="R306" i="7" a="1"/>
  <c r="R306" i="7" s="1"/>
  <c r="Q306" i="7" s="1" a="1"/>
  <c r="Q306" i="7" s="1"/>
  <c r="P506" i="7" a="1"/>
  <c r="P506" i="7" s="1"/>
  <c r="O583" i="7" a="1"/>
  <c r="O583" i="7" s="1"/>
  <c r="R583" i="7" a="1"/>
  <c r="R583" i="7" s="1"/>
  <c r="Q583" i="7" s="1" a="1"/>
  <c r="Q583" i="7" s="1"/>
  <c r="R461" i="7" a="1"/>
  <c r="R461" i="7" s="1"/>
  <c r="Q461" i="7" s="1" a="1"/>
  <c r="Q461" i="7" s="1"/>
  <c r="P461" i="7" a="1"/>
  <c r="P461" i="7" s="1"/>
  <c r="O739" i="7" a="1"/>
  <c r="O739" i="7" s="1"/>
  <c r="P739" i="7" a="1"/>
  <c r="P739" i="7" s="1"/>
  <c r="P217" i="7" a="1"/>
  <c r="P217" i="7" s="1"/>
  <c r="R217" i="7" a="1"/>
  <c r="R217" i="7" s="1"/>
  <c r="Q217" i="7" s="1" a="1"/>
  <c r="Q217" i="7" s="1"/>
  <c r="P299" i="7" a="1"/>
  <c r="P299" i="7" s="1"/>
  <c r="R105" i="7" a="1"/>
  <c r="R105" i="7" s="1"/>
  <c r="Q105" i="7" s="1" a="1"/>
  <c r="Q105" i="7" s="1"/>
  <c r="P105" i="7" a="1"/>
  <c r="P105" i="7" s="1"/>
  <c r="G437" i="7"/>
  <c r="K437" i="7" s="1"/>
  <c r="P437" i="7" a="1"/>
  <c r="P437" i="7" s="1"/>
  <c r="G134" i="7"/>
  <c r="K134" i="7" s="1"/>
  <c r="P134" i="7" a="1"/>
  <c r="P134" i="7" s="1"/>
  <c r="R134" i="7" a="1"/>
  <c r="R134" i="7" s="1"/>
  <c r="Q134" i="7" s="1" a="1"/>
  <c r="Q134" i="7" s="1"/>
  <c r="O136" i="7" a="1"/>
  <c r="O136" i="7" s="1"/>
  <c r="R136" i="7" a="1"/>
  <c r="R136" i="7" s="1"/>
  <c r="Q136" i="7" s="1" a="1"/>
  <c r="Q136" i="7" s="1"/>
  <c r="P136" i="7" a="1"/>
  <c r="P136" i="7" s="1"/>
  <c r="O711" i="7" a="1"/>
  <c r="O711" i="7" s="1"/>
  <c r="R711" i="7" a="1"/>
  <c r="R711" i="7" s="1"/>
  <c r="Q711" i="7" s="1" a="1"/>
  <c r="Q711" i="7" s="1"/>
  <c r="O632" i="7" a="1"/>
  <c r="O632" i="7" s="1"/>
  <c r="P632" i="7" a="1"/>
  <c r="P632" i="7" s="1"/>
  <c r="O553" i="7" a="1"/>
  <c r="O553" i="7" s="1"/>
  <c r="R553" i="7" a="1"/>
  <c r="R553" i="7" s="1"/>
  <c r="Q553" i="7" s="1" a="1"/>
  <c r="Q553" i="7" s="1"/>
  <c r="P553" i="7" a="1"/>
  <c r="P553" i="7" s="1"/>
  <c r="P327" i="7" a="1"/>
  <c r="P327" i="7" s="1"/>
  <c r="R327" i="7" a="1"/>
  <c r="R327" i="7" s="1"/>
  <c r="Q327" i="7" s="1" a="1"/>
  <c r="Q327" i="7" s="1"/>
  <c r="O607" i="7" a="1"/>
  <c r="O607" i="7" s="1"/>
  <c r="P607" i="7" a="1"/>
  <c r="P607" i="7" s="1"/>
  <c r="R607" i="7" a="1"/>
  <c r="R607" i="7" s="1"/>
  <c r="Q607" i="7" s="1" a="1"/>
  <c r="Q607" i="7" s="1"/>
  <c r="R482" i="7" a="1"/>
  <c r="R482" i="7" s="1"/>
  <c r="Q482" i="7" s="1" a="1"/>
  <c r="Q482" i="7" s="1"/>
  <c r="O597" i="7" a="1"/>
  <c r="O597" i="7" s="1"/>
  <c r="R597" i="7" a="1"/>
  <c r="R597" i="7" s="1"/>
  <c r="Q597" i="7" s="1" a="1"/>
  <c r="Q597" i="7" s="1"/>
  <c r="P465" i="7" a="1"/>
  <c r="P465" i="7" s="1"/>
  <c r="P583" i="7" a="1"/>
  <c r="P583" i="7" s="1"/>
  <c r="G392" i="7"/>
  <c r="K392" i="7" s="1"/>
  <c r="P392" i="7" a="1"/>
  <c r="P392" i="7" s="1"/>
  <c r="R392" i="7" a="1"/>
  <c r="R392" i="7" s="1"/>
  <c r="Q392" i="7" s="1" a="1"/>
  <c r="Q392" i="7" s="1"/>
  <c r="G533" i="7"/>
  <c r="L533" i="7" s="1"/>
  <c r="P533" i="7" a="1"/>
  <c r="P533" i="7" s="1"/>
  <c r="G51" i="7"/>
  <c r="N51" i="7" s="1"/>
  <c r="R51" i="7" a="1"/>
  <c r="R51" i="7" s="1"/>
  <c r="Q51" i="7" s="1" a="1"/>
  <c r="Q51" i="7" s="1"/>
  <c r="R125" i="7" a="1"/>
  <c r="R125" i="7" s="1"/>
  <c r="Q125" i="7" s="1" a="1"/>
  <c r="Q125" i="7" s="1"/>
  <c r="G409" i="7"/>
  <c r="K409" i="7" s="1"/>
  <c r="R409" i="7" a="1"/>
  <c r="R409" i="7" s="1"/>
  <c r="Q409" i="7" s="1" a="1"/>
  <c r="Q409" i="7" s="1"/>
  <c r="G252" i="7"/>
  <c r="K252" i="7" s="1"/>
  <c r="P252" i="7" a="1"/>
  <c r="P252" i="7" s="1"/>
  <c r="R252" i="7" a="1"/>
  <c r="R252" i="7" s="1"/>
  <c r="Q252" i="7" s="1" a="1"/>
  <c r="Q252" i="7" s="1"/>
  <c r="G190" i="7"/>
  <c r="L190" i="7" s="1"/>
  <c r="P190" i="7" a="1"/>
  <c r="P190" i="7" s="1"/>
  <c r="G28" i="7"/>
  <c r="K28" i="7" s="1"/>
  <c r="P28" i="7" a="1"/>
  <c r="P28" i="7" s="1"/>
  <c r="G244" i="7"/>
  <c r="N244" i="7" s="1"/>
  <c r="M244" i="7" s="1"/>
  <c r="P244" i="7" a="1"/>
  <c r="P244" i="7" s="1"/>
  <c r="G257" i="7"/>
  <c r="K257" i="7" s="1"/>
  <c r="P257" i="7" a="1"/>
  <c r="P257" i="7" s="1"/>
  <c r="R257" i="7" a="1"/>
  <c r="R257" i="7" s="1"/>
  <c r="Q257" i="7" s="1" a="1"/>
  <c r="Q257" i="7" s="1"/>
  <c r="G15" i="7"/>
  <c r="L15" i="7" s="1"/>
  <c r="R15" i="7" a="1"/>
  <c r="R15" i="7" s="1"/>
  <c r="Q15" i="7" s="1" a="1"/>
  <c r="Q15" i="7" s="1"/>
  <c r="P15" i="7" a="1"/>
  <c r="P15" i="7" s="1"/>
  <c r="P235" i="7" a="1"/>
  <c r="P235" i="7" s="1"/>
  <c r="R235" i="7" a="1"/>
  <c r="R235" i="7" s="1"/>
  <c r="Q235" i="7" s="1" a="1"/>
  <c r="Q235" i="7" s="1"/>
  <c r="O695" i="7" a="1"/>
  <c r="O695" i="7" s="1"/>
  <c r="P695" i="7" a="1"/>
  <c r="P695" i="7" s="1"/>
  <c r="R695" i="7" a="1"/>
  <c r="R695" i="7" s="1"/>
  <c r="Q695" i="7" s="1" a="1"/>
  <c r="Q695" i="7" s="1"/>
  <c r="R17" i="7" a="1"/>
  <c r="R17" i="7" s="1"/>
  <c r="Q17" i="7" s="1" a="1"/>
  <c r="Q17" i="7" s="1"/>
  <c r="R699" i="7" a="1"/>
  <c r="R699" i="7" s="1"/>
  <c r="Q699" i="7" s="1" a="1"/>
  <c r="Q699" i="7" s="1"/>
  <c r="R369" i="7" a="1"/>
  <c r="R369" i="7" s="1"/>
  <c r="Q369" i="7" s="1" a="1"/>
  <c r="Q369" i="7" s="1"/>
  <c r="P102" i="7" a="1"/>
  <c r="P102" i="7" s="1"/>
  <c r="P472" i="7" a="1"/>
  <c r="P472" i="7" s="1"/>
  <c r="R397" i="7" a="1"/>
  <c r="R397" i="7" s="1"/>
  <c r="Q397" i="7" s="1" a="1"/>
  <c r="Q397" i="7" s="1"/>
  <c r="R261" i="7" a="1"/>
  <c r="R261" i="7" s="1"/>
  <c r="Q261" i="7" s="1" a="1"/>
  <c r="Q261" i="7" s="1"/>
  <c r="P160" i="7" a="1"/>
  <c r="P160" i="7" s="1"/>
  <c r="R479" i="7" a="1"/>
  <c r="R479" i="7" s="1"/>
  <c r="Q479" i="7" s="1" a="1"/>
  <c r="Q479" i="7" s="1"/>
  <c r="R405" i="7" a="1"/>
  <c r="R405" i="7" s="1"/>
  <c r="Q405" i="7" s="1" a="1"/>
  <c r="Q405" i="7" s="1"/>
  <c r="P326" i="7" a="1"/>
  <c r="P326" i="7" s="1"/>
  <c r="R423" i="7" a="1"/>
  <c r="R423" i="7" s="1"/>
  <c r="Q423" i="7" s="1" a="1"/>
  <c r="Q423" i="7" s="1"/>
  <c r="R572" i="7" a="1"/>
  <c r="R572" i="7" s="1"/>
  <c r="Q572" i="7" s="1" a="1"/>
  <c r="Q572" i="7" s="1"/>
  <c r="R437" i="7" a="1"/>
  <c r="R437" i="7" s="1"/>
  <c r="Q437" i="7" s="1" a="1"/>
  <c r="Q437" i="7" s="1"/>
  <c r="P216" i="7" a="1"/>
  <c r="P216" i="7" s="1"/>
  <c r="R401" i="7" a="1"/>
  <c r="R401" i="7" s="1"/>
  <c r="Q401" i="7" s="1" a="1"/>
  <c r="Q401" i="7" s="1"/>
  <c r="R394" i="7" a="1"/>
  <c r="R394" i="7" s="1"/>
  <c r="Q394" i="7" s="1" a="1"/>
  <c r="Q394" i="7" s="1"/>
  <c r="R708" i="7" a="1"/>
  <c r="R708" i="7" s="1"/>
  <c r="Q708" i="7" s="1" a="1"/>
  <c r="Q708" i="7" s="1"/>
  <c r="P396" i="7" a="1"/>
  <c r="P396" i="7" s="1"/>
  <c r="R297" i="7" a="1"/>
  <c r="R297" i="7" s="1"/>
  <c r="Q297" i="7" s="1" a="1"/>
  <c r="Q297" i="7" s="1"/>
  <c r="P279" i="7" a="1"/>
  <c r="P279" i="7" s="1"/>
  <c r="R123" i="7" a="1"/>
  <c r="R123" i="7" s="1"/>
  <c r="Q123" i="7" s="1" a="1"/>
  <c r="Q123" i="7" s="1"/>
  <c r="P340" i="7" a="1"/>
  <c r="P340" i="7" s="1"/>
  <c r="O598" i="7" a="1"/>
  <c r="O598" i="7" s="1"/>
  <c r="P598" i="7" a="1"/>
  <c r="P598" i="7" s="1"/>
  <c r="O557" i="7" a="1"/>
  <c r="O557" i="7" s="1"/>
  <c r="R557" i="7" a="1"/>
  <c r="R557" i="7" s="1"/>
  <c r="Q557" i="7" s="1" a="1"/>
  <c r="Q557" i="7" s="1"/>
  <c r="P557" i="7" a="1"/>
  <c r="P557" i="7" s="1"/>
  <c r="R659" i="7" a="1"/>
  <c r="R659" i="7" s="1"/>
  <c r="Q659" i="7" s="1" a="1"/>
  <c r="Q659" i="7" s="1"/>
  <c r="P507" i="7" a="1"/>
  <c r="P507" i="7" s="1"/>
  <c r="R340" i="7" a="1"/>
  <c r="R340" i="7" s="1"/>
  <c r="Q340" i="7" s="1" a="1"/>
  <c r="Q340" i="7" s="1"/>
  <c r="R86" i="7" a="1"/>
  <c r="R86" i="7" s="1"/>
  <c r="Q86" i="7" s="1" a="1"/>
  <c r="Q86" i="7" s="1"/>
  <c r="P364" i="7" a="1"/>
  <c r="P364" i="7" s="1"/>
  <c r="R67" i="7" a="1"/>
  <c r="R67" i="7" s="1"/>
  <c r="Q67" i="7" s="1" a="1"/>
  <c r="Q67" i="7" s="1"/>
  <c r="G135" i="7"/>
  <c r="N135" i="7" s="1"/>
  <c r="M135" i="7" s="1"/>
  <c r="P135" i="7" a="1"/>
  <c r="P135" i="7" s="1"/>
  <c r="O576" i="7" a="1"/>
  <c r="O576" i="7" s="1"/>
  <c r="P576" i="7" a="1"/>
  <c r="P576" i="7" s="1"/>
  <c r="R576" i="7" a="1"/>
  <c r="R576" i="7" s="1"/>
  <c r="Q576" i="7" s="1" a="1"/>
  <c r="Q576" i="7" s="1"/>
  <c r="O651" i="7" a="1"/>
  <c r="O651" i="7" s="1"/>
  <c r="P651" i="7" a="1"/>
  <c r="P651" i="7" s="1"/>
  <c r="P234" i="7" a="1"/>
  <c r="P234" i="7" s="1"/>
  <c r="P432" i="7" a="1"/>
  <c r="P432" i="7" s="1"/>
  <c r="R432" i="7" a="1"/>
  <c r="R432" i="7" s="1"/>
  <c r="Q432" i="7" s="1" a="1"/>
  <c r="Q432" i="7" s="1"/>
  <c r="R90" i="7" a="1"/>
  <c r="R90" i="7" s="1"/>
  <c r="Q90" i="7" s="1" a="1"/>
  <c r="Q90" i="7" s="1"/>
  <c r="O669" i="7" a="1"/>
  <c r="O669" i="7" s="1"/>
  <c r="P669" i="7" a="1"/>
  <c r="P669" i="7" s="1"/>
  <c r="P84" i="7" a="1"/>
  <c r="P84" i="7" s="1"/>
  <c r="P103" i="7" a="1"/>
  <c r="P103" i="7" s="1"/>
  <c r="P422" i="7" a="1"/>
  <c r="P422" i="7" s="1"/>
  <c r="R22" i="7" a="1"/>
  <c r="R22" i="7" s="1"/>
  <c r="Q22" i="7" s="1" a="1"/>
  <c r="Q22" i="7" s="1"/>
  <c r="P381" i="7" a="1"/>
  <c r="P381" i="7" s="1"/>
  <c r="O720" i="7" a="1"/>
  <c r="O720" i="7" s="1"/>
  <c r="R720" i="7" a="1"/>
  <c r="R720" i="7" s="1"/>
  <c r="Q720" i="7" s="1" a="1"/>
  <c r="Q720" i="7" s="1"/>
  <c r="O578" i="7" a="1"/>
  <c r="O578" i="7" s="1"/>
  <c r="P578" i="7" a="1"/>
  <c r="P578" i="7" s="1"/>
  <c r="R178" i="7" a="1"/>
  <c r="R178" i="7" s="1"/>
  <c r="Q178" i="7" s="1" a="1"/>
  <c r="Q178" i="7" s="1"/>
  <c r="P702" i="7" a="1"/>
  <c r="P702" i="7" s="1"/>
  <c r="P188" i="7" a="1"/>
  <c r="P188" i="7" s="1"/>
  <c r="R645" i="7" a="1"/>
  <c r="R645" i="7" s="1"/>
  <c r="Q645" i="7" s="1" a="1"/>
  <c r="Q645" i="7" s="1"/>
  <c r="P639" i="7" a="1"/>
  <c r="P639" i="7" s="1"/>
  <c r="P52" i="7" a="1"/>
  <c r="P52" i="7" s="1"/>
  <c r="R598" i="7" a="1"/>
  <c r="R598" i="7" s="1"/>
  <c r="Q598" i="7" s="1" a="1"/>
  <c r="Q598" i="7" s="1"/>
  <c r="P213" i="7" a="1"/>
  <c r="P213" i="7" s="1"/>
  <c r="R168" i="7" a="1"/>
  <c r="R168" i="7" s="1"/>
  <c r="Q168" i="7" s="1" a="1"/>
  <c r="Q168" i="7" s="1"/>
  <c r="G473" i="7"/>
  <c r="L473" i="7" s="1"/>
  <c r="P473" i="7" a="1"/>
  <c r="P473" i="7" s="1"/>
  <c r="G391" i="7"/>
  <c r="L391" i="7" s="1"/>
  <c r="R391" i="7" a="1"/>
  <c r="R391" i="7" s="1"/>
  <c r="Q391" i="7" s="1" a="1"/>
  <c r="Q391" i="7" s="1"/>
  <c r="O631" i="7" a="1"/>
  <c r="O631" i="7" s="1"/>
  <c r="R631" i="7" a="1"/>
  <c r="R631" i="7" s="1"/>
  <c r="Q631" i="7" s="1" a="1"/>
  <c r="Q631" i="7" s="1"/>
  <c r="R231" i="7" a="1"/>
  <c r="R231" i="7" s="1"/>
  <c r="Q231" i="7" s="1" a="1"/>
  <c r="Q231" i="7" s="1"/>
  <c r="R174" i="7" a="1"/>
  <c r="R174" i="7" s="1"/>
  <c r="Q174" i="7" s="1" a="1"/>
  <c r="Q174" i="7" s="1"/>
  <c r="P470" i="7" a="1"/>
  <c r="P470" i="7" s="1"/>
  <c r="R470" i="7" a="1"/>
  <c r="R470" i="7" s="1"/>
  <c r="Q470" i="7" s="1" a="1"/>
  <c r="Q470" i="7" s="1"/>
  <c r="P187" i="7" a="1"/>
  <c r="P187" i="7" s="1"/>
  <c r="P483" i="7" a="1"/>
  <c r="P483" i="7" s="1"/>
  <c r="R483" i="7" a="1"/>
  <c r="R483" i="7" s="1"/>
  <c r="Q483" i="7" s="1" a="1"/>
  <c r="Q483" i="7" s="1"/>
  <c r="P199" i="7" a="1"/>
  <c r="P199" i="7" s="1"/>
  <c r="R199" i="7" a="1"/>
  <c r="R199" i="7" s="1"/>
  <c r="Q199" i="7" s="1" a="1"/>
  <c r="Q199" i="7" s="1"/>
  <c r="P517" i="7" a="1"/>
  <c r="P517" i="7" s="1"/>
  <c r="R517" i="7" a="1"/>
  <c r="R517" i="7" s="1"/>
  <c r="Q517" i="7" s="1" a="1"/>
  <c r="Q517" i="7" s="1"/>
  <c r="R187" i="7" a="1"/>
  <c r="R187" i="7" s="1"/>
  <c r="Q187" i="7" s="1" a="1"/>
  <c r="Q187" i="7" s="1"/>
  <c r="R104" i="7" a="1"/>
  <c r="R104" i="7" s="1"/>
  <c r="Q104" i="7" s="1" a="1"/>
  <c r="Q104" i="7" s="1"/>
  <c r="R216" i="7" a="1"/>
  <c r="R216" i="7" s="1"/>
  <c r="Q216" i="7" s="1" a="1"/>
  <c r="Q216" i="7" s="1"/>
  <c r="P304" i="7" a="1"/>
  <c r="P304" i="7" s="1"/>
  <c r="R552" i="7" a="1"/>
  <c r="R552" i="7" s="1"/>
  <c r="Q552" i="7" s="1" a="1"/>
  <c r="Q552" i="7" s="1"/>
  <c r="R535" i="7" a="1"/>
  <c r="R535" i="7" s="1"/>
  <c r="Q535" i="7" s="1" a="1"/>
  <c r="Q535" i="7" s="1"/>
  <c r="R103" i="7" a="1"/>
  <c r="R103" i="7" s="1"/>
  <c r="Q103" i="7" s="1" a="1"/>
  <c r="Q103" i="7" s="1"/>
  <c r="R422" i="7" a="1"/>
  <c r="R422" i="7" s="1"/>
  <c r="Q422" i="7" s="1" a="1"/>
  <c r="Q422" i="7" s="1"/>
  <c r="R633" i="7" a="1"/>
  <c r="R633" i="7" s="1"/>
  <c r="Q633" i="7" s="1" a="1"/>
  <c r="Q633" i="7" s="1"/>
  <c r="R669" i="7" a="1"/>
  <c r="R669" i="7" s="1"/>
  <c r="Q669" i="7" s="1" a="1"/>
  <c r="Q669" i="7" s="1"/>
  <c r="R149" i="7" a="1"/>
  <c r="R149" i="7" s="1"/>
  <c r="Q149" i="7" s="1" a="1"/>
  <c r="Q149" i="7" s="1"/>
  <c r="P149" i="7" a="1"/>
  <c r="P149" i="7" s="1"/>
  <c r="P174" i="7" a="1"/>
  <c r="P174" i="7" s="1"/>
  <c r="P74" i="7" a="1"/>
  <c r="P74" i="7" s="1"/>
  <c r="G371" i="7"/>
  <c r="K371" i="7" s="1"/>
  <c r="R371" i="7" a="1"/>
  <c r="R371" i="7" s="1"/>
  <c r="Q371" i="7" s="1" a="1"/>
  <c r="Q371" i="7" s="1"/>
  <c r="O676" i="7" a="1"/>
  <c r="O676" i="7" s="1"/>
  <c r="P676" i="7" a="1"/>
  <c r="P676" i="7" s="1"/>
  <c r="Q676" i="7" a="1"/>
  <c r="Q676" i="7" s="1"/>
  <c r="R73" i="7" a="1"/>
  <c r="R73" i="7" s="1"/>
  <c r="Q73" i="7" s="1" a="1"/>
  <c r="Q73" i="7" s="1"/>
  <c r="P211" i="7" a="1"/>
  <c r="P211" i="7" s="1"/>
  <c r="R50" i="7" a="1"/>
  <c r="R50" i="7" s="1"/>
  <c r="Q50" i="7" s="1" a="1"/>
  <c r="Q50" i="7" s="1"/>
  <c r="P273" i="7" a="1"/>
  <c r="P273" i="7" s="1"/>
  <c r="O629" i="7" a="1"/>
  <c r="O629" i="7" s="1"/>
  <c r="P229" i="7" a="1"/>
  <c r="P229" i="7" s="1"/>
  <c r="R345" i="7" a="1"/>
  <c r="R345" i="7" s="1"/>
  <c r="Q345" i="7" s="1" a="1"/>
  <c r="Q345" i="7" s="1"/>
  <c r="P528" i="7" a="1"/>
  <c r="P528" i="7" s="1"/>
  <c r="R528" i="7" a="1"/>
  <c r="R528" i="7" s="1"/>
  <c r="Q528" i="7" s="1" a="1"/>
  <c r="Q528" i="7" s="1"/>
  <c r="R246" i="7" a="1"/>
  <c r="R246" i="7" s="1"/>
  <c r="Q246" i="7" s="1" a="1"/>
  <c r="Q246" i="7" s="1"/>
  <c r="R44" i="7" a="1"/>
  <c r="R44" i="7" s="1"/>
  <c r="Q44" i="7" s="1" a="1"/>
  <c r="Q44" i="7" s="1"/>
  <c r="R382" i="7" a="1"/>
  <c r="R382" i="7" s="1"/>
  <c r="Q382" i="7" s="1" a="1"/>
  <c r="Q382" i="7" s="1"/>
  <c r="O741" i="7" a="1"/>
  <c r="O741" i="7" s="1"/>
  <c r="P741" i="7" a="1"/>
  <c r="P741" i="7" s="1"/>
  <c r="O680" i="7" a="1"/>
  <c r="O680" i="7" s="1"/>
  <c r="P680" i="7" a="1"/>
  <c r="P680" i="7" s="1"/>
  <c r="O599" i="7" a="1"/>
  <c r="O599" i="7" s="1"/>
  <c r="R599" i="7" a="1"/>
  <c r="R599" i="7" s="1"/>
  <c r="Q599" i="7" s="1" a="1"/>
  <c r="Q599" i="7" s="1"/>
  <c r="P599" i="7" a="1"/>
  <c r="P599" i="7" s="1"/>
  <c r="R179" i="7" a="1"/>
  <c r="R179" i="7" s="1"/>
  <c r="Q179" i="7" s="1" a="1"/>
  <c r="Q179" i="7" s="1"/>
  <c r="P720" i="7" a="1"/>
  <c r="P720" i="7" s="1"/>
  <c r="R682" i="7" a="1"/>
  <c r="R682" i="7" s="1"/>
  <c r="Q682" i="7" s="1" a="1"/>
  <c r="Q682" i="7" s="1"/>
  <c r="R251" i="7" a="1"/>
  <c r="R251" i="7" s="1"/>
  <c r="Q251" i="7" s="1" a="1"/>
  <c r="Q251" i="7" s="1"/>
  <c r="P262" i="7" a="1"/>
  <c r="P262" i="7" s="1"/>
  <c r="P447" i="7" a="1"/>
  <c r="P447" i="7" s="1"/>
  <c r="P90" i="7" a="1"/>
  <c r="P90" i="7" s="1"/>
  <c r="R413" i="7" a="1"/>
  <c r="R413" i="7" s="1"/>
  <c r="Q413" i="7" s="1" a="1"/>
  <c r="Q413" i="7" s="1"/>
  <c r="R381" i="7" a="1"/>
  <c r="R381" i="7" s="1"/>
  <c r="Q381" i="7" s="1" a="1"/>
  <c r="Q381" i="7" s="1"/>
  <c r="R355" i="7" a="1"/>
  <c r="R355" i="7" s="1"/>
  <c r="Q355" i="7" s="1" a="1"/>
  <c r="Q355" i="7" s="1"/>
  <c r="R383" i="7" a="1"/>
  <c r="R383" i="7" s="1"/>
  <c r="Q383" i="7" s="1" a="1"/>
  <c r="Q383" i="7" s="1"/>
  <c r="P50" i="7" a="1"/>
  <c r="P50" i="7" s="1"/>
  <c r="P157" i="7" a="1"/>
  <c r="P157" i="7" s="1"/>
  <c r="P307" i="7" a="1"/>
  <c r="P307" i="7" s="1"/>
  <c r="P239" i="7" a="1"/>
  <c r="P239" i="7" s="1"/>
  <c r="R145" i="7" a="1"/>
  <c r="R145" i="7" s="1"/>
  <c r="Q145" i="7" s="1" a="1"/>
  <c r="Q145" i="7" s="1"/>
  <c r="R70" i="7" a="1"/>
  <c r="R70" i="7" s="1"/>
  <c r="Q70" i="7" s="1" a="1"/>
  <c r="Q70" i="7" s="1"/>
  <c r="G440" i="7"/>
  <c r="K440" i="7" s="1"/>
  <c r="G14" i="7"/>
  <c r="N14" i="7" s="1"/>
  <c r="M14" i="7" s="1"/>
  <c r="R14" i="7" a="1"/>
  <c r="R14" i="7" s="1"/>
  <c r="Q14" i="7" s="1" a="1"/>
  <c r="Q14" i="7" s="1"/>
  <c r="P336" i="7" a="1"/>
  <c r="P336" i="7" s="1"/>
  <c r="R336" i="7" a="1"/>
  <c r="R336" i="7" s="1"/>
  <c r="Q336" i="7" s="1" a="1"/>
  <c r="Q336" i="7" s="1"/>
  <c r="R496" i="7" a="1"/>
  <c r="R496" i="7" s="1"/>
  <c r="Q496" i="7" s="1" a="1"/>
  <c r="Q496" i="7" s="1"/>
  <c r="O591" i="7" a="1"/>
  <c r="O591" i="7" s="1"/>
  <c r="R591" i="7" a="1"/>
  <c r="R591" i="7" s="1"/>
  <c r="Q591" i="7" s="1" a="1"/>
  <c r="Q591" i="7" s="1"/>
  <c r="P191" i="7" a="1"/>
  <c r="P191" i="7" s="1"/>
  <c r="O609" i="7" a="1"/>
  <c r="O609" i="7" s="1"/>
  <c r="R609" i="7" a="1"/>
  <c r="R609" i="7" s="1"/>
  <c r="Q609" i="7" s="1" a="1"/>
  <c r="Q609" i="7" s="1"/>
  <c r="R209" i="7" a="1"/>
  <c r="R209" i="7" s="1"/>
  <c r="Q209" i="7" s="1" a="1"/>
  <c r="Q209" i="7" s="1"/>
  <c r="P268" i="7" a="1"/>
  <c r="P268" i="7" s="1"/>
  <c r="R268" i="7" a="1"/>
  <c r="R268" i="7" s="1"/>
  <c r="Q268" i="7" s="1" a="1"/>
  <c r="Q268" i="7" s="1"/>
  <c r="P107" i="7" a="1"/>
  <c r="P107" i="7" s="1"/>
  <c r="R107" i="7" a="1"/>
  <c r="R107" i="7" s="1"/>
  <c r="Q107" i="7" s="1" a="1"/>
  <c r="Q107" i="7" s="1"/>
  <c r="R488" i="7" a="1"/>
  <c r="R488" i="7" s="1"/>
  <c r="Q488" i="7" s="1" a="1"/>
  <c r="Q488" i="7" s="1"/>
  <c r="P206" i="7" a="1"/>
  <c r="P206" i="7" s="1"/>
  <c r="P24" i="7" a="1"/>
  <c r="P24" i="7" s="1"/>
  <c r="P443" i="7" a="1"/>
  <c r="P443" i="7" s="1"/>
  <c r="O721" i="7" a="1"/>
  <c r="O721" i="7" s="1"/>
  <c r="P721" i="7" a="1"/>
  <c r="P721" i="7" s="1"/>
  <c r="P118" i="7" a="1"/>
  <c r="P118" i="7" s="1"/>
  <c r="R118" i="7" a="1"/>
  <c r="R118" i="7" s="1"/>
  <c r="Q118" i="7" s="1" a="1"/>
  <c r="Q118" i="7" s="1"/>
  <c r="P740" i="7" a="1"/>
  <c r="P740" i="7" s="1"/>
  <c r="P207" i="7" a="1"/>
  <c r="P207" i="7" s="1"/>
  <c r="P474" i="7" a="1"/>
  <c r="P474" i="7" s="1"/>
  <c r="P496" i="7" a="1"/>
  <c r="P496" i="7" s="1"/>
  <c r="P737" i="7" a="1"/>
  <c r="P737" i="7" s="1"/>
  <c r="P351" i="7" a="1"/>
  <c r="P351" i="7" s="1"/>
  <c r="P459" i="7" a="1"/>
  <c r="P459" i="7" s="1"/>
  <c r="P660" i="7" a="1"/>
  <c r="P660" i="7" s="1"/>
  <c r="P442" i="7" a="1"/>
  <c r="P442" i="7" s="1"/>
  <c r="R71" i="7" a="1"/>
  <c r="R71" i="7" s="1"/>
  <c r="Q71" i="7" s="1" a="1"/>
  <c r="Q71" i="7" s="1"/>
  <c r="R660" i="7" a="1"/>
  <c r="R660" i="7" s="1"/>
  <c r="Q660" i="7" s="1" a="1"/>
  <c r="Q660" i="7" s="1"/>
  <c r="R368" i="7" a="1"/>
  <c r="R368" i="7" s="1"/>
  <c r="Q368" i="7" s="1" a="1"/>
  <c r="Q368" i="7" s="1"/>
  <c r="R463" i="7" a="1"/>
  <c r="R463" i="7" s="1"/>
  <c r="Q463" i="7" s="1" a="1"/>
  <c r="Q463" i="7" s="1"/>
  <c r="P656" i="7" a="1"/>
  <c r="P656" i="7" s="1"/>
  <c r="P75" i="7" a="1"/>
  <c r="P75" i="7" s="1"/>
  <c r="P117" i="7" a="1"/>
  <c r="P117" i="7" s="1"/>
  <c r="R198" i="7" a="1"/>
  <c r="R198" i="7" s="1"/>
  <c r="Q198" i="7" s="1" a="1"/>
  <c r="Q198" i="7" s="1"/>
  <c r="P131" i="7" a="1"/>
  <c r="P131" i="7" s="1"/>
  <c r="O614" i="7" a="1"/>
  <c r="O614" i="7" s="1"/>
  <c r="O549" i="7" a="1"/>
  <c r="O549" i="7" s="1"/>
  <c r="P549" i="7" a="1"/>
  <c r="P549" i="7" s="1"/>
  <c r="O686" i="7" a="1"/>
  <c r="O686" i="7" s="1"/>
  <c r="P686" i="7" a="1"/>
  <c r="P686" i="7" s="1"/>
  <c r="R686" i="7" a="1"/>
  <c r="R686" i="7" s="1"/>
  <c r="Q686" i="7" s="1" a="1"/>
  <c r="Q686" i="7" s="1"/>
  <c r="O665" i="7" a="1"/>
  <c r="O665" i="7" s="1"/>
  <c r="R665" i="7" a="1"/>
  <c r="R665" i="7" s="1"/>
  <c r="Q665" i="7" s="1" a="1"/>
  <c r="Q665" i="7" s="1"/>
  <c r="R302" i="7" a="1"/>
  <c r="R302" i="7" s="1"/>
  <c r="Q302" i="7" s="1" a="1"/>
  <c r="Q302" i="7" s="1"/>
  <c r="O661" i="7" a="1"/>
  <c r="O661" i="7" s="1"/>
  <c r="R661" i="7" a="1"/>
  <c r="R661" i="7" s="1"/>
  <c r="Q661" i="7" s="1" a="1"/>
  <c r="Q661" i="7" s="1"/>
  <c r="O600" i="7" a="1"/>
  <c r="O600" i="7" s="1"/>
  <c r="P600" i="7" a="1"/>
  <c r="P600" i="7" s="1"/>
  <c r="P112" i="7" a="1"/>
  <c r="P112" i="7" s="1"/>
  <c r="G224" i="7"/>
  <c r="K224" i="7" s="1"/>
  <c r="P224" i="7" a="1"/>
  <c r="P224" i="7" s="1"/>
  <c r="G298" i="7"/>
  <c r="K298" i="7" s="1"/>
  <c r="R298" i="7" a="1"/>
  <c r="R298" i="7" s="1"/>
  <c r="Q298" i="7" s="1" a="1"/>
  <c r="Q298" i="7" s="1"/>
  <c r="O728" i="7" a="1"/>
  <c r="O728" i="7" s="1"/>
  <c r="P96" i="7" a="1"/>
  <c r="P96" i="7" s="1"/>
  <c r="R52" i="7" a="1"/>
  <c r="R52" i="7" s="1"/>
  <c r="Q52" i="7" s="1" a="1"/>
  <c r="Q52" i="7" s="1"/>
  <c r="P529" i="7" a="1"/>
  <c r="P529" i="7" s="1"/>
  <c r="P282" i="7" a="1"/>
  <c r="P282" i="7" s="1"/>
  <c r="R241" i="7" a="1"/>
  <c r="R241" i="7" s="1"/>
  <c r="Q241" i="7" s="1" a="1"/>
  <c r="Q241" i="7" s="1"/>
  <c r="O580" i="7" a="1"/>
  <c r="O580" i="7" s="1"/>
  <c r="R580" i="7" a="1"/>
  <c r="R580" i="7" s="1"/>
  <c r="Q580" i="7" s="1" a="1"/>
  <c r="Q580" i="7" s="1"/>
  <c r="P580" i="7" a="1"/>
  <c r="P580" i="7" s="1"/>
  <c r="P438" i="7" a="1"/>
  <c r="P438" i="7" s="1"/>
  <c r="R438" i="7" a="1"/>
  <c r="R438" i="7" s="1"/>
  <c r="Q438" i="7" s="1" a="1"/>
  <c r="Q438" i="7" s="1"/>
  <c r="P70" i="7" a="1"/>
  <c r="P70" i="7" s="1"/>
  <c r="P43" i="7" a="1"/>
  <c r="P43" i="7" s="1"/>
  <c r="G278" i="7"/>
  <c r="L278" i="7" s="1"/>
  <c r="R375" i="7" a="1"/>
  <c r="R375" i="7" s="1"/>
  <c r="Q375" i="7" s="1" a="1"/>
  <c r="Q375" i="7" s="1"/>
  <c r="O668" i="7" a="1"/>
  <c r="O668" i="7" s="1"/>
  <c r="R668" i="7" a="1"/>
  <c r="R668" i="7" s="1"/>
  <c r="Q668" i="7" s="1" a="1"/>
  <c r="Q668" i="7" s="1"/>
  <c r="P491" i="7" a="1"/>
  <c r="P491" i="7" s="1"/>
  <c r="P91" i="7" a="1"/>
  <c r="P91" i="7" s="1"/>
  <c r="O730" i="7" a="1"/>
  <c r="O730" i="7" s="1"/>
  <c r="Q730" i="7" a="1"/>
  <c r="Q730" i="7" s="1"/>
  <c r="O592" i="7" a="1"/>
  <c r="O592" i="7" s="1"/>
  <c r="R592" i="7" a="1"/>
  <c r="R592" i="7" s="1"/>
  <c r="Q592" i="7" s="1" a="1"/>
  <c r="Q592" i="7" s="1"/>
  <c r="O606" i="7" a="1"/>
  <c r="O606" i="7" s="1"/>
  <c r="R59" i="7" a="1"/>
  <c r="R59" i="7" s="1"/>
  <c r="Q59" i="7" s="1" a="1"/>
  <c r="Q59" i="7" s="1"/>
  <c r="P467" i="7" a="1"/>
  <c r="P467" i="7" s="1"/>
  <c r="P375" i="7" a="1"/>
  <c r="P375" i="7" s="1"/>
  <c r="P19" i="7" a="1"/>
  <c r="P19" i="7" s="1"/>
  <c r="G192" i="7"/>
  <c r="N192" i="7" s="1"/>
  <c r="M192" i="7" s="1"/>
  <c r="P192" i="7" a="1"/>
  <c r="P192" i="7" s="1"/>
  <c r="P175" i="7" a="1"/>
  <c r="P175" i="7" s="1"/>
  <c r="R352" i="7" a="1"/>
  <c r="R352" i="7" s="1"/>
  <c r="Q352" i="7" s="1" a="1"/>
  <c r="Q352" i="7" s="1"/>
  <c r="O605" i="7" a="1"/>
  <c r="O605" i="7" s="1"/>
  <c r="R605" i="7" a="1"/>
  <c r="R605" i="7" s="1"/>
  <c r="Q605" i="7" s="1" a="1"/>
  <c r="Q605" i="7" s="1"/>
  <c r="O662" i="7" a="1"/>
  <c r="O662" i="7" s="1"/>
  <c r="P140" i="7" a="1"/>
  <c r="P140" i="7" s="1"/>
  <c r="R531" i="7" a="1"/>
  <c r="R531" i="7" s="1"/>
  <c r="Q531" i="7" s="1" a="1"/>
  <c r="Q531" i="7" s="1"/>
  <c r="P127" i="7" a="1"/>
  <c r="P127" i="7" s="1"/>
  <c r="P574" i="7" a="1"/>
  <c r="P574" i="7" s="1"/>
  <c r="P221" i="7" a="1"/>
  <c r="P221" i="7" s="1"/>
  <c r="P700" i="7" a="1"/>
  <c r="P700" i="7" s="1"/>
  <c r="P333" i="7" a="1"/>
  <c r="P333" i="7" s="1"/>
  <c r="R504" i="7" a="1"/>
  <c r="R504" i="7" s="1"/>
  <c r="Q504" i="7" s="1" a="1"/>
  <c r="Q504" i="7" s="1"/>
  <c r="P575" i="7" a="1"/>
  <c r="P575" i="7" s="1"/>
  <c r="R619" i="7" a="1"/>
  <c r="R619" i="7" s="1"/>
  <c r="Q619" i="7" s="1" a="1"/>
  <c r="Q619" i="7" s="1"/>
  <c r="P320" i="7" a="1"/>
  <c r="P320" i="7" s="1"/>
  <c r="R300" i="7" a="1"/>
  <c r="R300" i="7" s="1"/>
  <c r="Q300" i="7" s="1" a="1"/>
  <c r="Q300" i="7" s="1"/>
  <c r="P601" i="7" a="1"/>
  <c r="P601" i="7" s="1"/>
  <c r="R507" i="7" a="1"/>
  <c r="R507" i="7" s="1"/>
  <c r="Q507" i="7" s="1" a="1"/>
  <c r="Q507" i="7" s="1"/>
  <c r="G485" i="7"/>
  <c r="L485" i="7" s="1"/>
  <c r="P485" i="7" a="1"/>
  <c r="P485" i="7" s="1"/>
  <c r="R485" i="7" a="1"/>
  <c r="R485" i="7" s="1"/>
  <c r="Q485" i="7" s="1" a="1"/>
  <c r="Q485" i="7" s="1"/>
  <c r="R334" i="7" a="1"/>
  <c r="R334" i="7" s="1"/>
  <c r="Q334" i="7" s="1" a="1"/>
  <c r="Q334" i="7" s="1"/>
  <c r="R469" i="7" a="1"/>
  <c r="R469" i="7" s="1"/>
  <c r="Q469" i="7" s="1" a="1"/>
  <c r="Q469" i="7" s="1"/>
  <c r="R87" i="7" a="1"/>
  <c r="R87" i="7" s="1"/>
  <c r="Q87" i="7" s="1" a="1"/>
  <c r="Q87" i="7" s="1"/>
  <c r="O642" i="7" a="1"/>
  <c r="O642" i="7" s="1"/>
  <c r="P642" i="7" a="1"/>
  <c r="P642" i="7" s="1"/>
  <c r="O581" i="7" a="1"/>
  <c r="O581" i="7" s="1"/>
  <c r="P581" i="7" a="1"/>
  <c r="P581" i="7" s="1"/>
  <c r="P520" i="7" a="1"/>
  <c r="P520" i="7" s="1"/>
  <c r="R520" i="7" a="1"/>
  <c r="R520" i="7" s="1"/>
  <c r="Q520" i="7" s="1" a="1"/>
  <c r="Q520" i="7" s="1"/>
  <c r="P337" i="7" a="1"/>
  <c r="P337" i="7" s="1"/>
  <c r="R680" i="7" a="1"/>
  <c r="R680" i="7" s="1"/>
  <c r="Q680" i="7" s="1" a="1"/>
  <c r="Q680" i="7" s="1"/>
  <c r="R379" i="7" a="1"/>
  <c r="R379" i="7" s="1"/>
  <c r="Q379" i="7" s="1" a="1"/>
  <c r="Q379" i="7" s="1"/>
  <c r="R236" i="7" a="1"/>
  <c r="R236" i="7" s="1"/>
  <c r="Q236" i="7" s="1" a="1"/>
  <c r="Q236" i="7" s="1"/>
  <c r="P723" i="7" a="1"/>
  <c r="P723" i="7" s="1"/>
  <c r="P500" i="7" a="1"/>
  <c r="P500" i="7" s="1"/>
  <c r="R549" i="7" a="1"/>
  <c r="R549" i="7" s="1"/>
  <c r="Q549" i="7" s="1" a="1"/>
  <c r="Q549" i="7" s="1"/>
  <c r="R615" i="7" a="1"/>
  <c r="R615" i="7" s="1"/>
  <c r="Q615" i="7" s="1" a="1"/>
  <c r="Q615" i="7" s="1"/>
  <c r="R372" i="7" a="1"/>
  <c r="R372" i="7" s="1"/>
  <c r="Q372" i="7" s="1" a="1"/>
  <c r="Q372" i="7" s="1"/>
  <c r="P484" i="7" a="1"/>
  <c r="P484" i="7" s="1"/>
  <c r="O653" i="7" a="1"/>
  <c r="O653" i="7" s="1"/>
  <c r="R653" i="7" a="1"/>
  <c r="R653" i="7" s="1"/>
  <c r="Q653" i="7" s="1" a="1"/>
  <c r="Q653" i="7" s="1"/>
  <c r="P653" i="7" a="1"/>
  <c r="P653" i="7" s="1"/>
  <c r="R313" i="7" a="1"/>
  <c r="R313" i="7" s="1"/>
  <c r="Q313" i="7" s="1" a="1"/>
  <c r="Q313" i="7" s="1"/>
  <c r="P270" i="7" a="1"/>
  <c r="P270" i="7" s="1"/>
  <c r="O667" i="7" a="1"/>
  <c r="O667" i="7" s="1"/>
  <c r="R667" i="7" a="1"/>
  <c r="R667" i="7" s="1"/>
  <c r="Q667" i="7" s="1" a="1"/>
  <c r="Q667" i="7" s="1"/>
  <c r="O565" i="7" a="1"/>
  <c r="O565" i="7" s="1"/>
  <c r="R565" i="7" a="1"/>
  <c r="R565" i="7" s="1"/>
  <c r="Q565" i="7" s="1" a="1"/>
  <c r="Q565" i="7" s="1"/>
  <c r="P264" i="7" a="1"/>
  <c r="P264" i="7" s="1"/>
  <c r="O561" i="7" a="1"/>
  <c r="O561" i="7" s="1"/>
  <c r="R561" i="7" a="1"/>
  <c r="R561" i="7" s="1"/>
  <c r="Q561" i="7" s="1" a="1"/>
  <c r="Q561" i="7" s="1"/>
  <c r="R500" i="7" a="1"/>
  <c r="R500" i="7" s="1"/>
  <c r="Q500" i="7" s="1" a="1"/>
  <c r="Q500" i="7" s="1"/>
  <c r="P399" i="7" a="1"/>
  <c r="P399" i="7" s="1"/>
  <c r="O717" i="7" a="1"/>
  <c r="O717" i="7" s="1"/>
  <c r="R717" i="7" a="1"/>
  <c r="R717" i="7" s="1"/>
  <c r="Q717" i="7" s="1" a="1"/>
  <c r="Q717" i="7" s="1"/>
  <c r="P317" i="7" a="1"/>
  <c r="P317" i="7" s="1"/>
  <c r="P717" i="7" a="1"/>
  <c r="P717" i="7" s="1"/>
  <c r="P710" i="7" a="1"/>
  <c r="P710" i="7" s="1"/>
  <c r="R608" i="7" a="1"/>
  <c r="R608" i="7" s="1"/>
  <c r="Q608" i="7" s="1" a="1"/>
  <c r="Q608" i="7" s="1"/>
  <c r="P458" i="7" a="1"/>
  <c r="P458" i="7" s="1"/>
  <c r="P450" i="7" a="1"/>
  <c r="P450" i="7" s="1"/>
  <c r="R156" i="7" a="1"/>
  <c r="R156" i="7" s="1"/>
  <c r="Q156" i="7" s="1" a="1"/>
  <c r="Q156" i="7" s="1"/>
  <c r="R219" i="7" a="1"/>
  <c r="R219" i="7" s="1"/>
  <c r="Q219" i="7" s="1" a="1"/>
  <c r="Q219" i="7" s="1"/>
  <c r="P401" i="7" a="1"/>
  <c r="P401" i="7" s="1"/>
  <c r="R211" i="7" a="1"/>
  <c r="R211" i="7" s="1"/>
  <c r="Q211" i="7" s="1" a="1"/>
  <c r="Q211" i="7" s="1"/>
  <c r="P215" i="7" a="1"/>
  <c r="P215" i="7" s="1"/>
  <c r="R475" i="7" a="1"/>
  <c r="R475" i="7" s="1"/>
  <c r="Q475" i="7" s="1" a="1"/>
  <c r="Q475" i="7" s="1"/>
  <c r="R250" i="7" a="1"/>
  <c r="R250" i="7" s="1"/>
  <c r="Q250" i="7" s="1" a="1"/>
  <c r="Q250" i="7" s="1"/>
  <c r="P429" i="7" a="1"/>
  <c r="P429" i="7" s="1"/>
  <c r="P29" i="7" a="1"/>
  <c r="P29" i="7" s="1"/>
  <c r="R244" i="7" a="1"/>
  <c r="R244" i="7" s="1"/>
  <c r="Q244" i="7" s="1" a="1"/>
  <c r="Q244" i="7" s="1"/>
  <c r="R80" i="7" a="1"/>
  <c r="R80" i="7" s="1"/>
  <c r="Q80" i="7" s="1" a="1"/>
  <c r="Q80" i="7" s="1"/>
  <c r="P114" i="7" a="1"/>
  <c r="P114" i="7" s="1"/>
  <c r="P659" i="7" a="1"/>
  <c r="P659" i="7" s="1"/>
  <c r="R484" i="7" a="1"/>
  <c r="R484" i="7" s="1"/>
  <c r="Q484" i="7" s="1" a="1"/>
  <c r="Q484" i="7" s="1"/>
  <c r="R690" i="7" a="1"/>
  <c r="R690" i="7" s="1"/>
  <c r="Q690" i="7" s="1" a="1"/>
  <c r="Q690" i="7" s="1"/>
  <c r="R456" i="7" a="1"/>
  <c r="R456" i="7" s="1"/>
  <c r="Q456" i="7" s="1" a="1"/>
  <c r="Q456" i="7" s="1"/>
  <c r="P633" i="7" a="1"/>
  <c r="P633" i="7" s="1"/>
  <c r="R127" i="7" a="1"/>
  <c r="R127" i="7" s="1"/>
  <c r="Q127" i="7" s="1" a="1"/>
  <c r="Q127" i="7" s="1"/>
  <c r="R526" i="7" a="1"/>
  <c r="R526" i="7" s="1"/>
  <c r="Q526" i="7" s="1" a="1"/>
  <c r="Q526" i="7" s="1"/>
  <c r="P728" i="7" a="1"/>
  <c r="P728" i="7" s="1"/>
  <c r="R269" i="7" a="1"/>
  <c r="R269" i="7" s="1"/>
  <c r="Q269" i="7" s="1" a="1"/>
  <c r="Q269" i="7" s="1"/>
  <c r="R458" i="7" a="1"/>
  <c r="R458" i="7" s="1"/>
  <c r="Q458" i="7" s="1" a="1"/>
  <c r="Q458" i="7" s="1"/>
  <c r="P555" i="7" a="1"/>
  <c r="P555" i="7" s="1"/>
  <c r="R206" i="7" a="1"/>
  <c r="R206" i="7" s="1"/>
  <c r="Q206" i="7" s="1" a="1"/>
  <c r="Q206" i="7" s="1"/>
  <c r="R213" i="7" a="1"/>
  <c r="R213" i="7" s="1"/>
  <c r="Q213" i="7" s="1" a="1"/>
  <c r="Q213" i="7" s="1"/>
  <c r="R282" i="7" a="1"/>
  <c r="R282" i="7" s="1"/>
  <c r="Q282" i="7" s="1" a="1"/>
  <c r="Q282" i="7" s="1"/>
  <c r="P682" i="7" a="1"/>
  <c r="P682" i="7" s="1"/>
  <c r="P552" i="7" a="1"/>
  <c r="P552" i="7" s="1"/>
  <c r="P591" i="7" a="1"/>
  <c r="P591" i="7" s="1"/>
  <c r="P208" i="7" a="1"/>
  <c r="P208" i="7" s="1"/>
  <c r="R285" i="7" a="1"/>
  <c r="R285" i="7" s="1"/>
  <c r="Q285" i="7" s="1" a="1"/>
  <c r="Q285" i="7" s="1"/>
  <c r="R30" i="7" a="1"/>
  <c r="R30" i="7" s="1"/>
  <c r="Q30" i="7" s="1" a="1"/>
  <c r="Q30" i="7" s="1"/>
  <c r="O712" i="7" a="1"/>
  <c r="O712" i="7" s="1"/>
  <c r="R712" i="7" a="1"/>
  <c r="R712" i="7" s="1"/>
  <c r="Q712" i="7" s="1" a="1"/>
  <c r="Q712" i="7" s="1"/>
  <c r="R265" i="7" a="1"/>
  <c r="R265" i="7" s="1"/>
  <c r="Q265" i="7" s="1" a="1"/>
  <c r="Q265" i="7" s="1"/>
  <c r="P247" i="7" a="1"/>
  <c r="P247" i="7" s="1"/>
  <c r="O722" i="7" a="1"/>
  <c r="O722" i="7" s="1"/>
  <c r="R499" i="7" a="1"/>
  <c r="R499" i="7" s="1"/>
  <c r="Q499" i="7" s="1" a="1"/>
  <c r="Q499" i="7" s="1"/>
  <c r="R417" i="7" a="1"/>
  <c r="R417" i="7" s="1"/>
  <c r="Q417" i="7" s="1" a="1"/>
  <c r="Q417" i="7" s="1"/>
  <c r="G237" i="7"/>
  <c r="K237" i="7" s="1"/>
  <c r="R237" i="7" a="1"/>
  <c r="R237" i="7" s="1"/>
  <c r="Q237" i="7" s="1" a="1"/>
  <c r="Q237" i="7" s="1"/>
  <c r="R316" i="7" a="1"/>
  <c r="R316" i="7" s="1"/>
  <c r="Q316" i="7" s="1" a="1"/>
  <c r="Q316" i="7" s="1"/>
  <c r="P316" i="7" a="1"/>
  <c r="P316" i="7" s="1"/>
  <c r="P154" i="7" a="1"/>
  <c r="P154" i="7" s="1"/>
  <c r="R154" i="7" a="1"/>
  <c r="R154" i="7" s="1"/>
  <c r="Q154" i="7" s="1" a="1"/>
  <c r="Q154" i="7" s="1"/>
  <c r="R511" i="7" a="1"/>
  <c r="R511" i="7" s="1"/>
  <c r="Q511" i="7" s="1" a="1"/>
  <c r="Q511" i="7" s="1"/>
  <c r="O573" i="7" a="1"/>
  <c r="O573" i="7" s="1"/>
  <c r="P573" i="7" a="1"/>
  <c r="P573" i="7" s="1"/>
  <c r="R350" i="7" a="1"/>
  <c r="R350" i="7" s="1"/>
  <c r="Q350" i="7" s="1" a="1"/>
  <c r="Q350" i="7" s="1"/>
  <c r="P129" i="7" a="1"/>
  <c r="P129" i="7" s="1"/>
  <c r="R129" i="7" a="1"/>
  <c r="R129" i="7" s="1"/>
  <c r="Q129" i="7" s="1" a="1"/>
  <c r="Q129" i="7" s="1"/>
  <c r="O646" i="7" a="1"/>
  <c r="O646" i="7" s="1"/>
  <c r="R646" i="7" a="1"/>
  <c r="R646" i="7" s="1"/>
  <c r="Q646" i="7" s="1" a="1"/>
  <c r="Q646" i="7" s="1"/>
  <c r="O586" i="7" a="1"/>
  <c r="O586" i="7" s="1"/>
  <c r="P586" i="7" a="1"/>
  <c r="P586" i="7" s="1"/>
  <c r="R180" i="7" a="1"/>
  <c r="R180" i="7" s="1"/>
  <c r="Q180" i="7" s="1" a="1"/>
  <c r="Q180" i="7" s="1"/>
  <c r="P76" i="7" a="1"/>
  <c r="P76" i="7" s="1"/>
  <c r="P339" i="7" a="1"/>
  <c r="P339" i="7" s="1"/>
  <c r="R573" i="7" a="1"/>
  <c r="R573" i="7" s="1"/>
  <c r="Q573" i="7" s="1" a="1"/>
  <c r="Q573" i="7" s="1"/>
  <c r="R600" i="7" a="1"/>
  <c r="R600" i="7" s="1"/>
  <c r="Q600" i="7" s="1" a="1"/>
  <c r="Q600" i="7" s="1"/>
  <c r="P416" i="7" a="1"/>
  <c r="P416" i="7" s="1"/>
  <c r="R412" i="7" a="1"/>
  <c r="R412" i="7" s="1"/>
  <c r="Q412" i="7" s="1" a="1"/>
  <c r="Q412" i="7" s="1"/>
  <c r="P509" i="7" a="1"/>
  <c r="P509" i="7" s="1"/>
  <c r="P108" i="7" a="1"/>
  <c r="P108" i="7" s="1"/>
  <c r="O625" i="7" a="1"/>
  <c r="O625" i="7" s="1"/>
  <c r="R625" i="7" a="1"/>
  <c r="R625" i="7" s="1"/>
  <c r="Q625" i="7" s="1" a="1"/>
  <c r="Q625" i="7" s="1"/>
  <c r="P625" i="7" a="1"/>
  <c r="P625" i="7" s="1"/>
  <c r="P167" i="7" a="1"/>
  <c r="P167" i="7" s="1"/>
  <c r="O724" i="7" a="1"/>
  <c r="O724" i="7" s="1"/>
  <c r="P724" i="7" a="1"/>
  <c r="P724" i="7" s="1"/>
  <c r="P66" i="7" a="1"/>
  <c r="P66" i="7" s="1"/>
  <c r="R66" i="7" a="1"/>
  <c r="R66" i="7" s="1"/>
  <c r="Q66" i="7" s="1" a="1"/>
  <c r="Q66" i="7" s="1"/>
  <c r="R343" i="7" a="1"/>
  <c r="R343" i="7" s="1"/>
  <c r="Q343" i="7" s="1" a="1"/>
  <c r="Q343" i="7" s="1"/>
  <c r="P343" i="7" a="1"/>
  <c r="P343" i="7" s="1"/>
  <c r="O621" i="7" a="1"/>
  <c r="O621" i="7" s="1"/>
  <c r="P621" i="7" a="1"/>
  <c r="P621" i="7" s="1"/>
  <c r="O560" i="7" a="1"/>
  <c r="O560" i="7" s="1"/>
  <c r="R560" i="7" a="1"/>
  <c r="R560" i="7" s="1"/>
  <c r="Q560" i="7" s="1" a="1"/>
  <c r="Q560" i="7" s="1"/>
  <c r="P560" i="7" a="1"/>
  <c r="P560" i="7" s="1"/>
  <c r="R43" i="7" a="1"/>
  <c r="R43" i="7" s="1"/>
  <c r="Q43" i="7" s="1" a="1"/>
  <c r="Q43" i="7" s="1"/>
  <c r="R157" i="7" a="1"/>
  <c r="R157" i="7" s="1"/>
  <c r="Q157" i="7" s="1" a="1"/>
  <c r="Q157" i="7" s="1"/>
  <c r="P722" i="7" a="1"/>
  <c r="P722" i="7" s="1"/>
  <c r="R356" i="7" a="1"/>
  <c r="R356" i="7" s="1"/>
  <c r="Q356" i="7" s="1" a="1"/>
  <c r="Q356" i="7" s="1"/>
  <c r="P58" i="7" a="1"/>
  <c r="P58" i="7" s="1"/>
  <c r="G184" i="7"/>
  <c r="L184" i="7" s="1"/>
  <c r="R184" i="7" a="1"/>
  <c r="R184" i="7" s="1"/>
  <c r="Q184" i="7" s="1" a="1"/>
  <c r="Q184" i="7" s="1"/>
  <c r="P184" i="7" a="1"/>
  <c r="P184" i="7" s="1"/>
  <c r="P433" i="7" a="1"/>
  <c r="P433" i="7" s="1"/>
  <c r="R310" i="7" a="1"/>
  <c r="R310" i="7" s="1"/>
  <c r="Q310" i="7" s="1" a="1"/>
  <c r="Q310" i="7" s="1"/>
  <c r="R489" i="7" a="1"/>
  <c r="R489" i="7" s="1"/>
  <c r="Q489" i="7" s="1" a="1"/>
  <c r="Q489" i="7" s="1"/>
  <c r="P205" i="7" a="1"/>
  <c r="P205" i="7" s="1"/>
  <c r="R205" i="7" a="1"/>
  <c r="R205" i="7" s="1"/>
  <c r="Q205" i="7" s="1" a="1"/>
  <c r="Q205" i="7" s="1"/>
  <c r="R248" i="7" a="1"/>
  <c r="R248" i="7" s="1"/>
  <c r="Q248" i="7" s="1" a="1"/>
  <c r="Q248" i="7" s="1"/>
  <c r="O704" i="7" a="1"/>
  <c r="O704" i="7" s="1"/>
  <c r="R704" i="7" a="1"/>
  <c r="R704" i="7" s="1"/>
  <c r="Q704" i="7" s="1" a="1"/>
  <c r="Q704" i="7" s="1"/>
  <c r="R242" i="7" a="1"/>
  <c r="R242" i="7" s="1"/>
  <c r="Q242" i="7" s="1" a="1"/>
  <c r="Q242" i="7" s="1"/>
  <c r="P242" i="7" a="1"/>
  <c r="P242" i="7" s="1"/>
  <c r="R201" i="7" a="1"/>
  <c r="R201" i="7" s="1"/>
  <c r="Q201" i="7" s="1" a="1"/>
  <c r="Q201" i="7" s="1"/>
  <c r="O540" i="7" a="1"/>
  <c r="O540" i="7" s="1"/>
  <c r="P439" i="7" a="1"/>
  <c r="P439" i="7" s="1"/>
  <c r="R56" i="7" a="1"/>
  <c r="R56" i="7" s="1"/>
  <c r="Q56" i="7" s="1" a="1"/>
  <c r="Q56" i="7" s="1"/>
  <c r="R509" i="7" a="1"/>
  <c r="R509" i="7" s="1"/>
  <c r="Q509" i="7" s="1" a="1"/>
  <c r="Q509" i="7" s="1"/>
  <c r="R89" i="7" a="1"/>
  <c r="R89" i="7" s="1"/>
  <c r="Q89" i="7" s="1" a="1"/>
  <c r="Q89" i="7" s="1"/>
  <c r="R639" i="7" a="1"/>
  <c r="R639" i="7" s="1"/>
  <c r="Q639" i="7" s="1" a="1"/>
  <c r="Q639" i="7" s="1"/>
  <c r="R606" i="7" a="1"/>
  <c r="R606" i="7" s="1"/>
  <c r="Q606" i="7" s="1" a="1"/>
  <c r="Q606" i="7" s="1"/>
  <c r="P109" i="7" a="1"/>
  <c r="P109" i="7" s="1"/>
  <c r="G113" i="7"/>
  <c r="K113" i="7" s="1"/>
  <c r="P113" i="7" a="1"/>
  <c r="P113" i="7" s="1"/>
  <c r="O596" i="7" a="1"/>
  <c r="O596" i="7" s="1"/>
  <c r="P596" i="7" a="1"/>
  <c r="P596" i="7" s="1"/>
  <c r="P295" i="7" a="1"/>
  <c r="P295" i="7" s="1"/>
  <c r="R295" i="7" a="1"/>
  <c r="R295" i="7" s="1"/>
  <c r="Q295" i="7" s="1" a="1"/>
  <c r="Q295" i="7" s="1"/>
  <c r="O713" i="7" a="1"/>
  <c r="O713" i="7" s="1"/>
  <c r="P713" i="7" a="1"/>
  <c r="P713" i="7" s="1"/>
  <c r="R492" i="7" a="1"/>
  <c r="R492" i="7" s="1"/>
  <c r="Q492" i="7" s="1" a="1"/>
  <c r="Q492" i="7" s="1"/>
  <c r="P69" i="7" a="1"/>
  <c r="P69" i="7" s="1"/>
  <c r="O585" i="7" a="1"/>
  <c r="O585" i="7" s="1"/>
  <c r="P585" i="7" a="1"/>
  <c r="P585" i="7" s="1"/>
  <c r="O684" i="7" a="1"/>
  <c r="O684" i="7" s="1"/>
  <c r="P684" i="7" a="1"/>
  <c r="P684" i="7" s="1"/>
  <c r="O703" i="7" a="1"/>
  <c r="O703" i="7" s="1"/>
  <c r="P703" i="7" a="1"/>
  <c r="P703" i="7" s="1"/>
  <c r="P181" i="7" a="1"/>
  <c r="P181" i="7" s="1"/>
  <c r="R16" i="7" a="1"/>
  <c r="R16" i="7" s="1"/>
  <c r="Q16" i="7" s="1" a="1"/>
  <c r="Q16" i="7" s="1"/>
  <c r="R416" i="7" a="1"/>
  <c r="R416" i="7" s="1"/>
  <c r="Q416" i="7" s="1" a="1"/>
  <c r="Q416" i="7" s="1"/>
  <c r="R662" i="7" a="1"/>
  <c r="R662" i="7" s="1"/>
  <c r="Q662" i="7" s="1" a="1"/>
  <c r="Q662" i="7" s="1"/>
  <c r="P455" i="7" a="1"/>
  <c r="P455" i="7" s="1"/>
  <c r="R224" i="7" a="1"/>
  <c r="R224" i="7" s="1"/>
  <c r="Q224" i="7" s="1" a="1"/>
  <c r="Q224" i="7" s="1"/>
  <c r="P566" i="7" a="1"/>
  <c r="P566" i="7" s="1"/>
  <c r="R230" i="7" a="1"/>
  <c r="R230" i="7" s="1"/>
  <c r="Q230" i="7" s="1" a="1"/>
  <c r="Q230" i="7" s="1"/>
  <c r="P415" i="7" a="1"/>
  <c r="P415" i="7" s="1"/>
  <c r="R415" i="7" a="1"/>
  <c r="R415" i="7" s="1"/>
  <c r="Q415" i="7" s="1" a="1"/>
  <c r="Q415" i="7" s="1"/>
  <c r="R49" i="7" a="1"/>
  <c r="R49" i="7" s="1"/>
  <c r="Q49" i="7" s="1" a="1"/>
  <c r="Q49" i="7" s="1"/>
  <c r="P165" i="7" a="1"/>
  <c r="P165" i="7" s="1"/>
  <c r="R165" i="7" a="1"/>
  <c r="R165" i="7" s="1"/>
  <c r="Q165" i="7" s="1" a="1"/>
  <c r="Q165" i="7" s="1"/>
  <c r="P128" i="7" a="1"/>
  <c r="P128" i="7" s="1"/>
  <c r="R128" i="7" a="1"/>
  <c r="R128" i="7" s="1"/>
  <c r="Q128" i="7" s="1" a="1"/>
  <c r="Q128" i="7" s="1"/>
  <c r="O683" i="7" a="1"/>
  <c r="O683" i="7" s="1"/>
  <c r="P683" i="7" a="1"/>
  <c r="P683" i="7" s="1"/>
  <c r="R283" i="7" a="1"/>
  <c r="R283" i="7" s="1"/>
  <c r="Q283" i="7" s="1" a="1"/>
  <c r="Q283" i="7" s="1"/>
  <c r="P283" i="7" a="1"/>
  <c r="P283" i="7" s="1"/>
  <c r="R202" i="7" a="1"/>
  <c r="R202" i="7" s="1"/>
  <c r="Q202" i="7" s="1" a="1"/>
  <c r="Q202" i="7" s="1"/>
  <c r="R161" i="7" a="1"/>
  <c r="R161" i="7" s="1"/>
  <c r="Q161" i="7" s="1" a="1"/>
  <c r="Q161" i="7" s="1"/>
  <c r="P100" i="7" a="1"/>
  <c r="P100" i="7" s="1"/>
  <c r="P358" i="7" a="1"/>
  <c r="P358" i="7" s="1"/>
  <c r="R358" i="7" a="1"/>
  <c r="R358" i="7" s="1"/>
  <c r="Q358" i="7" s="1" a="1"/>
  <c r="Q358" i="7" s="1"/>
  <c r="P514" i="7" a="1"/>
  <c r="P514" i="7" s="1"/>
  <c r="R629" i="7" a="1"/>
  <c r="R629" i="7" s="1"/>
  <c r="Q629" i="7" s="1" a="1"/>
  <c r="Q629" i="7" s="1"/>
  <c r="R581" i="7" a="1"/>
  <c r="R581" i="7" s="1"/>
  <c r="Q581" i="7" s="1" a="1"/>
  <c r="Q581" i="7" s="1"/>
  <c r="R147" i="7" a="1"/>
  <c r="R147" i="7" s="1"/>
  <c r="Q147" i="7" s="1" a="1"/>
  <c r="Q147" i="7" s="1"/>
  <c r="R278" i="7" a="1"/>
  <c r="R278" i="7" s="1"/>
  <c r="Q278" i="7" s="1" a="1"/>
  <c r="Q278" i="7" s="1"/>
  <c r="P156" i="7" a="1"/>
  <c r="P156" i="7" s="1"/>
  <c r="R474" i="7" a="1"/>
  <c r="R474" i="7" s="1"/>
  <c r="Q474" i="7" s="1" a="1"/>
  <c r="Q474" i="7" s="1"/>
  <c r="R533" i="7" a="1"/>
  <c r="R533" i="7" s="1"/>
  <c r="Q533" i="7" s="1" a="1"/>
  <c r="Q533" i="7" s="1"/>
  <c r="P332" i="7" a="1"/>
  <c r="P332" i="7" s="1"/>
  <c r="P409" i="7" a="1"/>
  <c r="P409" i="7" s="1"/>
  <c r="R525" i="7" a="1"/>
  <c r="R525" i="7" s="1"/>
  <c r="Q525" i="7" s="1" a="1"/>
  <c r="Q525" i="7" s="1"/>
  <c r="P125" i="7" a="1"/>
  <c r="P125" i="7" s="1"/>
  <c r="P334" i="7" a="1"/>
  <c r="P334" i="7" s="1"/>
  <c r="P614" i="7" a="1"/>
  <c r="P614" i="7" s="1"/>
  <c r="R276" i="7" a="1"/>
  <c r="R276" i="7" s="1"/>
  <c r="Q276" i="7" s="1" a="1"/>
  <c r="Q276" i="7" s="1"/>
  <c r="P565" i="7" a="1"/>
  <c r="P565" i="7" s="1"/>
  <c r="R96" i="7" a="1"/>
  <c r="R96" i="7" s="1"/>
  <c r="Q96" i="7" s="1" a="1"/>
  <c r="Q96" i="7" s="1"/>
  <c r="P413" i="7" a="1"/>
  <c r="P413" i="7" s="1"/>
  <c r="P489" i="7" a="1"/>
  <c r="P489" i="7" s="1"/>
  <c r="R429" i="7" a="1"/>
  <c r="R429" i="7" s="1"/>
  <c r="Q429" i="7" s="1" a="1"/>
  <c r="Q429" i="7" s="1"/>
  <c r="P379" i="7" a="1"/>
  <c r="P379" i="7" s="1"/>
  <c r="R702" i="7" a="1"/>
  <c r="R702" i="7" s="1"/>
  <c r="Q702" i="7" s="1" a="1"/>
  <c r="Q702" i="7" s="1"/>
  <c r="R109" i="7" a="1"/>
  <c r="R109" i="7" s="1"/>
  <c r="Q109" i="7" s="1" a="1"/>
  <c r="Q109" i="7" s="1"/>
  <c r="R728" i="7" a="1"/>
  <c r="R728" i="7" s="1"/>
  <c r="Q728" i="7" s="1" a="1"/>
  <c r="Q728" i="7" s="1"/>
  <c r="R586" i="7" a="1"/>
  <c r="R586" i="7" s="1"/>
  <c r="Q586" i="7" s="1" a="1"/>
  <c r="Q586" i="7" s="1"/>
  <c r="P324" i="7" a="1"/>
  <c r="P324" i="7" s="1"/>
  <c r="P286" i="7" a="1"/>
  <c r="P286" i="7" s="1"/>
  <c r="R208" i="7" a="1"/>
  <c r="R208" i="7" s="1"/>
  <c r="Q208" i="7" s="1" a="1"/>
  <c r="Q208" i="7" s="1"/>
  <c r="R273" i="7" a="1"/>
  <c r="R273" i="7" s="1"/>
  <c r="Q273" i="7" s="1" a="1"/>
  <c r="Q273" i="7" s="1"/>
  <c r="P246" i="7" a="1"/>
  <c r="P246" i="7" s="1"/>
  <c r="P612" i="7" a="1"/>
  <c r="P612" i="7" s="1"/>
  <c r="R735" i="7" a="1"/>
  <c r="R735" i="7" s="1"/>
  <c r="Q735" i="7" s="1" a="1"/>
  <c r="Q735" i="7" s="1"/>
  <c r="R655" i="7" a="1"/>
  <c r="R655" i="7" s="1"/>
  <c r="Q655" i="7" s="1" a="1"/>
  <c r="Q655" i="7" s="1"/>
  <c r="P738" i="7" a="1"/>
  <c r="P738" i="7" s="1"/>
  <c r="R674" i="7" a="1"/>
  <c r="R674" i="7" s="1"/>
  <c r="Q674" i="7" s="1" a="1"/>
  <c r="Q674" i="7" s="1"/>
  <c r="R706" i="7" a="1"/>
  <c r="R706" i="7" s="1"/>
  <c r="Q706" i="7" s="1" a="1"/>
  <c r="Q706" i="7" s="1"/>
  <c r="R114" i="7" a="1"/>
  <c r="R114" i="7" s="1"/>
  <c r="Q114" i="7" s="1" a="1"/>
  <c r="Q114" i="7" s="1"/>
  <c r="R126" i="7" a="1"/>
  <c r="R126" i="7" s="1"/>
  <c r="Q126" i="7" s="1" a="1"/>
  <c r="Q126" i="7" s="1"/>
  <c r="P539" i="7" a="1"/>
  <c r="P539" i="7" s="1"/>
  <c r="P389" i="7" a="1"/>
  <c r="P389" i="7" s="1"/>
  <c r="P250" i="7" a="1"/>
  <c r="P250" i="7" s="1"/>
  <c r="P525" i="7" a="1"/>
  <c r="P525" i="7" s="1"/>
  <c r="O223" i="7" a="1"/>
  <c r="O223" i="7" s="1"/>
  <c r="R637" i="7" a="1"/>
  <c r="R637" i="7" s="1"/>
  <c r="Q637" i="7" s="1" a="1"/>
  <c r="Q637" i="7" s="1"/>
  <c r="P727" i="7" a="1"/>
  <c r="P727" i="7" s="1"/>
  <c r="P263" i="7" a="1"/>
  <c r="P263" i="7" s="1"/>
  <c r="P590" i="7" a="1"/>
  <c r="P590" i="7" s="1"/>
  <c r="R738" i="7" a="1"/>
  <c r="R738" i="7" s="1"/>
  <c r="Q738" i="7" s="1" a="1"/>
  <c r="Q738" i="7" s="1"/>
  <c r="P697" i="7" a="1"/>
  <c r="P697" i="7" s="1"/>
  <c r="P80" i="7" a="1"/>
  <c r="P80" i="7" s="1"/>
  <c r="P551" i="7" a="1"/>
  <c r="P551" i="7" s="1"/>
  <c r="R389" i="7" a="1"/>
  <c r="R389" i="7" s="1"/>
  <c r="Q389" i="7" s="1" a="1"/>
  <c r="Q389" i="7" s="1"/>
  <c r="P654" i="7" a="1"/>
  <c r="P654" i="7" s="1"/>
  <c r="R545" i="7" a="1"/>
  <c r="R545" i="7" s="1"/>
  <c r="Q545" i="7" s="1" a="1"/>
  <c r="Q545" i="7" s="1"/>
  <c r="R487" i="7" a="1"/>
  <c r="R487" i="7" s="1"/>
  <c r="Q487" i="7" s="1" a="1"/>
  <c r="Q487" i="7" s="1"/>
  <c r="R666" i="7" a="1"/>
  <c r="R666" i="7" s="1"/>
  <c r="Q666" i="7" s="1" a="1"/>
  <c r="Q666" i="7" s="1"/>
  <c r="P677" i="7" a="1"/>
  <c r="P677" i="7" s="1"/>
  <c r="R547" i="7" a="1"/>
  <c r="R547" i="7" s="1"/>
  <c r="Q547" i="7" s="1" a="1"/>
  <c r="Q547" i="7" s="1"/>
  <c r="O233" i="7" a="1"/>
  <c r="O233" i="7" s="1"/>
  <c r="O493" i="7" a="1"/>
  <c r="O493" i="7" s="1"/>
  <c r="O238" i="7" a="1"/>
  <c r="O238" i="7" s="1"/>
  <c r="O530" i="7" a="1"/>
  <c r="O530" i="7" s="1"/>
  <c r="O477" i="7" a="1"/>
  <c r="O477" i="7" s="1"/>
  <c r="O539" i="7" a="1"/>
  <c r="O539" i="7" s="1"/>
  <c r="O226" i="7" a="1"/>
  <c r="O226" i="7" s="1"/>
  <c r="O177" i="7" a="1"/>
  <c r="O177" i="7" s="1"/>
  <c r="O335" i="7" a="1"/>
  <c r="O335" i="7" s="1"/>
  <c r="O311" i="7" a="1"/>
  <c r="O311" i="7" s="1"/>
  <c r="O355" i="7" a="1"/>
  <c r="O355" i="7" s="1"/>
  <c r="O388" i="7" a="1"/>
  <c r="O388" i="7" s="1"/>
  <c r="O116" i="7" a="1"/>
  <c r="O116" i="7" s="1"/>
  <c r="O372" i="7" a="1"/>
  <c r="O372" i="7" s="1"/>
  <c r="O286" i="7" a="1"/>
  <c r="O286" i="7" s="1"/>
  <c r="O483" i="7" a="1"/>
  <c r="O483" i="7" s="1"/>
  <c r="O517" i="7" a="1"/>
  <c r="O517" i="7" s="1"/>
  <c r="O463" i="7" a="1"/>
  <c r="O463" i="7" s="1"/>
  <c r="O374" i="7" a="1"/>
  <c r="O374" i="7" s="1"/>
  <c r="O443" i="7" a="1"/>
  <c r="O443" i="7" s="1"/>
  <c r="O221" i="7" a="1"/>
  <c r="O221" i="7" s="1"/>
  <c r="O290" i="7" a="1"/>
  <c r="O290" i="7" s="1"/>
  <c r="O488" i="7" a="1"/>
  <c r="O488" i="7" s="1"/>
  <c r="O139" i="7" a="1"/>
  <c r="O139" i="7" s="1"/>
  <c r="O134" i="7" a="1"/>
  <c r="O134" i="7" s="1"/>
  <c r="O460" i="7" a="1"/>
  <c r="O460" i="7" s="1"/>
  <c r="O277" i="7" a="1"/>
  <c r="O277" i="7" s="1"/>
  <c r="O473" i="7" a="1"/>
  <c r="O473" i="7" s="1"/>
  <c r="O389" i="7" a="1"/>
  <c r="O389" i="7" s="1"/>
  <c r="O487" i="7" a="1"/>
  <c r="O487" i="7" s="1"/>
  <c r="O505" i="7" a="1"/>
  <c r="O505" i="7" s="1"/>
  <c r="O204" i="7" a="1"/>
  <c r="O204" i="7" s="1"/>
  <c r="O339" i="7" a="1"/>
  <c r="O339" i="7" s="1"/>
  <c r="O230" i="7" a="1"/>
  <c r="O230" i="7" s="1"/>
  <c r="O359" i="7" a="1"/>
  <c r="O359" i="7" s="1"/>
  <c r="O192" i="7" a="1"/>
  <c r="O192" i="7" s="1"/>
  <c r="O184" i="7" a="1"/>
  <c r="O184" i="7" s="1"/>
  <c r="O420" i="7" a="1"/>
  <c r="O420" i="7" s="1"/>
  <c r="O166" i="7" a="1"/>
  <c r="O166" i="7" s="1"/>
  <c r="O156" i="7" a="1"/>
  <c r="O156" i="7" s="1"/>
  <c r="O332" i="7" a="1"/>
  <c r="O332" i="7" s="1"/>
  <c r="O396" i="7" a="1"/>
  <c r="O396" i="7" s="1"/>
  <c r="O376" i="7" a="1"/>
  <c r="O376" i="7" s="1"/>
  <c r="O353" i="7" a="1"/>
  <c r="O353" i="7" s="1"/>
  <c r="O331" i="7" a="1"/>
  <c r="O331" i="7" s="1"/>
  <c r="O164" i="7" a="1"/>
  <c r="O164" i="7" s="1"/>
  <c r="O400" i="7" a="1"/>
  <c r="O400" i="7" s="1"/>
  <c r="O258" i="7" a="1"/>
  <c r="O258" i="7" s="1"/>
  <c r="O217" i="7" a="1"/>
  <c r="O217" i="7" s="1"/>
  <c r="O522" i="7" a="1"/>
  <c r="O522" i="7" s="1"/>
  <c r="O502" i="7" a="1"/>
  <c r="O502" i="7" s="1"/>
  <c r="O229" i="7" a="1"/>
  <c r="O229" i="7" s="1"/>
  <c r="O308" i="7" a="1"/>
  <c r="O308" i="7" s="1"/>
  <c r="O81" i="7" a="1"/>
  <c r="O81" i="7" s="1"/>
  <c r="O441" i="7" a="1"/>
  <c r="O441" i="7" s="1"/>
  <c r="O301" i="7" a="1"/>
  <c r="O301" i="7" s="1"/>
  <c r="O135" i="7" a="1"/>
  <c r="O135" i="7" s="1"/>
  <c r="O307" i="7" a="1"/>
  <c r="O307" i="7" s="1"/>
  <c r="O220" i="7" a="1"/>
  <c r="O220" i="7" s="1"/>
  <c r="O501" i="7" a="1"/>
  <c r="O501" i="7" s="1"/>
  <c r="O461" i="7" a="1"/>
  <c r="O461" i="7" s="1"/>
  <c r="O275" i="7" a="1"/>
  <c r="O275" i="7" s="1"/>
  <c r="O299" i="7" a="1"/>
  <c r="O299" i="7" s="1"/>
  <c r="O336" i="7" a="1"/>
  <c r="O336" i="7" s="1"/>
  <c r="O96" i="7" a="1"/>
  <c r="O96" i="7" s="1"/>
  <c r="O521" i="7" a="1"/>
  <c r="O521" i="7" s="1"/>
  <c r="O427" i="7" a="1"/>
  <c r="O427" i="7" s="1"/>
  <c r="O83" i="7" a="1"/>
  <c r="O83" i="7" s="1"/>
  <c r="O158" i="7" a="1"/>
  <c r="O158" i="7" s="1"/>
  <c r="O481" i="7" a="1"/>
  <c r="O481" i="7" s="1"/>
  <c r="O189" i="7" a="1"/>
  <c r="O189" i="7" s="1"/>
  <c r="O296" i="7" a="1"/>
  <c r="O296" i="7" s="1"/>
  <c r="O242" i="7" a="1"/>
  <c r="O242" i="7" s="1"/>
  <c r="O276" i="7" a="1"/>
  <c r="O276" i="7" s="1"/>
  <c r="O431" i="7" a="1"/>
  <c r="O431" i="7" s="1"/>
  <c r="O486" i="7" a="1"/>
  <c r="O486" i="7" s="1"/>
  <c r="O128" i="7" a="1"/>
  <c r="O128" i="7" s="1"/>
  <c r="O27" i="7" a="1"/>
  <c r="O27" i="7" s="1"/>
  <c r="O264" i="7" a="1"/>
  <c r="O264" i="7" s="1"/>
  <c r="O283" i="7" a="1"/>
  <c r="O283" i="7" s="1"/>
  <c r="O161" i="7" a="1"/>
  <c r="O161" i="7" s="1"/>
  <c r="O317" i="7" a="1"/>
  <c r="O317" i="7" s="1"/>
  <c r="O356" i="7" a="1"/>
  <c r="O356" i="7" s="1"/>
  <c r="O172" i="7" a="1"/>
  <c r="O172" i="7" s="1"/>
  <c r="O411" i="7" a="1"/>
  <c r="O411" i="7" s="1"/>
  <c r="O253" i="7" a="1"/>
  <c r="O253" i="7" s="1"/>
  <c r="O338" i="7" a="1"/>
  <c r="O338" i="7" s="1"/>
  <c r="O297" i="7" a="1"/>
  <c r="O297" i="7" s="1"/>
  <c r="O30" i="7" a="1"/>
  <c r="O30" i="7" s="1"/>
  <c r="O516" i="7" a="1"/>
  <c r="O516" i="7" s="1"/>
  <c r="O130" i="7" a="1"/>
  <c r="O130" i="7" s="1"/>
  <c r="O524" i="7" a="1"/>
  <c r="O524" i="7" s="1"/>
  <c r="O124" i="7" a="1"/>
  <c r="O124" i="7" s="1"/>
  <c r="O143" i="7" a="1"/>
  <c r="O143" i="7" s="1"/>
  <c r="O259" i="7" a="1"/>
  <c r="O259" i="7" s="1"/>
  <c r="O218" i="7" a="1"/>
  <c r="O218" i="7" s="1"/>
  <c r="O87" i="7" a="1"/>
  <c r="O87" i="7" s="1"/>
  <c r="O536" i="7" a="1"/>
  <c r="O536" i="7" s="1"/>
  <c r="O173" i="7" a="1"/>
  <c r="O173" i="7" s="1"/>
  <c r="O294" i="7" a="1"/>
  <c r="O294" i="7" s="1"/>
  <c r="O512" i="7" a="1"/>
  <c r="O512" i="7" s="1"/>
  <c r="O510" i="7" a="1"/>
  <c r="O510" i="7" s="1"/>
  <c r="O110" i="7" a="1"/>
  <c r="O110" i="7" s="1"/>
  <c r="O453" i="7" a="1"/>
  <c r="O453" i="7" s="1"/>
  <c r="O289" i="7" a="1"/>
  <c r="O289" i="7" s="1"/>
  <c r="O267" i="7" a="1"/>
  <c r="O267" i="7" s="1"/>
  <c r="O405" i="7" a="1"/>
  <c r="O405" i="7" s="1"/>
  <c r="O507" i="7" a="1"/>
  <c r="O507" i="7" s="1"/>
  <c r="O504" i="7" a="1"/>
  <c r="O504" i="7" s="1"/>
  <c r="O104" i="7" a="1"/>
  <c r="O104" i="7" s="1"/>
  <c r="O523" i="7" a="1"/>
  <c r="O523" i="7" s="1"/>
  <c r="O239" i="7" a="1"/>
  <c r="O239" i="7" s="1"/>
  <c r="O198" i="7" a="1"/>
  <c r="O198" i="7" s="1"/>
  <c r="O157" i="7" a="1"/>
  <c r="O157" i="7" s="1"/>
  <c r="O426" i="7" a="1"/>
  <c r="O426" i="7" s="1"/>
  <c r="O466" i="7" a="1"/>
  <c r="O466" i="7" s="1"/>
  <c r="O287" i="7" a="1"/>
  <c r="O287" i="7" s="1"/>
  <c r="O25" i="7" a="1"/>
  <c r="O25" i="7" s="1"/>
  <c r="O515" i="7" a="1"/>
  <c r="O515" i="7" s="1"/>
  <c r="O133" i="7" a="1"/>
  <c r="O133" i="7" s="1"/>
  <c r="O234" i="7" a="1"/>
  <c r="O234" i="7" s="1"/>
  <c r="O490" i="7" a="1"/>
  <c r="O490" i="7" s="1"/>
  <c r="O393" i="7" a="1"/>
  <c r="O393" i="7" s="1"/>
  <c r="O269" i="7" a="1"/>
  <c r="O269" i="7" s="1"/>
  <c r="O227" i="7" a="1"/>
  <c r="O227" i="7" s="1"/>
  <c r="O146" i="7" a="1"/>
  <c r="O146" i="7" s="1"/>
  <c r="O385" i="7" a="1"/>
  <c r="O385" i="7" s="1"/>
  <c r="O467" i="7" a="1"/>
  <c r="O467" i="7" s="1"/>
  <c r="O484" i="7" a="1"/>
  <c r="O484" i="7" s="1"/>
  <c r="O84" i="7" a="1"/>
  <c r="O84" i="7" s="1"/>
  <c r="O503" i="7" a="1"/>
  <c r="O503" i="7" s="1"/>
  <c r="O178" i="7" a="1"/>
  <c r="O178" i="7" s="1"/>
  <c r="O537" i="7" a="1"/>
  <c r="O537" i="7" s="1"/>
  <c r="O137" i="7" a="1"/>
  <c r="O137" i="7" s="1"/>
  <c r="O451" i="7" a="1"/>
  <c r="O451" i="7" s="1"/>
  <c r="O348" i="7" a="1"/>
  <c r="O348" i="7" s="1"/>
  <c r="O64" i="7" a="1"/>
  <c r="O64" i="7" s="1"/>
  <c r="O538" i="7" a="1"/>
  <c r="O538" i="7" s="1"/>
  <c r="O496" i="7" a="1"/>
  <c r="O496" i="7" s="1"/>
  <c r="O191" i="7" a="1"/>
  <c r="O191" i="7" s="1"/>
  <c r="O34" i="7" a="1"/>
  <c r="O34" i="7" s="1"/>
  <c r="O272" i="7" a="1"/>
  <c r="O272" i="7" s="1"/>
  <c r="O430" i="7" a="1"/>
  <c r="O430" i="7" s="1"/>
  <c r="O268" i="7" a="1"/>
  <c r="O268" i="7" s="1"/>
  <c r="O107" i="7" a="1"/>
  <c r="O107" i="7" s="1"/>
  <c r="O325" i="7" a="1"/>
  <c r="O325" i="7" s="1"/>
  <c r="O43" i="7" a="1"/>
  <c r="O43" i="7" s="1"/>
  <c r="O260" i="7" a="1"/>
  <c r="O260" i="7" s="1"/>
  <c r="O518" i="7" a="1"/>
  <c r="O518" i="7" s="1"/>
  <c r="O77" i="7" a="1"/>
  <c r="O77" i="7" s="1"/>
  <c r="O174" i="7" a="1"/>
  <c r="O174" i="7" s="1"/>
  <c r="O255" i="7" a="1"/>
  <c r="O255" i="7" s="1"/>
  <c r="O171" i="7" a="1"/>
  <c r="O171" i="7" s="1"/>
  <c r="O410" i="7" a="1"/>
  <c r="O410" i="7" s="1"/>
  <c r="O305" i="7" a="1"/>
  <c r="O305" i="7" s="1"/>
  <c r="O23" i="7" a="1"/>
  <c r="O23" i="7" s="1"/>
  <c r="O193" i="7" a="1"/>
  <c r="O193" i="7" s="1"/>
  <c r="O235" i="7" a="1"/>
  <c r="O235" i="7" s="1"/>
  <c r="O495" i="7" a="1"/>
  <c r="O495" i="7" s="1"/>
  <c r="O194" i="7" a="1"/>
  <c r="O194" i="7" s="1"/>
  <c r="O531" i="7" a="1"/>
  <c r="O531" i="7" s="1"/>
  <c r="O131" i="7" a="1"/>
  <c r="O131" i="7" s="1"/>
  <c r="O112" i="7" a="1"/>
  <c r="O112" i="7" s="1"/>
  <c r="O149" i="7" a="1"/>
  <c r="O149" i="7" s="1"/>
  <c r="O168" i="7" a="1"/>
  <c r="O168" i="7" s="1"/>
  <c r="O368" i="7" a="1"/>
  <c r="O368" i="7" s="1"/>
  <c r="O247" i="7" a="1"/>
  <c r="O247" i="7" s="1"/>
  <c r="O86" i="7" a="1"/>
  <c r="O86" i="7" s="1"/>
  <c r="O67" i="7" a="1"/>
  <c r="O67" i="7" s="1"/>
  <c r="O200" i="7" a="1"/>
  <c r="O200" i="7" s="1"/>
  <c r="O99" i="7" a="1"/>
  <c r="O99" i="7" s="1"/>
  <c r="O458" i="7" a="1"/>
  <c r="O458" i="7" s="1"/>
  <c r="O58" i="7" a="1"/>
  <c r="O58" i="7" s="1"/>
  <c r="O417" i="7" a="1"/>
  <c r="O417" i="7" s="1"/>
  <c r="O144" i="7" a="1"/>
  <c r="O144" i="7" s="1"/>
  <c r="O138" i="7" a="1"/>
  <c r="O138" i="7" s="1"/>
  <c r="O316" i="7" a="1"/>
  <c r="O316" i="7" s="1"/>
  <c r="O154" i="7" a="1"/>
  <c r="O154" i="7" s="1"/>
  <c r="O472" i="7" a="1"/>
  <c r="O472" i="7" s="1"/>
  <c r="O511" i="7" a="1"/>
  <c r="O511" i="7" s="1"/>
  <c r="O111" i="7" a="1"/>
  <c r="O111" i="7" s="1"/>
  <c r="O52" i="7" a="1"/>
  <c r="O52" i="7" s="1"/>
  <c r="O350" i="7" a="1"/>
  <c r="O350" i="7" s="1"/>
  <c r="O534" i="7" a="1"/>
  <c r="O534" i="7" s="1"/>
  <c r="O529" i="7" a="1"/>
  <c r="O529" i="7" s="1"/>
  <c r="O129" i="7" a="1"/>
  <c r="O129" i="7" s="1"/>
  <c r="O148" i="7" a="1"/>
  <c r="O148" i="7" s="1"/>
  <c r="O245" i="7" a="1"/>
  <c r="O245" i="7" s="1"/>
  <c r="O328" i="7" a="1"/>
  <c r="O328" i="7" s="1"/>
  <c r="O26" i="7" a="1"/>
  <c r="O26" i="7" s="1"/>
  <c r="O363" i="7" a="1"/>
  <c r="O363" i="7" s="1"/>
  <c r="O180" i="7" a="1"/>
  <c r="O180" i="7" s="1"/>
  <c r="O479" i="7" a="1"/>
  <c r="O479" i="7" s="1"/>
  <c r="O79" i="7" a="1"/>
  <c r="O79" i="7" s="1"/>
  <c r="O438" i="7" a="1"/>
  <c r="O438" i="7" s="1"/>
  <c r="O38" i="7" a="1"/>
  <c r="O38" i="7" s="1"/>
  <c r="O416" i="7" a="1"/>
  <c r="O416" i="7" s="1"/>
  <c r="O375" i="7" a="1"/>
  <c r="O375" i="7" s="1"/>
  <c r="O315" i="7" a="1"/>
  <c r="O315" i="7" s="1"/>
  <c r="O74" i="7" a="1"/>
  <c r="O74" i="7" s="1"/>
  <c r="O491" i="7" a="1"/>
  <c r="O491" i="7" s="1"/>
  <c r="O91" i="7" a="1"/>
  <c r="O91" i="7" s="1"/>
  <c r="O513" i="7" a="1"/>
  <c r="O513" i="7" s="1"/>
  <c r="O454" i="7" a="1"/>
  <c r="O454" i="7" s="1"/>
  <c r="O509" i="7" a="1"/>
  <c r="O509" i="7" s="1"/>
  <c r="O225" i="7" a="1"/>
  <c r="O225" i="7" s="1"/>
  <c r="O343" i="7" a="1"/>
  <c r="O343" i="7" s="1"/>
  <c r="O262" i="7" a="1"/>
  <c r="O262" i="7" s="1"/>
  <c r="O160" i="7" a="1"/>
  <c r="O160" i="7" s="1"/>
  <c r="O59" i="7" a="1"/>
  <c r="O59" i="7" s="1"/>
  <c r="O418" i="7" a="1"/>
  <c r="O418" i="7" s="1"/>
  <c r="O18" i="7" a="1"/>
  <c r="O18" i="7" s="1"/>
  <c r="O92" i="7" a="1"/>
  <c r="O92" i="7" s="1"/>
  <c r="O142" i="7" a="1"/>
  <c r="O142" i="7" s="1"/>
  <c r="O464" i="7" a="1"/>
  <c r="O464" i="7" s="1"/>
  <c r="O476" i="7" a="1"/>
  <c r="O476" i="7" s="1"/>
  <c r="O54" i="7" a="1"/>
  <c r="O54" i="7" s="1"/>
  <c r="O352" i="7" a="1"/>
  <c r="O352" i="7" s="1"/>
  <c r="O471" i="7" a="1"/>
  <c r="O471" i="7" s="1"/>
  <c r="O433" i="7" a="1"/>
  <c r="O433" i="7" s="1"/>
  <c r="O394" i="7" a="1"/>
  <c r="O394" i="7" s="1"/>
  <c r="O532" i="7" a="1"/>
  <c r="O532" i="7" s="1"/>
  <c r="O489" i="7" a="1"/>
  <c r="O489" i="7" s="1"/>
  <c r="O89" i="7" a="1"/>
  <c r="O89" i="7" s="1"/>
  <c r="O48" i="7" a="1"/>
  <c r="O48" i="7" s="1"/>
  <c r="O248" i="7" a="1"/>
  <c r="O248" i="7" s="1"/>
  <c r="O127" i="7" a="1"/>
  <c r="O127" i="7" s="1"/>
  <c r="O304" i="7" a="1"/>
  <c r="O304" i="7" s="1"/>
  <c r="O323" i="7" a="1"/>
  <c r="O323" i="7" s="1"/>
  <c r="O201" i="7" a="1"/>
  <c r="O201" i="7" s="1"/>
  <c r="O39" i="7" a="1"/>
  <c r="O39" i="7" s="1"/>
  <c r="O398" i="7" a="1"/>
  <c r="O398" i="7" s="1"/>
  <c r="O36" i="7" a="1"/>
  <c r="O36" i="7" s="1"/>
  <c r="O447" i="7" a="1"/>
  <c r="O447" i="7" s="1"/>
  <c r="O199" i="7" a="1"/>
  <c r="O199" i="7" s="1"/>
  <c r="O295" i="7" a="1"/>
  <c r="O295" i="7" s="1"/>
  <c r="O95" i="7" a="1"/>
  <c r="O95" i="7" s="1"/>
  <c r="O292" i="7" a="1"/>
  <c r="O292" i="7" s="1"/>
  <c r="O373" i="7" a="1"/>
  <c r="O373" i="7" s="1"/>
  <c r="O69" i="7" a="1"/>
  <c r="O69" i="7" s="1"/>
  <c r="O526" i="7" a="1"/>
  <c r="O526" i="7" s="1"/>
  <c r="O185" i="7" a="1"/>
  <c r="O185" i="7" s="1"/>
  <c r="O284" i="7" a="1"/>
  <c r="O284" i="7" s="1"/>
  <c r="O303" i="7" a="1"/>
  <c r="O303" i="7" s="1"/>
  <c r="O378" i="7" a="1"/>
  <c r="O378" i="7" s="1"/>
  <c r="O16" i="7" a="1"/>
  <c r="O16" i="7" s="1"/>
  <c r="G318" i="7"/>
  <c r="L318" i="7" s="1"/>
  <c r="O318" i="7" a="1"/>
  <c r="O318" i="7" s="1"/>
  <c r="G415" i="7"/>
  <c r="N415" i="7" s="1"/>
  <c r="M415" i="7" s="1"/>
  <c r="O415" i="7" a="1"/>
  <c r="O415" i="7" s="1"/>
  <c r="O265" i="7" a="1"/>
  <c r="O265" i="7" s="1"/>
  <c r="G403" i="7"/>
  <c r="L403" i="7" s="1"/>
  <c r="O403" i="7" a="1"/>
  <c r="O403" i="7" s="1"/>
  <c r="O207" i="7" a="1"/>
  <c r="O207" i="7" s="1"/>
  <c r="O282" i="7" a="1"/>
  <c r="O282" i="7" s="1"/>
  <c r="O241" i="7" a="1"/>
  <c r="O241" i="7" s="1"/>
  <c r="O76" i="7" a="1"/>
  <c r="O76" i="7" s="1"/>
  <c r="O330" i="7" a="1"/>
  <c r="O330" i="7" s="1"/>
  <c r="O56" i="7" a="1"/>
  <c r="O56" i="7" s="1"/>
  <c r="O61" i="7" a="1"/>
  <c r="O61" i="7" s="1"/>
  <c r="O334" i="7" a="1"/>
  <c r="O334" i="7" s="1"/>
  <c r="O419" i="7" a="1"/>
  <c r="O419" i="7" s="1"/>
  <c r="G525" i="7"/>
  <c r="K525" i="7" s="1"/>
  <c r="O525" i="7" a="1"/>
  <c r="O525" i="7" s="1"/>
  <c r="O302" i="7" a="1"/>
  <c r="O302" i="7" s="1"/>
  <c r="G369" i="7"/>
  <c r="L369" i="7" s="1"/>
  <c r="O369" i="7" a="1"/>
  <c r="O369" i="7" s="1"/>
  <c r="G125" i="7"/>
  <c r="K125" i="7" s="1"/>
  <c r="O125" i="7" a="1"/>
  <c r="O125" i="7" s="1"/>
  <c r="G203" i="7"/>
  <c r="L203" i="7" s="1"/>
  <c r="O203" i="7" a="1"/>
  <c r="O203" i="7" s="1"/>
  <c r="O256" i="7" a="1"/>
  <c r="O256" i="7" s="1"/>
  <c r="O72" i="7" a="1"/>
  <c r="O72" i="7" s="1"/>
  <c r="O183" i="7" a="1"/>
  <c r="O183" i="7" s="1"/>
  <c r="O102" i="7" a="1"/>
  <c r="O102" i="7" s="1"/>
  <c r="O499" i="7" a="1"/>
  <c r="O499" i="7" s="1"/>
  <c r="G210" i="7"/>
  <c r="L210" i="7" s="1"/>
  <c r="O210" i="7" a="1"/>
  <c r="O210" i="7" s="1"/>
  <c r="G105" i="7"/>
  <c r="K105" i="7" s="1"/>
  <c r="O105" i="7" a="1"/>
  <c r="O105" i="7" s="1"/>
  <c r="G195" i="7"/>
  <c r="N195" i="7" s="1"/>
  <c r="M195" i="7" s="1"/>
  <c r="O195" i="7" a="1"/>
  <c r="O195" i="7" s="1"/>
  <c r="O508" i="7" a="1"/>
  <c r="O508" i="7" s="1"/>
  <c r="O266" i="7" a="1"/>
  <c r="O266" i="7" s="1"/>
  <c r="O445" i="7" a="1"/>
  <c r="O445" i="7" s="1"/>
  <c r="O482" i="7" a="1"/>
  <c r="O482" i="7" s="1"/>
  <c r="O82" i="7" a="1"/>
  <c r="O82" i="7" s="1"/>
  <c r="O41" i="7" a="1"/>
  <c r="O41" i="7" s="1"/>
  <c r="O380" i="7" a="1"/>
  <c r="O380" i="7" s="1"/>
  <c r="O383" i="7" a="1"/>
  <c r="O383" i="7" s="1"/>
  <c r="O261" i="7" a="1"/>
  <c r="O261" i="7" s="1"/>
  <c r="O409" i="7" a="1"/>
  <c r="O409" i="7" s="1"/>
  <c r="O291" i="7" a="1"/>
  <c r="O291" i="7" s="1"/>
  <c r="O354" i="7" a="1"/>
  <c r="O354" i="7" s="1"/>
  <c r="O309" i="7" a="1"/>
  <c r="O309" i="7" s="1"/>
  <c r="O468" i="7" a="1"/>
  <c r="O468" i="7" s="1"/>
  <c r="O425" i="7" a="1"/>
  <c r="O425" i="7" s="1"/>
  <c r="O406" i="7" a="1"/>
  <c r="O406" i="7" s="1"/>
  <c r="O462" i="7" a="1"/>
  <c r="O462" i="7" s="1"/>
  <c r="O62" i="7" a="1"/>
  <c r="O62" i="7" s="1"/>
  <c r="O421" i="7" a="1"/>
  <c r="O421" i="7" s="1"/>
  <c r="O21" i="7" a="1"/>
  <c r="O21" i="7" s="1"/>
  <c r="O360" i="7" a="1"/>
  <c r="O360" i="7" s="1"/>
  <c r="O167" i="7" a="1"/>
  <c r="O167" i="7" s="1"/>
  <c r="O492" i="7" a="1"/>
  <c r="O492" i="7" s="1"/>
  <c r="O436" i="7" a="1"/>
  <c r="O436" i="7" s="1"/>
  <c r="O88" i="7" a="1"/>
  <c r="O88" i="7" s="1"/>
  <c r="O224" i="7" a="1"/>
  <c r="O224" i="7" s="1"/>
  <c r="O162" i="7" a="1"/>
  <c r="O162" i="7" s="1"/>
  <c r="O121" i="7" a="1"/>
  <c r="O121" i="7" s="1"/>
  <c r="O390" i="7" a="1"/>
  <c r="O390" i="7" s="1"/>
  <c r="O29" i="7" a="1"/>
  <c r="O29" i="7" s="1"/>
  <c r="O202" i="7" a="1"/>
  <c r="O202" i="7" s="1"/>
  <c r="O14" i="7" a="1"/>
  <c r="O14" i="7" s="1"/>
  <c r="O101" i="7" a="1"/>
  <c r="O101" i="7" s="1"/>
  <c r="O257" i="7" a="1"/>
  <c r="O257" i="7" s="1"/>
  <c r="O263" i="7" a="1"/>
  <c r="O263" i="7" s="1"/>
  <c r="O351" i="7" a="1"/>
  <c r="O351" i="7" s="1"/>
  <c r="O346" i="7" a="1"/>
  <c r="O346" i="7" s="1"/>
  <c r="O122" i="7" a="1"/>
  <c r="O122" i="7" s="1"/>
  <c r="O271" i="7" a="1"/>
  <c r="O271" i="7" s="1"/>
  <c r="O428" i="7" a="1"/>
  <c r="O428" i="7" s="1"/>
  <c r="O186" i="7" a="1"/>
  <c r="O186" i="7" s="1"/>
  <c r="O366" i="7" a="1"/>
  <c r="O366" i="7" s="1"/>
  <c r="O123" i="7" a="1"/>
  <c r="O123" i="7" s="1"/>
  <c r="O42" i="7" a="1"/>
  <c r="O42" i="7" s="1"/>
  <c r="O251" i="7" a="1"/>
  <c r="O251" i="7" s="1"/>
  <c r="O432" i="7" a="1"/>
  <c r="O432" i="7" s="1"/>
  <c r="O103" i="7" a="1"/>
  <c r="O103" i="7" s="1"/>
  <c r="O422" i="7" a="1"/>
  <c r="O422" i="7" s="1"/>
  <c r="O22" i="7" a="1"/>
  <c r="O22" i="7" s="1"/>
  <c r="O381" i="7" a="1"/>
  <c r="O381" i="7" s="1"/>
  <c r="O219" i="7" a="1"/>
  <c r="O219" i="7" s="1"/>
  <c r="O527" i="7" a="1"/>
  <c r="O527" i="7" s="1"/>
  <c r="O155" i="7" a="1"/>
  <c r="O155" i="7" s="1"/>
  <c r="O514" i="7" a="1"/>
  <c r="O514" i="7" s="1"/>
  <c r="O93" i="7" a="1"/>
  <c r="O93" i="7" s="1"/>
  <c r="O231" i="7" a="1"/>
  <c r="O231" i="7" s="1"/>
  <c r="O470" i="7" a="1"/>
  <c r="O470" i="7" s="1"/>
  <c r="O70" i="7" a="1"/>
  <c r="O70" i="7" s="1"/>
  <c r="O333" i="7" a="1"/>
  <c r="O333" i="7" s="1"/>
  <c r="O249" i="7" a="1"/>
  <c r="O249" i="7" s="1"/>
  <c r="O187" i="7" a="1"/>
  <c r="O187" i="7" s="1"/>
  <c r="O106" i="7" a="1"/>
  <c r="O106" i="7" s="1"/>
  <c r="O365" i="7" a="1"/>
  <c r="O365" i="7" s="1"/>
  <c r="O402" i="7" a="1"/>
  <c r="O402" i="7" s="1"/>
  <c r="O300" i="7" a="1"/>
  <c r="O300" i="7" s="1"/>
  <c r="O117" i="7" a="1"/>
  <c r="O117" i="7" s="1"/>
  <c r="O455" i="7" a="1"/>
  <c r="O455" i="7" s="1"/>
  <c r="O535" i="7" a="1"/>
  <c r="O535" i="7" s="1"/>
  <c r="O434" i="7" a="1"/>
  <c r="O434" i="7" s="1"/>
  <c r="O73" i="7" a="1"/>
  <c r="O73" i="7" s="1"/>
  <c r="O211" i="7" a="1"/>
  <c r="O211" i="7" s="1"/>
  <c r="O94" i="7" a="1"/>
  <c r="O94" i="7" s="1"/>
  <c r="O312" i="7" a="1"/>
  <c r="O312" i="7" s="1"/>
  <c r="O450" i="7" a="1"/>
  <c r="O450" i="7" s="1"/>
  <c r="O50" i="7" a="1"/>
  <c r="O50" i="7" s="1"/>
  <c r="O273" i="7" a="1"/>
  <c r="O273" i="7" s="1"/>
  <c r="O147" i="7" a="1"/>
  <c r="O147" i="7" s="1"/>
  <c r="O46" i="7" a="1"/>
  <c r="O46" i="7" s="1"/>
  <c r="O345" i="7" a="1"/>
  <c r="O345" i="7" s="1"/>
  <c r="O528" i="7" a="1"/>
  <c r="O528" i="7" s="1"/>
  <c r="O407" i="7" a="1"/>
  <c r="O407" i="7" s="1"/>
  <c r="O246" i="7" a="1"/>
  <c r="O246" i="7" s="1"/>
  <c r="O444" i="7" a="1"/>
  <c r="O444" i="7" s="1"/>
  <c r="O44" i="7" a="1"/>
  <c r="O44" i="7" s="1"/>
  <c r="O63" i="7" a="1"/>
  <c r="O63" i="7" s="1"/>
  <c r="O382" i="7" a="1"/>
  <c r="O382" i="7" s="1"/>
  <c r="O341" i="7" a="1"/>
  <c r="O341" i="7" s="1"/>
  <c r="O280" i="7" a="1"/>
  <c r="O280" i="7" s="1"/>
  <c r="O179" i="7" a="1"/>
  <c r="O179" i="7" s="1"/>
  <c r="O497" i="7" a="1"/>
  <c r="O497" i="7" s="1"/>
  <c r="O97" i="7" a="1"/>
  <c r="O97" i="7" s="1"/>
  <c r="O32" i="7" a="1"/>
  <c r="O32" i="7" s="1"/>
  <c r="O442" i="7" a="1"/>
  <c r="O442" i="7" s="1"/>
  <c r="O401" i="7" a="1"/>
  <c r="O401" i="7" s="1"/>
  <c r="O340" i="7" a="1"/>
  <c r="O340" i="7" s="1"/>
  <c r="O90" i="7" a="1"/>
  <c r="O90" i="7" s="1"/>
  <c r="O326" i="7" a="1"/>
  <c r="O326" i="7" s="1"/>
  <c r="O320" i="7" a="1"/>
  <c r="O320" i="7" s="1"/>
  <c r="O213" i="7" a="1"/>
  <c r="O213" i="7" s="1"/>
  <c r="O209" i="7" a="1"/>
  <c r="O209" i="7" s="1"/>
  <c r="O387" i="7" a="1"/>
  <c r="O387" i="7" s="1"/>
  <c r="O206" i="7" a="1"/>
  <c r="O206" i="7" s="1"/>
  <c r="O424" i="7" a="1"/>
  <c r="O424" i="7" s="1"/>
  <c r="O24" i="7" a="1"/>
  <c r="O24" i="7" s="1"/>
  <c r="O362" i="7" a="1"/>
  <c r="O362" i="7" s="1"/>
  <c r="O321" i="7" a="1"/>
  <c r="O321" i="7" s="1"/>
  <c r="O159" i="7" a="1"/>
  <c r="O159" i="7" s="1"/>
  <c r="O118" i="7" a="1"/>
  <c r="O118" i="7" s="1"/>
  <c r="O361" i="7" a="1"/>
  <c r="O361" i="7" s="1"/>
  <c r="O395" i="7" a="1"/>
  <c r="O395" i="7" s="1"/>
  <c r="O115" i="7" a="1"/>
  <c r="O115" i="7" s="1"/>
  <c r="O314" i="7" a="1"/>
  <c r="O314" i="7" s="1"/>
  <c r="O212" i="7" a="1"/>
  <c r="O212" i="7" s="1"/>
  <c r="O153" i="7" a="1"/>
  <c r="O153" i="7" s="1"/>
  <c r="O47" i="7" a="1"/>
  <c r="O47" i="7" s="1"/>
  <c r="O448" i="7" a="1"/>
  <c r="O448" i="7" s="1"/>
  <c r="O347" i="7" a="1"/>
  <c r="O347" i="7" s="1"/>
  <c r="O68" i="7" a="1"/>
  <c r="O68" i="7" s="1"/>
  <c r="O423" i="7" a="1"/>
  <c r="O423" i="7" s="1"/>
  <c r="O342" i="7" a="1"/>
  <c r="O342" i="7" s="1"/>
  <c r="O240" i="7" a="1"/>
  <c r="O240" i="7" s="1"/>
  <c r="O498" i="7" a="1"/>
  <c r="O498" i="7" s="1"/>
  <c r="O98" i="7" a="1"/>
  <c r="O98" i="7" s="1"/>
  <c r="O457" i="7" a="1"/>
  <c r="O457" i="7" s="1"/>
  <c r="O57" i="7" a="1"/>
  <c r="O57" i="7" s="1"/>
  <c r="O236" i="7" a="1"/>
  <c r="O236" i="7" s="1"/>
  <c r="O254" i="7" a="1"/>
  <c r="O254" i="7" s="1"/>
  <c r="O33" i="7" a="1"/>
  <c r="O33" i="7" s="1"/>
  <c r="O169" i="7" a="1"/>
  <c r="O169" i="7" s="1"/>
  <c r="O208" i="7" a="1"/>
  <c r="O208" i="7" s="1"/>
  <c r="O285" i="7" a="1"/>
  <c r="O285" i="7" s="1"/>
  <c r="O408" i="7" a="1"/>
  <c r="O408" i="7" s="1"/>
  <c r="O126" i="7" a="1"/>
  <c r="O126" i="7" s="1"/>
  <c r="O322" i="7" a="1"/>
  <c r="O322" i="7" s="1"/>
  <c r="O281" i="7" a="1"/>
  <c r="O281" i="7" s="1"/>
  <c r="O119" i="7" a="1"/>
  <c r="O119" i="7" s="1"/>
  <c r="O478" i="7" a="1"/>
  <c r="O478" i="7" s="1"/>
  <c r="O437" i="7" a="1"/>
  <c r="O437" i="7" s="1"/>
  <c r="O37" i="7" a="1"/>
  <c r="O37" i="7" s="1"/>
  <c r="O288" i="7" a="1"/>
  <c r="O288" i="7" s="1"/>
  <c r="O66" i="7" a="1"/>
  <c r="O66" i="7" s="1"/>
  <c r="O459" i="7" a="1"/>
  <c r="O459" i="7" s="1"/>
  <c r="O71" i="7" a="1"/>
  <c r="O71" i="7" s="1"/>
  <c r="O205" i="7" a="1"/>
  <c r="O205" i="7" s="1"/>
  <c r="O140" i="7" a="1"/>
  <c r="O140" i="7" s="1"/>
  <c r="O51" i="7" a="1"/>
  <c r="O51" i="7" s="1"/>
  <c r="O222" i="7" a="1"/>
  <c r="O222" i="7" s="1"/>
  <c r="O181" i="7" a="1"/>
  <c r="O181" i="7" s="1"/>
  <c r="O520" i="7" a="1"/>
  <c r="O520" i="7" s="1"/>
  <c r="O120" i="7" a="1"/>
  <c r="O120" i="7" s="1"/>
  <c r="O151" i="7" a="1"/>
  <c r="O151" i="7" s="1"/>
  <c r="O232" i="7" a="1"/>
  <c r="O232" i="7" s="1"/>
  <c r="O270" i="7" a="1"/>
  <c r="O270" i="7" s="1"/>
  <c r="O274" i="7" a="1"/>
  <c r="O274" i="7" s="1"/>
  <c r="O452" i="7" a="1"/>
  <c r="O452" i="7" s="1"/>
  <c r="O165" i="7" a="1"/>
  <c r="O165" i="7" s="1"/>
  <c r="O500" i="7" a="1"/>
  <c r="O500" i="7" s="1"/>
  <c r="O100" i="7" a="1"/>
  <c r="O100" i="7" s="1"/>
  <c r="O399" i="7" a="1"/>
  <c r="O399" i="7" s="1"/>
  <c r="O519" i="7" a="1"/>
  <c r="O519" i="7" s="1"/>
  <c r="O15" i="7" a="1"/>
  <c r="O15" i="7" s="1"/>
  <c r="O40" i="7" a="1"/>
  <c r="O40" i="7" s="1"/>
  <c r="O440" i="7" a="1"/>
  <c r="O440" i="7" s="1"/>
  <c r="O53" i="7" a="1"/>
  <c r="O53" i="7" s="1"/>
  <c r="O215" i="7" a="1"/>
  <c r="O215" i="7" s="1"/>
  <c r="O214" i="7" a="1"/>
  <c r="O214" i="7" s="1"/>
  <c r="O446" i="7" a="1"/>
  <c r="O446" i="7" s="1"/>
  <c r="O244" i="7" a="1"/>
  <c r="O244" i="7" s="1"/>
  <c r="O182" i="7" a="1"/>
  <c r="O182" i="7" s="1"/>
  <c r="O141" i="7" a="1"/>
  <c r="O141" i="7" s="1"/>
  <c r="O439" i="7" a="1"/>
  <c r="O439" i="7" s="1"/>
  <c r="O19" i="7" a="1"/>
  <c r="O19" i="7" s="1"/>
  <c r="O78" i="7" a="1"/>
  <c r="O78" i="7" s="1"/>
  <c r="O370" i="7" a="1"/>
  <c r="O370" i="7" s="1"/>
  <c r="O65" i="7" a="1"/>
  <c r="O65" i="7" s="1"/>
  <c r="O313" i="7" a="1"/>
  <c r="O313" i="7" s="1"/>
  <c r="O152" i="7" a="1"/>
  <c r="O152" i="7" s="1"/>
  <c r="O469" i="7" a="1"/>
  <c r="O469" i="7" s="1"/>
  <c r="O371" i="7" a="1"/>
  <c r="O371" i="7" s="1"/>
  <c r="O176" i="7" a="1"/>
  <c r="O176" i="7" s="1"/>
  <c r="O337" i="7" a="1"/>
  <c r="O337" i="7" s="1"/>
  <c r="O108" i="7" a="1"/>
  <c r="O108" i="7" s="1"/>
  <c r="O449" i="7" a="1"/>
  <c r="O449" i="7" s="1"/>
  <c r="O358" i="7" a="1"/>
  <c r="O358" i="7" s="1"/>
  <c r="O327" i="7" a="1"/>
  <c r="O327" i="7" s="1"/>
  <c r="O31" i="7" a="1"/>
  <c r="O31" i="7" s="1"/>
  <c r="O391" i="7" a="1"/>
  <c r="O391" i="7" s="1"/>
  <c r="O20" i="7" a="1"/>
  <c r="O20" i="7" s="1"/>
  <c r="O386" i="7" a="1"/>
  <c r="O386" i="7" s="1"/>
  <c r="O480" i="7" a="1"/>
  <c r="O480" i="7" s="1"/>
  <c r="O310" i="7" a="1"/>
  <c r="O310" i="7" s="1"/>
  <c r="O75" i="7" a="1"/>
  <c r="O75" i="7" s="1"/>
  <c r="O114" i="7" a="1"/>
  <c r="O114" i="7" s="1"/>
  <c r="O298" i="7" a="1"/>
  <c r="O298" i="7" s="1"/>
  <c r="O55" i="7" a="1"/>
  <c r="O55" i="7" s="1"/>
  <c r="O404" i="7" a="1"/>
  <c r="O404" i="7" s="1"/>
  <c r="O377" i="7" a="1"/>
  <c r="O377" i="7" s="1"/>
  <c r="O349" i="7" a="1"/>
  <c r="O349" i="7" s="1"/>
  <c r="O188" i="7" a="1"/>
  <c r="O188" i="7" s="1"/>
  <c r="O17" i="7" a="1"/>
  <c r="O17" i="7" s="1"/>
  <c r="O109" i="7" a="1"/>
  <c r="O109" i="7" s="1"/>
  <c r="O279" i="7" a="1"/>
  <c r="O279" i="7" s="1"/>
  <c r="O85" i="7" a="1"/>
  <c r="O85" i="7" s="1"/>
  <c r="O49" i="7" a="1"/>
  <c r="O49" i="7" s="1"/>
  <c r="O80" i="7" a="1"/>
  <c r="O80" i="7" s="1"/>
  <c r="O429" i="7" a="1"/>
  <c r="O429" i="7" s="1"/>
  <c r="O175" i="7" a="1"/>
  <c r="O175" i="7" s="1"/>
  <c r="O306" i="7" a="1"/>
  <c r="O306" i="7" s="1"/>
  <c r="O475" i="7" a="1"/>
  <c r="O475" i="7" s="1"/>
  <c r="O45" i="7" a="1"/>
  <c r="O45" i="7" s="1"/>
  <c r="O60" i="7" a="1"/>
  <c r="O60" i="7" s="1"/>
  <c r="O456" i="7" a="1"/>
  <c r="O456" i="7" s="1"/>
  <c r="O278" i="7" a="1"/>
  <c r="O278" i="7" s="1"/>
  <c r="O319" i="7" a="1"/>
  <c r="O319" i="7" s="1"/>
  <c r="O35" i="7" a="1"/>
  <c r="O35" i="7" s="1"/>
  <c r="O465" i="7" a="1"/>
  <c r="O465" i="7" s="1"/>
  <c r="O379" i="7" a="1"/>
  <c r="O379" i="7" s="1"/>
  <c r="O28" i="7" a="1"/>
  <c r="O28" i="7" s="1"/>
  <c r="O145" i="7" a="1"/>
  <c r="O145" i="7" s="1"/>
  <c r="O474" i="7" a="1"/>
  <c r="O474" i="7" s="1"/>
  <c r="O367" i="7" a="1"/>
  <c r="O367" i="7" s="1"/>
  <c r="O113" i="7" a="1"/>
  <c r="O113" i="7" s="1"/>
  <c r="O506" i="7" a="1"/>
  <c r="O506" i="7" s="1"/>
  <c r="O237" i="7" a="1"/>
  <c r="O237" i="7" s="1"/>
  <c r="O132" i="7" a="1"/>
  <c r="O132" i="7" s="1"/>
  <c r="O397" i="7" a="1"/>
  <c r="O397" i="7" s="1"/>
  <c r="O250" i="7" a="1"/>
  <c r="O250" i="7" s="1"/>
  <c r="O364" i="7" a="1"/>
  <c r="O364" i="7" s="1"/>
  <c r="O216" i="7" a="1"/>
  <c r="O216" i="7" s="1"/>
  <c r="O196" i="7" a="1"/>
  <c r="O196" i="7" s="1"/>
  <c r="O197" i="7" a="1"/>
  <c r="O197" i="7" s="1"/>
  <c r="O485" i="7" a="1"/>
  <c r="O485" i="7" s="1"/>
  <c r="O228" i="7" a="1"/>
  <c r="O228" i="7" s="1"/>
  <c r="O412" i="7" a="1"/>
  <c r="O412" i="7" s="1"/>
  <c r="O392" i="7" a="1"/>
  <c r="O392" i="7" s="1"/>
  <c r="O384" i="7" a="1"/>
  <c r="O384" i="7" s="1"/>
  <c r="O357" i="7" a="1"/>
  <c r="O357" i="7" s="1"/>
  <c r="O150" i="7" a="1"/>
  <c r="O150" i="7" s="1"/>
  <c r="O344" i="7" a="1"/>
  <c r="O344" i="7" s="1"/>
  <c r="O413" i="7" a="1"/>
  <c r="O413" i="7" s="1"/>
  <c r="O324" i="7" a="1"/>
  <c r="O324" i="7" s="1"/>
  <c r="O533" i="7" a="1"/>
  <c r="O533" i="7" s="1"/>
  <c r="O170" i="7" a="1"/>
  <c r="O170" i="7" s="1"/>
  <c r="O494" i="7" a="1"/>
  <c r="O494" i="7" s="1"/>
  <c r="O435" i="7" a="1"/>
  <c r="O435" i="7" s="1"/>
  <c r="O252" i="7" a="1"/>
  <c r="O252" i="7" s="1"/>
  <c r="O190" i="7" a="1"/>
  <c r="O190" i="7" s="1"/>
  <c r="O163" i="7" a="1"/>
  <c r="O163" i="7" s="1"/>
  <c r="K353" i="7"/>
  <c r="N19" i="7"/>
  <c r="M19" i="7" s="1"/>
  <c r="K231" i="7"/>
  <c r="K201" i="7"/>
  <c r="K376" i="7"/>
  <c r="K461" i="7"/>
  <c r="K82" i="7"/>
  <c r="N163" i="7"/>
  <c r="M163" i="7" s="1"/>
  <c r="K443" i="7"/>
  <c r="K435" i="7"/>
  <c r="K309" i="7"/>
  <c r="K425" i="7"/>
  <c r="K334" i="7"/>
  <c r="K99" i="7"/>
  <c r="K239" i="7"/>
  <c r="K463" i="7"/>
  <c r="K265" i="7"/>
  <c r="K465" i="7"/>
  <c r="K213" i="7"/>
  <c r="K419" i="7"/>
  <c r="K167" i="7"/>
  <c r="K221" i="7"/>
  <c r="K375" i="7"/>
  <c r="K524" i="7"/>
  <c r="K124" i="7"/>
  <c r="N390" i="7"/>
  <c r="M390" i="7" s="1"/>
  <c r="K368" i="7"/>
  <c r="K504" i="7"/>
  <c r="N117" i="7"/>
  <c r="M117" i="7" s="1"/>
  <c r="K230" i="7"/>
  <c r="K290" i="7"/>
  <c r="K222" i="7"/>
  <c r="K177" i="7"/>
  <c r="N185" i="7"/>
  <c r="M185" i="7" s="1"/>
  <c r="K59" i="7"/>
  <c r="K144" i="7"/>
  <c r="N161" i="7"/>
  <c r="M161" i="7" s="1"/>
  <c r="N65" i="7"/>
  <c r="M65" i="7" s="1"/>
  <c r="K402" i="7"/>
  <c r="N143" i="7"/>
  <c r="M143" i="7" s="1"/>
  <c r="K128" i="7"/>
  <c r="K476" i="7"/>
  <c r="K168" i="7"/>
  <c r="K496" i="7"/>
  <c r="K372" i="7"/>
  <c r="K236" i="7"/>
  <c r="K324" i="7"/>
  <c r="K341" i="7"/>
  <c r="K337" i="7"/>
  <c r="K156" i="7"/>
  <c r="L495" i="7"/>
  <c r="K95" i="7"/>
  <c r="K434" i="7"/>
  <c r="K34" i="7"/>
  <c r="K206" i="7"/>
  <c r="K329" i="7"/>
  <c r="K267" i="7"/>
  <c r="K136" i="7"/>
  <c r="N414" i="7"/>
  <c r="M414" i="7" s="1"/>
  <c r="K52" i="7"/>
  <c r="K139" i="7"/>
  <c r="K331" i="7"/>
  <c r="K66" i="7"/>
  <c r="K207" i="7"/>
  <c r="K423" i="7"/>
  <c r="K261" i="7"/>
  <c r="K380" i="7"/>
  <c r="K76" i="7"/>
  <c r="K445" i="7"/>
  <c r="K266" i="7"/>
  <c r="K459" i="7"/>
  <c r="K241" i="7"/>
  <c r="K43" i="7"/>
  <c r="K379" i="7"/>
  <c r="K88" i="7"/>
  <c r="K251" i="7"/>
  <c r="K340" i="7"/>
  <c r="K226" i="7"/>
  <c r="K258" i="7"/>
  <c r="K472" i="7"/>
  <c r="K61" i="7"/>
  <c r="K432" i="7"/>
  <c r="K183" i="7"/>
  <c r="N417" i="7"/>
  <c r="M417" i="7" s="1"/>
  <c r="N114" i="7"/>
  <c r="M114" i="7" s="1"/>
  <c r="K401" i="7"/>
  <c r="K216" i="7"/>
  <c r="K228" i="7"/>
  <c r="K513" i="7"/>
  <c r="N50" i="7"/>
  <c r="M50" i="7" s="1"/>
  <c r="K453" i="7"/>
  <c r="K328" i="7"/>
  <c r="K103" i="7"/>
  <c r="K500" i="7"/>
  <c r="K438" i="7"/>
  <c r="K74" i="7"/>
  <c r="K536" i="7"/>
  <c r="K285" i="7"/>
  <c r="K133" i="7"/>
  <c r="N25" i="7"/>
  <c r="M25" i="7" s="1"/>
  <c r="K83" i="7"/>
  <c r="K357" i="7"/>
  <c r="K115" i="7"/>
  <c r="K54" i="7"/>
  <c r="N165" i="7"/>
  <c r="M165" i="7" s="1"/>
  <c r="K367" i="7"/>
  <c r="N349" i="7"/>
  <c r="M349" i="7" s="1"/>
  <c r="N458" i="7"/>
  <c r="M458" i="7" s="1"/>
  <c r="K306" i="7"/>
  <c r="K188" i="7"/>
  <c r="K327" i="7"/>
  <c r="K422" i="7"/>
  <c r="K22" i="7"/>
  <c r="K100" i="7"/>
  <c r="K38" i="7"/>
  <c r="K535" i="7"/>
  <c r="K474" i="7"/>
  <c r="N229" i="7"/>
  <c r="M229" i="7" s="1"/>
  <c r="N413" i="7"/>
  <c r="M413" i="7" s="1"/>
  <c r="K307" i="7"/>
  <c r="K361" i="7"/>
  <c r="K80" i="7"/>
  <c r="K18" i="7"/>
  <c r="L515" i="7"/>
  <c r="K454" i="7"/>
  <c r="N288" i="7"/>
  <c r="M288" i="7" s="1"/>
  <c r="N231" i="7"/>
  <c r="M231" i="7" s="1"/>
  <c r="N251" i="7"/>
  <c r="M251" i="7" s="1"/>
  <c r="N379" i="7"/>
  <c r="M379" i="7" s="1"/>
  <c r="K181" i="7"/>
  <c r="K471" i="7"/>
  <c r="K289" i="7"/>
  <c r="N289" i="7"/>
  <c r="M289" i="7" s="1"/>
  <c r="K507" i="7"/>
  <c r="N507" i="7"/>
  <c r="M507" i="7" s="1"/>
  <c r="K303" i="7"/>
  <c r="N303" i="7"/>
  <c r="M303" i="7" s="1"/>
  <c r="K280" i="7"/>
  <c r="N280" i="7"/>
  <c r="M280" i="7" s="1"/>
  <c r="K254" i="7"/>
  <c r="K431" i="7"/>
  <c r="K426" i="7"/>
  <c r="K531" i="7"/>
  <c r="N531" i="7"/>
  <c r="M531" i="7" s="1"/>
  <c r="K182" i="7"/>
  <c r="K141" i="7"/>
  <c r="K295" i="7"/>
  <c r="N511" i="7"/>
  <c r="M511" i="7" s="1"/>
  <c r="K48" i="7"/>
  <c r="K506" i="7"/>
  <c r="K146" i="7"/>
  <c r="K323" i="7"/>
  <c r="K274" i="7"/>
  <c r="K248" i="7"/>
  <c r="N248" i="7"/>
  <c r="M248" i="7" s="1"/>
  <c r="K89" i="7"/>
  <c r="K161" i="7"/>
  <c r="K316" i="7"/>
  <c r="K283" i="7"/>
  <c r="K260" i="7"/>
  <c r="N260" i="7"/>
  <c r="M260" i="7" s="1"/>
  <c r="K526" i="7"/>
  <c r="N526" i="7"/>
  <c r="M526" i="7" s="1"/>
  <c r="K390" i="7"/>
  <c r="K193" i="7"/>
  <c r="N193" i="7"/>
  <c r="M193" i="7" s="1"/>
  <c r="K491" i="7"/>
  <c r="K151" i="7"/>
  <c r="K263" i="7"/>
  <c r="K162" i="7"/>
  <c r="K521" i="7"/>
  <c r="K121" i="7"/>
  <c r="N214" i="7"/>
  <c r="M214" i="7" s="1"/>
  <c r="K129" i="7"/>
  <c r="K348" i="7"/>
  <c r="K299" i="7"/>
  <c r="N336" i="7"/>
  <c r="M336" i="7" s="1"/>
  <c r="N243" i="7"/>
  <c r="M243" i="7" s="1"/>
  <c r="K142" i="7"/>
  <c r="K501" i="7"/>
  <c r="K220" i="7"/>
  <c r="K512" i="7"/>
  <c r="K305" i="7"/>
  <c r="K32" i="7"/>
  <c r="N111" i="7"/>
  <c r="M111" i="7" s="1"/>
  <c r="L122" i="7"/>
  <c r="N62" i="7"/>
  <c r="M62" i="7" s="1"/>
  <c r="N513" i="7"/>
  <c r="M513" i="7" s="1"/>
  <c r="N495" i="7"/>
  <c r="M495" i="7" s="1"/>
  <c r="N212" i="7"/>
  <c r="M212" i="7" s="1"/>
  <c r="N295" i="7"/>
  <c r="M295" i="7" s="1"/>
  <c r="N337" i="7"/>
  <c r="M337" i="7" s="1"/>
  <c r="N274" i="7"/>
  <c r="M274" i="7" s="1"/>
  <c r="N422" i="7"/>
  <c r="M422" i="7" s="1"/>
  <c r="N431" i="7"/>
  <c r="M431" i="7" s="1"/>
  <c r="N124" i="7"/>
  <c r="M124" i="7" s="1"/>
  <c r="N528" i="7"/>
  <c r="M528" i="7" s="1"/>
  <c r="N524" i="7"/>
  <c r="M524" i="7" s="1"/>
  <c r="N344" i="7"/>
  <c r="M344" i="7" s="1"/>
  <c r="N100" i="7"/>
  <c r="M100" i="7" s="1"/>
  <c r="N239" i="7"/>
  <c r="M239" i="7" s="1"/>
  <c r="N381" i="7"/>
  <c r="M381" i="7" s="1"/>
  <c r="N263" i="7"/>
  <c r="M263" i="7" s="1"/>
  <c r="N372" i="7"/>
  <c r="M372" i="7" s="1"/>
  <c r="N22" i="7"/>
  <c r="M22" i="7" s="1"/>
  <c r="N83" i="7"/>
  <c r="M83" i="7" s="1"/>
  <c r="N128" i="7"/>
  <c r="M128" i="7" s="1"/>
  <c r="N426" i="7"/>
  <c r="M426" i="7" s="1"/>
  <c r="N367" i="7"/>
  <c r="M367" i="7" s="1"/>
  <c r="N177" i="7"/>
  <c r="M177" i="7" s="1"/>
  <c r="N167" i="7"/>
  <c r="M167" i="7" s="1"/>
  <c r="N306" i="7"/>
  <c r="M306" i="7" s="1"/>
  <c r="N60" i="7"/>
  <c r="M60" i="7" s="1"/>
  <c r="N287" i="7"/>
  <c r="M287" i="7" s="1"/>
  <c r="N52" i="7"/>
  <c r="M52" i="7" s="1"/>
  <c r="N259" i="7"/>
  <c r="M259" i="7" s="1"/>
  <c r="N141" i="7"/>
  <c r="M141" i="7" s="1"/>
  <c r="N496" i="7"/>
  <c r="M496" i="7" s="1"/>
  <c r="N236" i="7"/>
  <c r="M236" i="7" s="1"/>
  <c r="N182" i="7"/>
  <c r="M182" i="7" s="1"/>
  <c r="N103" i="7"/>
  <c r="M103" i="7" s="1"/>
  <c r="N438" i="7"/>
  <c r="M438" i="7" s="1"/>
  <c r="N433" i="7"/>
  <c r="M433" i="7" s="1"/>
  <c r="K272" i="7"/>
  <c r="K131" i="7"/>
  <c r="K447" i="7"/>
  <c r="K484" i="7"/>
  <c r="K497" i="7"/>
  <c r="K446" i="7"/>
  <c r="K253" i="7"/>
  <c r="N253" i="7"/>
  <c r="M253" i="7" s="1"/>
  <c r="K427" i="7"/>
  <c r="K223" i="7"/>
  <c r="N223" i="7"/>
  <c r="M223" i="7" s="1"/>
  <c r="K538" i="7"/>
  <c r="K477" i="7"/>
  <c r="N477" i="7"/>
  <c r="M477" i="7" s="1"/>
  <c r="K172" i="7"/>
  <c r="N172" i="7"/>
  <c r="M172" i="7" s="1"/>
  <c r="K92" i="7"/>
  <c r="K325" i="7"/>
  <c r="K158" i="7"/>
  <c r="K194" i="7"/>
  <c r="K64" i="7"/>
  <c r="N64" i="7"/>
  <c r="M64" i="7" s="1"/>
  <c r="K200" i="7"/>
  <c r="N200" i="7"/>
  <c r="M200" i="7" s="1"/>
  <c r="K502" i="7"/>
  <c r="N502" i="7"/>
  <c r="M502" i="7" s="1"/>
  <c r="K41" i="7"/>
  <c r="N41" i="7"/>
  <c r="M41" i="7" s="1"/>
  <c r="K498" i="7"/>
  <c r="K439" i="7"/>
  <c r="K428" i="7"/>
  <c r="N428" i="7"/>
  <c r="M428" i="7" s="1"/>
  <c r="K412" i="7"/>
  <c r="K163" i="7"/>
  <c r="K462" i="7"/>
  <c r="N462" i="7"/>
  <c r="M462" i="7" s="1"/>
  <c r="K62" i="7"/>
  <c r="K21" i="7"/>
  <c r="N21" i="7"/>
  <c r="M21" i="7" s="1"/>
  <c r="K175" i="7"/>
  <c r="N175" i="7"/>
  <c r="M175" i="7" s="1"/>
  <c r="N512" i="7"/>
  <c r="M512" i="7" s="1"/>
  <c r="K508" i="7"/>
  <c r="K154" i="7"/>
  <c r="N154" i="7"/>
  <c r="M154" i="7" s="1"/>
  <c r="K205" i="7"/>
  <c r="N205" i="7"/>
  <c r="M205" i="7" s="1"/>
  <c r="K482" i="7"/>
  <c r="N482" i="7"/>
  <c r="M482" i="7" s="1"/>
  <c r="K441" i="7"/>
  <c r="N441" i="7"/>
  <c r="M441" i="7" s="1"/>
  <c r="K534" i="7"/>
  <c r="N534" i="7"/>
  <c r="M534" i="7" s="1"/>
  <c r="K109" i="7"/>
  <c r="N109" i="7"/>
  <c r="M109" i="7" s="1"/>
  <c r="K493" i="7"/>
  <c r="N493" i="7"/>
  <c r="M493" i="7" s="1"/>
  <c r="K370" i="7"/>
  <c r="N370" i="7"/>
  <c r="M370" i="7" s="1"/>
  <c r="L233" i="7"/>
  <c r="K347" i="7"/>
  <c r="N347" i="7"/>
  <c r="M347" i="7" s="1"/>
  <c r="K123" i="7"/>
  <c r="N123" i="7"/>
  <c r="M123" i="7" s="1"/>
  <c r="K42" i="7"/>
  <c r="N42" i="7"/>
  <c r="M42" i="7" s="1"/>
  <c r="K458" i="7"/>
  <c r="K397" i="7"/>
  <c r="N397" i="7"/>
  <c r="M397" i="7" s="1"/>
  <c r="N220" i="7"/>
  <c r="M220" i="7" s="1"/>
  <c r="N327" i="7"/>
  <c r="M327" i="7" s="1"/>
  <c r="N398" i="7"/>
  <c r="M398" i="7" s="1"/>
  <c r="N307" i="7"/>
  <c r="M307" i="7" s="1"/>
  <c r="N228" i="7"/>
  <c r="M228" i="7" s="1"/>
  <c r="N250" i="7"/>
  <c r="M250" i="7" s="1"/>
  <c r="N454" i="7"/>
  <c r="M454" i="7" s="1"/>
  <c r="N471" i="7"/>
  <c r="M471" i="7" s="1"/>
  <c r="N402" i="7"/>
  <c r="M402" i="7" s="1"/>
  <c r="N95" i="7"/>
  <c r="M95" i="7" s="1"/>
  <c r="N133" i="7"/>
  <c r="M133" i="7" s="1"/>
  <c r="N168" i="7"/>
  <c r="M168" i="7" s="1"/>
  <c r="N34" i="7"/>
  <c r="M34" i="7" s="1"/>
  <c r="N323" i="7"/>
  <c r="M323" i="7" s="1"/>
  <c r="N334" i="7"/>
  <c r="M334" i="7" s="1"/>
  <c r="N144" i="7"/>
  <c r="M144" i="7" s="1"/>
  <c r="N266" i="7"/>
  <c r="M266" i="7" s="1"/>
  <c r="N380" i="7"/>
  <c r="M380" i="7" s="1"/>
  <c r="N376" i="7"/>
  <c r="M376" i="7" s="1"/>
  <c r="N80" i="7"/>
  <c r="M80" i="7" s="1"/>
  <c r="N221" i="7"/>
  <c r="M221" i="7" s="1"/>
  <c r="N310" i="7"/>
  <c r="M310" i="7" s="1"/>
  <c r="N54" i="7"/>
  <c r="M54" i="7" s="1"/>
  <c r="N341" i="7"/>
  <c r="M341" i="7" s="1"/>
  <c r="N500" i="7"/>
  <c r="M500" i="7" s="1"/>
  <c r="N173" i="7"/>
  <c r="M173" i="7" s="1"/>
  <c r="N353" i="7"/>
  <c r="M353" i="7" s="1"/>
  <c r="N536" i="7"/>
  <c r="M536" i="7" s="1"/>
  <c r="N268" i="7"/>
  <c r="M268" i="7" s="1"/>
  <c r="N434" i="7"/>
  <c r="M434" i="7" s="1"/>
  <c r="N293" i="7"/>
  <c r="M293" i="7" s="1"/>
  <c r="N382" i="7"/>
  <c r="M382" i="7" s="1"/>
  <c r="N476" i="7"/>
  <c r="M476" i="7" s="1"/>
  <c r="N285" i="7"/>
  <c r="M285" i="7" s="1"/>
  <c r="N361" i="7"/>
  <c r="M361" i="7" s="1"/>
  <c r="N455" i="7"/>
  <c r="M455" i="7" s="1"/>
  <c r="N156" i="7"/>
  <c r="M156" i="7" s="1"/>
  <c r="N38" i="7"/>
  <c r="M38" i="7" s="1"/>
  <c r="N480" i="7"/>
  <c r="M480" i="7" s="1"/>
  <c r="N146" i="7"/>
  <c r="M146" i="7" s="1"/>
  <c r="N429" i="7"/>
  <c r="M429" i="7" s="1"/>
  <c r="N115" i="7"/>
  <c r="M115" i="7" s="1"/>
  <c r="K69" i="7"/>
  <c r="N69" i="7"/>
  <c r="M69" i="7" s="1"/>
  <c r="K393" i="7"/>
  <c r="N393" i="7"/>
  <c r="M393" i="7" s="1"/>
  <c r="K23" i="7"/>
  <c r="N304" i="7"/>
  <c r="M304" i="7" s="1"/>
  <c r="N26" i="7"/>
  <c r="M26" i="7" s="1"/>
  <c r="K342" i="7"/>
  <c r="N342" i="7"/>
  <c r="M342" i="7" s="1"/>
  <c r="K449" i="7"/>
  <c r="N449" i="7"/>
  <c r="M449" i="7" s="1"/>
  <c r="K373" i="7"/>
  <c r="N373" i="7"/>
  <c r="M373" i="7" s="1"/>
  <c r="K86" i="7"/>
  <c r="N86" i="7"/>
  <c r="M86" i="7" s="1"/>
  <c r="K311" i="7"/>
  <c r="N311" i="7"/>
  <c r="M311" i="7" s="1"/>
  <c r="K322" i="7"/>
  <c r="K281" i="7"/>
  <c r="N281" i="7"/>
  <c r="M281" i="7" s="1"/>
  <c r="K400" i="7"/>
  <c r="K338" i="7"/>
  <c r="N338" i="7"/>
  <c r="M338" i="7" s="1"/>
  <c r="K277" i="7"/>
  <c r="N352" i="7"/>
  <c r="M352" i="7" s="1"/>
  <c r="N265" i="7"/>
  <c r="M265" i="7" s="1"/>
  <c r="N400" i="7"/>
  <c r="M400" i="7" s="1"/>
  <c r="K110" i="7"/>
  <c r="K189" i="7"/>
  <c r="N189" i="7"/>
  <c r="M189" i="7" s="1"/>
  <c r="K362" i="7"/>
  <c r="N362" i="7"/>
  <c r="M362" i="7" s="1"/>
  <c r="K321" i="7"/>
  <c r="K475" i="7"/>
  <c r="K247" i="7"/>
  <c r="N247" i="7"/>
  <c r="M247" i="7" s="1"/>
  <c r="N448" i="7"/>
  <c r="M448" i="7" s="1"/>
  <c r="K302" i="7"/>
  <c r="K366" i="7"/>
  <c r="N366" i="7"/>
  <c r="M366" i="7" s="1"/>
  <c r="K145" i="7"/>
  <c r="N145" i="7"/>
  <c r="M145" i="7" s="1"/>
  <c r="K282" i="7"/>
  <c r="N282" i="7"/>
  <c r="M282" i="7" s="1"/>
  <c r="K56" i="7"/>
  <c r="N56" i="7"/>
  <c r="M56" i="7" s="1"/>
  <c r="N23" i="7"/>
  <c r="M23" i="7" s="1"/>
  <c r="N206" i="7"/>
  <c r="M206" i="7" s="1"/>
  <c r="N331" i="7"/>
  <c r="M331" i="7" s="1"/>
  <c r="N358" i="7"/>
  <c r="M358" i="7" s="1"/>
  <c r="K29" i="7"/>
  <c r="N29" i="7"/>
  <c r="M29" i="7" s="1"/>
  <c r="K530" i="7"/>
  <c r="K242" i="7"/>
  <c r="N242" i="7"/>
  <c r="M242" i="7" s="1"/>
  <c r="K197" i="7"/>
  <c r="N197" i="7"/>
  <c r="M197" i="7" s="1"/>
  <c r="K16" i="7"/>
  <c r="N16" i="7"/>
  <c r="M16" i="7" s="1"/>
  <c r="K294" i="7"/>
  <c r="N294" i="7"/>
  <c r="M294" i="7" s="1"/>
  <c r="N142" i="7"/>
  <c r="M142" i="7" s="1"/>
  <c r="N465" i="7"/>
  <c r="M465" i="7" s="1"/>
  <c r="N446" i="7"/>
  <c r="M446" i="7" s="1"/>
  <c r="N201" i="7"/>
  <c r="M201" i="7" s="1"/>
  <c r="N484" i="7"/>
  <c r="M484" i="7" s="1"/>
  <c r="N262" i="7"/>
  <c r="M262" i="7" s="1"/>
  <c r="K511" i="7"/>
  <c r="K127" i="7"/>
  <c r="K335" i="7"/>
  <c r="N335" i="7"/>
  <c r="M335" i="7" s="1"/>
  <c r="N301" i="7"/>
  <c r="M301" i="7" s="1"/>
  <c r="N101" i="7"/>
  <c r="M101" i="7" s="1"/>
  <c r="N32" i="7"/>
  <c r="M32" i="7" s="1"/>
  <c r="N427" i="7"/>
  <c r="M427" i="7" s="1"/>
  <c r="N131" i="7"/>
  <c r="M131" i="7" s="1"/>
  <c r="N181" i="7"/>
  <c r="M181" i="7" s="1"/>
  <c r="N321" i="7"/>
  <c r="M321" i="7" s="1"/>
  <c r="N121" i="7"/>
  <c r="M121" i="7" s="1"/>
  <c r="K185" i="7"/>
  <c r="K202" i="7"/>
  <c r="N202" i="7"/>
  <c r="M202" i="7" s="1"/>
  <c r="N498" i="7"/>
  <c r="M498" i="7" s="1"/>
  <c r="N89" i="7"/>
  <c r="M89" i="7" s="1"/>
  <c r="N213" i="7"/>
  <c r="M213" i="7" s="1"/>
  <c r="N261" i="7"/>
  <c r="M261" i="7" s="1"/>
  <c r="N453" i="7"/>
  <c r="M453" i="7" s="1"/>
  <c r="N412" i="7"/>
  <c r="M412" i="7" s="1"/>
  <c r="N325" i="7"/>
  <c r="M325" i="7" s="1"/>
  <c r="N272" i="7"/>
  <c r="M272" i="7" s="1"/>
  <c r="N129" i="7"/>
  <c r="M129" i="7" s="1"/>
  <c r="N222" i="7"/>
  <c r="M222" i="7" s="1"/>
  <c r="N309" i="7"/>
  <c r="M309" i="7" s="1"/>
  <c r="N183" i="7"/>
  <c r="M183" i="7" s="1"/>
  <c r="N158" i="7"/>
  <c r="M158" i="7" s="1"/>
  <c r="N515" i="7"/>
  <c r="M515" i="7" s="1"/>
  <c r="N241" i="7"/>
  <c r="M241" i="7" s="1"/>
  <c r="N423" i="7"/>
  <c r="M423" i="7" s="1"/>
  <c r="N535" i="7"/>
  <c r="M535" i="7" s="1"/>
  <c r="N230" i="7"/>
  <c r="M230" i="7" s="1"/>
  <c r="N127" i="7"/>
  <c r="M127" i="7" s="1"/>
  <c r="N396" i="7"/>
  <c r="M396" i="7" s="1"/>
  <c r="N254" i="7"/>
  <c r="M254" i="7" s="1"/>
  <c r="N497" i="7"/>
  <c r="M497" i="7" s="1"/>
  <c r="N432" i="7"/>
  <c r="M432" i="7" s="1"/>
  <c r="N96" i="7"/>
  <c r="M96" i="7" s="1"/>
  <c r="N483" i="7"/>
  <c r="M483" i="7" s="1"/>
  <c r="N74" i="7"/>
  <c r="M74" i="7" s="1"/>
  <c r="K166" i="7"/>
  <c r="N166" i="7"/>
  <c r="M166" i="7" s="1"/>
  <c r="K414" i="7"/>
  <c r="K365" i="7"/>
  <c r="N365" i="7"/>
  <c r="M365" i="7" s="1"/>
  <c r="K291" i="7"/>
  <c r="N291" i="7"/>
  <c r="M291" i="7" s="1"/>
  <c r="N317" i="7"/>
  <c r="M317" i="7" s="1"/>
  <c r="N416" i="7"/>
  <c r="M416" i="7" s="1"/>
  <c r="N76" i="7"/>
  <c r="M76" i="7" s="1"/>
  <c r="K70" i="7"/>
  <c r="N70" i="7"/>
  <c r="M70" i="7" s="1"/>
  <c r="K208" i="7"/>
  <c r="N208" i="7"/>
  <c r="M208" i="7" s="1"/>
  <c r="K360" i="7"/>
  <c r="K217" i="7"/>
  <c r="N217" i="7"/>
  <c r="M217" i="7" s="1"/>
  <c r="K36" i="7"/>
  <c r="N36" i="7"/>
  <c r="M36" i="7" s="1"/>
  <c r="N277" i="7"/>
  <c r="M277" i="7" s="1"/>
  <c r="N489" i="7"/>
  <c r="M489" i="7" s="1"/>
  <c r="N360" i="7"/>
  <c r="M360" i="7" s="1"/>
  <c r="N302" i="7"/>
  <c r="M302" i="7" s="1"/>
  <c r="K269" i="7"/>
  <c r="N269" i="7"/>
  <c r="M269" i="7" s="1"/>
  <c r="K149" i="7"/>
  <c r="N149" i="7"/>
  <c r="M149" i="7" s="1"/>
  <c r="K467" i="7"/>
  <c r="K117" i="7"/>
  <c r="K214" i="7"/>
  <c r="N539" i="7"/>
  <c r="M539" i="7" s="1"/>
  <c r="N322" i="7"/>
  <c r="M322" i="7" s="1"/>
  <c r="N162" i="7"/>
  <c r="M162" i="7" s="1"/>
  <c r="N151" i="7"/>
  <c r="M151" i="7" s="1"/>
  <c r="K336" i="7"/>
  <c r="K84" i="7"/>
  <c r="N84" i="7"/>
  <c r="M84" i="7" s="1"/>
  <c r="K243" i="7"/>
  <c r="N375" i="7"/>
  <c r="M375" i="7" s="1"/>
  <c r="N299" i="7"/>
  <c r="M299" i="7" s="1"/>
  <c r="N139" i="7"/>
  <c r="M139" i="7" s="1"/>
  <c r="N447" i="7"/>
  <c r="M447" i="7" s="1"/>
  <c r="K292" i="7"/>
  <c r="K411" i="7"/>
  <c r="N411" i="7"/>
  <c r="M411" i="7" s="1"/>
  <c r="K111" i="7"/>
  <c r="K464" i="7"/>
  <c r="N464" i="7"/>
  <c r="M464" i="7" s="1"/>
  <c r="K522" i="7"/>
  <c r="K481" i="7"/>
  <c r="N481" i="7"/>
  <c r="M481" i="7" s="1"/>
  <c r="K81" i="7"/>
  <c r="N81" i="7"/>
  <c r="M81" i="7" s="1"/>
  <c r="K174" i="7"/>
  <c r="N174" i="7"/>
  <c r="M174" i="7" s="1"/>
  <c r="N226" i="7"/>
  <c r="M226" i="7" s="1"/>
  <c r="N99" i="7"/>
  <c r="M99" i="7" s="1"/>
  <c r="N110" i="7"/>
  <c r="M110" i="7" s="1"/>
  <c r="N522" i="7"/>
  <c r="M522" i="7" s="1"/>
  <c r="N459" i="7"/>
  <c r="M459" i="7" s="1"/>
  <c r="N207" i="7"/>
  <c r="M207" i="7" s="1"/>
  <c r="K72" i="7"/>
  <c r="N72" i="7"/>
  <c r="M72" i="7" s="1"/>
  <c r="K256" i="7"/>
  <c r="K102" i="7"/>
  <c r="N102" i="7"/>
  <c r="M102" i="7" s="1"/>
  <c r="N329" i="7"/>
  <c r="M329" i="7" s="1"/>
  <c r="N508" i="7"/>
  <c r="M508" i="7" s="1"/>
  <c r="N521" i="7"/>
  <c r="M521" i="7" s="1"/>
  <c r="N61" i="7"/>
  <c r="M61" i="7" s="1"/>
  <c r="N290" i="7"/>
  <c r="M290" i="7" s="1"/>
  <c r="N504" i="7"/>
  <c r="M504" i="7" s="1"/>
  <c r="N368" i="7"/>
  <c r="M368" i="7" s="1"/>
  <c r="K24" i="7"/>
  <c r="N486" i="7"/>
  <c r="M486" i="7" s="1"/>
  <c r="N499" i="7"/>
  <c r="M499" i="7" s="1"/>
  <c r="N194" i="7"/>
  <c r="M194" i="7" s="1"/>
  <c r="N264" i="7"/>
  <c r="M264" i="7" s="1"/>
  <c r="N475" i="7"/>
  <c r="M475" i="7" s="1"/>
  <c r="N82" i="7"/>
  <c r="M82" i="7" s="1"/>
  <c r="N463" i="7"/>
  <c r="M463" i="7" s="1"/>
  <c r="N24" i="7"/>
  <c r="M24" i="7" s="1"/>
  <c r="K165" i="7"/>
  <c r="K421" i="7"/>
  <c r="N421" i="7"/>
  <c r="M421" i="7" s="1"/>
  <c r="K417" i="7"/>
  <c r="K114" i="7"/>
  <c r="N488" i="7"/>
  <c r="M488" i="7" s="1"/>
  <c r="N35" i="7"/>
  <c r="M35" i="7" s="1"/>
  <c r="N472" i="7"/>
  <c r="M472" i="7" s="1"/>
  <c r="N119" i="7"/>
  <c r="M119" i="7" s="1"/>
  <c r="N435" i="7"/>
  <c r="M435" i="7" s="1"/>
  <c r="N451" i="7"/>
  <c r="M451" i="7" s="1"/>
  <c r="N348" i="7"/>
  <c r="M348" i="7" s="1"/>
  <c r="N445" i="7"/>
  <c r="M445" i="7" s="1"/>
  <c r="K399" i="7"/>
  <c r="N399" i="7"/>
  <c r="M399" i="7" s="1"/>
  <c r="K349" i="7"/>
  <c r="K233" i="7"/>
  <c r="N233" i="7"/>
  <c r="M233" i="7" s="1"/>
  <c r="K65" i="7"/>
  <c r="K442" i="7"/>
  <c r="N442" i="7"/>
  <c r="M442" i="7" s="1"/>
  <c r="K520" i="7"/>
  <c r="N520" i="7"/>
  <c r="M520" i="7" s="1"/>
  <c r="K494" i="7"/>
  <c r="N494" i="7"/>
  <c r="M494" i="7" s="1"/>
  <c r="N401" i="7"/>
  <c r="M401" i="7" s="1"/>
  <c r="N538" i="7"/>
  <c r="M538" i="7" s="1"/>
  <c r="N267" i="7"/>
  <c r="M267" i="7" s="1"/>
  <c r="N408" i="7"/>
  <c r="M408" i="7" s="1"/>
  <c r="N419" i="7"/>
  <c r="M419" i="7" s="1"/>
  <c r="N503" i="7"/>
  <c r="M503" i="7" s="1"/>
  <c r="N92" i="7"/>
  <c r="M92" i="7" s="1"/>
  <c r="N136" i="7"/>
  <c r="M136" i="7" s="1"/>
  <c r="K529" i="7"/>
  <c r="N529" i="7"/>
  <c r="M529" i="7" s="1"/>
  <c r="K50" i="7"/>
  <c r="K509" i="7"/>
  <c r="N509" i="7"/>
  <c r="M509" i="7" s="1"/>
  <c r="K39" i="7"/>
  <c r="N39" i="7"/>
  <c r="M39" i="7" s="1"/>
  <c r="K19" i="7"/>
  <c r="K45" i="7"/>
  <c r="N45" i="7"/>
  <c r="M45" i="7" s="1"/>
  <c r="K364" i="7"/>
  <c r="N364" i="7"/>
  <c r="M364" i="7" s="1"/>
  <c r="K196" i="7"/>
  <c r="N196" i="7"/>
  <c r="M196" i="7" s="1"/>
  <c r="N439" i="7"/>
  <c r="M439" i="7" s="1"/>
  <c r="N388" i="7"/>
  <c r="M388" i="7" s="1"/>
  <c r="N425" i="7"/>
  <c r="M425" i="7" s="1"/>
  <c r="N216" i="7"/>
  <c r="M216" i="7" s="1"/>
  <c r="N188" i="7"/>
  <c r="M188" i="7" s="1"/>
  <c r="N530" i="7"/>
  <c r="M530" i="7" s="1"/>
  <c r="N296" i="7"/>
  <c r="M296" i="7" s="1"/>
  <c r="N491" i="7"/>
  <c r="M491" i="7" s="1"/>
  <c r="N59" i="7"/>
  <c r="M59" i="7" s="1"/>
  <c r="K516" i="7"/>
  <c r="N516" i="7"/>
  <c r="M516" i="7" s="1"/>
  <c r="K229" i="7"/>
  <c r="K469" i="7"/>
  <c r="N469" i="7"/>
  <c r="M469" i="7" s="1"/>
  <c r="K413" i="7"/>
  <c r="K25" i="7"/>
  <c r="K143" i="7"/>
  <c r="K418" i="7"/>
  <c r="N418" i="7"/>
  <c r="M418" i="7" s="1"/>
  <c r="K176" i="7"/>
  <c r="N176" i="7"/>
  <c r="M176" i="7" s="1"/>
  <c r="N88" i="7"/>
  <c r="M88" i="7" s="1"/>
  <c r="N340" i="7"/>
  <c r="M340" i="7" s="1"/>
  <c r="N523" i="7"/>
  <c r="M523" i="7" s="1"/>
  <c r="N328" i="7"/>
  <c r="M328" i="7" s="1"/>
  <c r="N43" i="7"/>
  <c r="M43" i="7" s="1"/>
  <c r="N443" i="7"/>
  <c r="M443" i="7" s="1"/>
  <c r="N474" i="7"/>
  <c r="M474" i="7" s="1"/>
  <c r="N48" i="7"/>
  <c r="M48" i="7" s="1"/>
  <c r="N66" i="7"/>
  <c r="M66" i="7" s="1"/>
  <c r="N383" i="7"/>
  <c r="M383" i="7" s="1"/>
  <c r="N292" i="7"/>
  <c r="M292" i="7" s="1"/>
  <c r="N501" i="7"/>
  <c r="M501" i="7" s="1"/>
  <c r="N256" i="7"/>
  <c r="M256" i="7" s="1"/>
  <c r="N461" i="7"/>
  <c r="M461" i="7" s="1"/>
  <c r="N18" i="7"/>
  <c r="M18" i="7" s="1"/>
  <c r="N506" i="7"/>
  <c r="M506" i="7" s="1"/>
  <c r="N122" i="7"/>
  <c r="M122" i="7" s="1"/>
  <c r="N258" i="7"/>
  <c r="M258" i="7" s="1"/>
  <c r="N467" i="7"/>
  <c r="M467" i="7" s="1"/>
  <c r="N170" i="7"/>
  <c r="M170" i="7" s="1"/>
  <c r="N305" i="7"/>
  <c r="M305" i="7" s="1"/>
  <c r="N357" i="7"/>
  <c r="M357" i="7" s="1"/>
  <c r="N63" i="7"/>
  <c r="M63" i="7" s="1"/>
  <c r="N324" i="7"/>
  <c r="M324" i="7" s="1"/>
  <c r="N316" i="7"/>
  <c r="M316" i="7" s="1"/>
  <c r="N283" i="7"/>
  <c r="M283" i="7" s="1"/>
  <c r="N87" i="7"/>
  <c r="M87" i="7" s="1"/>
  <c r="N79" i="7"/>
  <c r="M79" i="7" s="1"/>
  <c r="L504" i="7"/>
  <c r="L131" i="7"/>
  <c r="L263" i="7"/>
  <c r="L207" i="7"/>
  <c r="L79" i="7"/>
  <c r="L366" i="7"/>
  <c r="L167" i="7"/>
  <c r="L239" i="7"/>
  <c r="L506" i="7"/>
  <c r="L288" i="7"/>
  <c r="L64" i="7"/>
  <c r="L299" i="7"/>
  <c r="L340" i="7"/>
  <c r="L379" i="7"/>
  <c r="L208" i="7"/>
  <c r="L222" i="7"/>
  <c r="L145" i="7"/>
  <c r="L141" i="7"/>
  <c r="L484" i="7"/>
  <c r="L427" i="7"/>
  <c r="L522" i="7"/>
  <c r="L421" i="7"/>
  <c r="L431" i="7"/>
  <c r="L248" i="7"/>
  <c r="L447" i="7"/>
  <c r="L349" i="7"/>
  <c r="L272" i="7"/>
  <c r="L290" i="7"/>
  <c r="L99" i="7"/>
  <c r="L269" i="7"/>
  <c r="L486" i="7"/>
  <c r="L368" i="7"/>
  <c r="L414" i="7"/>
  <c r="L481" i="7"/>
  <c r="L445" i="7"/>
  <c r="L289" i="7"/>
  <c r="L325" i="7"/>
  <c r="L471" i="7"/>
  <c r="L214" i="7"/>
  <c r="L92" i="7"/>
  <c r="L32" i="7"/>
  <c r="K122" i="7"/>
  <c r="L283" i="7"/>
  <c r="L512" i="7"/>
  <c r="L451" i="7"/>
  <c r="L264" i="7"/>
  <c r="L162" i="7"/>
  <c r="L348" i="7"/>
  <c r="L254" i="7"/>
  <c r="L426" i="7"/>
  <c r="L464" i="7"/>
  <c r="L129" i="7"/>
  <c r="L336" i="7"/>
  <c r="L59" i="7"/>
  <c r="L491" i="7"/>
  <c r="L43" i="7"/>
  <c r="L81" i="7"/>
  <c r="L243" i="7"/>
  <c r="L111" i="7"/>
  <c r="L56" i="7"/>
  <c r="L520" i="7"/>
  <c r="L401" i="7"/>
  <c r="L494" i="7"/>
  <c r="L516" i="7"/>
  <c r="L183" i="7"/>
  <c r="L62" i="7"/>
  <c r="L461" i="7"/>
  <c r="L400" i="7"/>
  <c r="L536" i="7"/>
  <c r="L442" i="7"/>
  <c r="L301" i="7"/>
  <c r="L489" i="7"/>
  <c r="L441" i="7"/>
  <c r="L205" i="7"/>
  <c r="L175" i="7"/>
  <c r="L503" i="7"/>
  <c r="L61" i="7"/>
  <c r="L216" i="7"/>
  <c r="L102" i="7"/>
  <c r="L202" i="7"/>
  <c r="L507" i="7"/>
  <c r="L292" i="7"/>
  <c r="L80" i="7"/>
  <c r="L253" i="7"/>
  <c r="L72" i="7"/>
  <c r="L174" i="7"/>
  <c r="L114" i="7"/>
  <c r="L256" i="7"/>
  <c r="L24" i="7"/>
  <c r="L109" i="7"/>
  <c r="L534" i="7"/>
  <c r="L508" i="7"/>
  <c r="L344" i="7"/>
  <c r="L321" i="7"/>
  <c r="L123" i="7"/>
  <c r="L296" i="7"/>
  <c r="L242" i="7"/>
  <c r="L266" i="7"/>
  <c r="L482" i="7"/>
  <c r="L472" i="7"/>
  <c r="L165" i="7"/>
  <c r="L154" i="7"/>
  <c r="L360" i="7"/>
  <c r="L121" i="7"/>
  <c r="L48" i="7"/>
  <c r="L21" i="7"/>
  <c r="L149" i="7"/>
  <c r="L82" i="7"/>
  <c r="L399" i="7"/>
  <c r="L469" i="7"/>
  <c r="L462" i="7"/>
  <c r="L432" i="7"/>
  <c r="L428" i="7"/>
  <c r="L443" i="7"/>
  <c r="L412" i="7"/>
  <c r="L181" i="7"/>
  <c r="L127" i="7"/>
  <c r="L226" i="7"/>
  <c r="L526" i="7"/>
  <c r="L493" i="7"/>
  <c r="L322" i="7"/>
  <c r="L87" i="7"/>
  <c r="L23" i="7"/>
  <c r="L124" i="7"/>
  <c r="L418" i="7"/>
  <c r="L454" i="7"/>
  <c r="L156" i="7"/>
  <c r="L398" i="7"/>
  <c r="L496" i="7"/>
  <c r="L317" i="7"/>
  <c r="L476" i="7"/>
  <c r="L250" i="7"/>
  <c r="L19" i="7"/>
  <c r="L358" i="7"/>
  <c r="L328" i="7"/>
  <c r="L352" i="7"/>
  <c r="L196" i="7"/>
  <c r="L453" i="7"/>
  <c r="L197" i="7"/>
  <c r="L221" i="7"/>
  <c r="L302" i="7"/>
  <c r="L177" i="7"/>
  <c r="L459" i="7"/>
  <c r="L376" i="7"/>
  <c r="L170" i="7"/>
  <c r="L161" i="7"/>
  <c r="L531" i="7"/>
  <c r="L341" i="7"/>
  <c r="L500" i="7"/>
  <c r="L220" i="7"/>
  <c r="L86" i="7"/>
  <c r="L538" i="7"/>
  <c r="L477" i="7"/>
  <c r="K515" i="7"/>
  <c r="L194" i="7"/>
  <c r="L267" i="7"/>
  <c r="L236" i="7"/>
  <c r="L262" i="7"/>
  <c r="L172" i="7"/>
  <c r="L41" i="7"/>
  <c r="L530" i="7"/>
  <c r="L499" i="7"/>
  <c r="L26" i="7"/>
  <c r="L188" i="7"/>
  <c r="L334" i="7"/>
  <c r="L52" i="7"/>
  <c r="L393" i="7"/>
  <c r="L439" i="7"/>
  <c r="L74" i="7"/>
  <c r="L438" i="7"/>
  <c r="L25" i="7"/>
  <c r="L18" i="7"/>
  <c r="L509" i="7"/>
  <c r="L337" i="7"/>
  <c r="L433" i="7"/>
  <c r="L229" i="7"/>
  <c r="L327" i="7"/>
  <c r="L382" i="7"/>
  <c r="L311" i="7"/>
  <c r="L388" i="7"/>
  <c r="L143" i="7"/>
  <c r="L70" i="7"/>
  <c r="L309" i="7"/>
  <c r="L95" i="7"/>
  <c r="L268" i="7"/>
  <c r="L329" i="7"/>
  <c r="L168" i="7"/>
  <c r="L282" i="7"/>
  <c r="L306" i="7"/>
  <c r="L217" i="7"/>
  <c r="L66" i="7"/>
  <c r="L291" i="7"/>
  <c r="L241" i="7"/>
  <c r="L258" i="7"/>
  <c r="L259" i="7"/>
  <c r="L513" i="7"/>
  <c r="L323" i="7"/>
  <c r="L35" i="7"/>
  <c r="L373" i="7"/>
  <c r="L511" i="7"/>
  <c r="L381" i="7"/>
  <c r="L146" i="7"/>
  <c r="L260" i="7"/>
  <c r="L303" i="7"/>
  <c r="L265" i="7"/>
  <c r="L425" i="7"/>
  <c r="L465" i="7"/>
  <c r="L251" i="7"/>
  <c r="L375" i="7"/>
  <c r="L497" i="7"/>
  <c r="L63" i="7"/>
  <c r="L294" i="7"/>
  <c r="L84" i="7"/>
  <c r="L60" i="7"/>
  <c r="L182" i="7"/>
  <c r="L335" i="7"/>
  <c r="K495" i="7"/>
  <c r="L193" i="7"/>
  <c r="L524" i="7"/>
  <c r="L521" i="7"/>
  <c r="L144" i="7"/>
  <c r="L223" i="7"/>
  <c r="L133" i="7"/>
  <c r="L467" i="7"/>
  <c r="L463" i="7"/>
  <c r="L83" i="7"/>
  <c r="L200" i="7"/>
  <c r="L307" i="7"/>
  <c r="L128" i="7"/>
  <c r="L370" i="7"/>
  <c r="L151" i="7"/>
  <c r="L413" i="7"/>
  <c r="L498" i="7"/>
  <c r="L295" i="7"/>
  <c r="L54" i="7"/>
  <c r="L38" i="7"/>
  <c r="L285" i="7"/>
  <c r="L357" i="7"/>
  <c r="L287" i="7"/>
  <c r="L422" i="7"/>
  <c r="L362" i="7"/>
  <c r="L166" i="7"/>
  <c r="L277" i="7"/>
  <c r="L434" i="7"/>
  <c r="L483" i="7"/>
  <c r="L416" i="7"/>
  <c r="L100" i="7"/>
  <c r="L372" i="7"/>
  <c r="L455" i="7"/>
  <c r="L474" i="7"/>
  <c r="L201" i="7"/>
  <c r="L365" i="7"/>
  <c r="L96" i="7"/>
  <c r="L435" i="7"/>
  <c r="L480" i="7"/>
  <c r="L189" i="7"/>
  <c r="L408" i="7"/>
  <c r="L331" i="7"/>
  <c r="L36" i="7"/>
  <c r="L488" i="7"/>
  <c r="L231" i="7"/>
  <c r="L212" i="7"/>
  <c r="L281" i="7"/>
  <c r="L230" i="7"/>
  <c r="L117" i="7"/>
  <c r="L423" i="7"/>
  <c r="L261" i="7"/>
  <c r="L29" i="7"/>
  <c r="L89" i="7"/>
  <c r="L396" i="7"/>
  <c r="L228" i="7"/>
  <c r="L158" i="7"/>
  <c r="L213" i="7"/>
  <c r="L529" i="7"/>
  <c r="L364" i="7"/>
  <c r="L419" i="7"/>
  <c r="L383" i="7"/>
  <c r="L449" i="7"/>
  <c r="L446" i="7"/>
  <c r="L65" i="7"/>
  <c r="L411" i="7"/>
  <c r="L173" i="7"/>
  <c r="L42" i="7"/>
  <c r="L539" i="7"/>
  <c r="L429" i="7"/>
  <c r="L163" i="7"/>
  <c r="L280" i="7"/>
  <c r="L103" i="7"/>
  <c r="L347" i="7"/>
  <c r="L390" i="7"/>
  <c r="L139" i="7"/>
  <c r="L417" i="7"/>
  <c r="L34" i="7"/>
  <c r="L45" i="7"/>
  <c r="L50" i="7"/>
  <c r="L402" i="7"/>
  <c r="L528" i="7"/>
  <c r="L39" i="7"/>
  <c r="L523" i="7"/>
  <c r="L448" i="7"/>
  <c r="L310" i="7"/>
  <c r="L338" i="7"/>
  <c r="L535" i="7"/>
  <c r="L304" i="7"/>
  <c r="L115" i="7"/>
  <c r="L76" i="7"/>
  <c r="L475" i="7"/>
  <c r="L22" i="7"/>
  <c r="L69" i="7"/>
  <c r="L274" i="7"/>
  <c r="L293" i="7"/>
  <c r="L16" i="7"/>
  <c r="L142" i="7"/>
  <c r="L361" i="7"/>
  <c r="L316" i="7"/>
  <c r="L247" i="7"/>
  <c r="L206" i="7"/>
  <c r="L185" i="7"/>
  <c r="L305" i="7"/>
  <c r="L380" i="7"/>
  <c r="L353" i="7"/>
  <c r="L342" i="7"/>
  <c r="L176" i="7"/>
  <c r="L136" i="7"/>
  <c r="L502" i="7"/>
  <c r="L501" i="7"/>
  <c r="L110" i="7"/>
  <c r="L88" i="7"/>
  <c r="L324" i="7"/>
  <c r="L101" i="7"/>
  <c r="L367" i="7"/>
  <c r="L119" i="7"/>
  <c r="L458" i="7"/>
  <c r="L397" i="7"/>
  <c r="F12" i="7"/>
  <c r="D12" i="7"/>
  <c r="A14" i="5"/>
  <c r="N13" i="5"/>
  <c r="K13" i="5"/>
  <c r="H13" i="5"/>
  <c r="I13" i="5"/>
  <c r="D13" i="5"/>
  <c r="J13" i="5"/>
  <c r="B13" i="5"/>
  <c r="E13" i="5"/>
  <c r="M13" i="5"/>
  <c r="C13" i="5"/>
  <c r="G13" i="5"/>
  <c r="L13" i="5"/>
  <c r="F13" i="5"/>
  <c r="AF48" i="7" l="1"/>
  <c r="AE148" i="7"/>
  <c r="AE188" i="7"/>
  <c r="AF61" i="7"/>
  <c r="AD48" i="7"/>
  <c r="AE64" i="7"/>
  <c r="AF123" i="7"/>
  <c r="AD40" i="7"/>
  <c r="AD93" i="7"/>
  <c r="AF166" i="7"/>
  <c r="AE203" i="7"/>
  <c r="AD50" i="7"/>
  <c r="AE61" i="7"/>
  <c r="AF174" i="7"/>
  <c r="W13" i="7"/>
  <c r="T13" i="7" a="1"/>
  <c r="T13" i="7" s="1"/>
  <c r="O13" i="7" a="1"/>
  <c r="O13" i="7" s="1"/>
  <c r="L13" i="7"/>
  <c r="S13" i="7" a="1"/>
  <c r="S13" i="7" s="1"/>
  <c r="R13" i="7" a="1"/>
  <c r="R13" i="7" s="1"/>
  <c r="Q13" i="7" s="1" a="1"/>
  <c r="Q13" i="7" s="1"/>
  <c r="V13" i="7" a="1"/>
  <c r="V13" i="7" s="1"/>
  <c r="U13" i="7" s="1" a="1"/>
  <c r="U13" i="7" s="1"/>
  <c r="N13" i="7"/>
  <c r="P13" i="7" a="1"/>
  <c r="P13" i="7" s="1"/>
  <c r="AD103" i="7"/>
  <c r="AF103" i="7"/>
  <c r="AD61" i="7"/>
  <c r="AE51" i="7"/>
  <c r="AE166" i="7"/>
  <c r="AD84" i="7"/>
  <c r="AE46" i="7"/>
  <c r="AD63" i="7"/>
  <c r="AF68" i="7"/>
  <c r="AF46" i="7"/>
  <c r="AF130" i="7"/>
  <c r="AF102" i="7"/>
  <c r="AD23" i="7"/>
  <c r="AF90" i="7"/>
  <c r="AD202" i="7"/>
  <c r="AF64" i="7"/>
  <c r="AF80" i="7"/>
  <c r="AE168" i="7"/>
  <c r="AD92" i="7"/>
  <c r="AD91" i="7"/>
  <c r="AD194" i="7"/>
  <c r="AE84" i="7"/>
  <c r="AD184" i="7"/>
  <c r="AF122" i="7"/>
  <c r="AF77" i="7"/>
  <c r="AD124" i="7"/>
  <c r="AE102" i="7"/>
  <c r="AD102" i="7"/>
  <c r="AD51" i="7"/>
  <c r="AD64" i="7"/>
  <c r="AD85" i="7"/>
  <c r="AF44" i="7"/>
  <c r="AF37" i="7"/>
  <c r="AF23" i="7"/>
  <c r="AF82" i="7"/>
  <c r="AD189" i="7"/>
  <c r="AF159" i="7"/>
  <c r="AD134" i="7"/>
  <c r="AE200" i="7"/>
  <c r="AD197" i="7"/>
  <c r="AE208" i="7"/>
  <c r="AE183" i="7"/>
  <c r="AF156" i="7"/>
  <c r="AE122" i="7"/>
  <c r="AD108" i="7"/>
  <c r="AH108" i="7" s="1" a="1"/>
  <c r="AH108" i="7" s="1"/>
  <c r="AI108" i="7" s="1" a="1"/>
  <c r="AI108" i="7" s="1"/>
  <c r="AE185" i="7"/>
  <c r="AD180" i="7"/>
  <c r="AF92" i="7"/>
  <c r="AE163" i="7"/>
  <c r="AF190" i="7"/>
  <c r="AE156" i="7"/>
  <c r="AD179" i="7"/>
  <c r="AE134" i="7"/>
  <c r="AF119" i="7"/>
  <c r="AD188" i="7"/>
  <c r="AD186" i="7"/>
  <c r="AH186" i="7" s="1" a="1"/>
  <c r="AH186" i="7" s="1"/>
  <c r="AI186" i="7" s="1" a="1"/>
  <c r="AI186" i="7" s="1"/>
  <c r="AE159" i="7"/>
  <c r="AE119" i="7"/>
  <c r="AD177" i="7"/>
  <c r="AD183" i="7"/>
  <c r="AD163" i="7"/>
  <c r="AD140" i="7"/>
  <c r="AE204" i="7"/>
  <c r="AD137" i="7"/>
  <c r="AF185" i="7"/>
  <c r="AE43" i="7"/>
  <c r="AE92" i="7"/>
  <c r="AF30" i="7"/>
  <c r="AE23" i="7"/>
  <c r="AE114" i="7"/>
  <c r="AD82" i="7"/>
  <c r="AD154" i="7"/>
  <c r="AE112" i="7"/>
  <c r="AE26" i="7"/>
  <c r="AF188" i="7"/>
  <c r="AF189" i="7"/>
  <c r="AD24" i="7"/>
  <c r="AD205" i="7"/>
  <c r="AF134" i="7"/>
  <c r="AD196" i="7"/>
  <c r="AE174" i="7"/>
  <c r="AD100" i="7"/>
  <c r="AF177" i="7"/>
  <c r="AD130" i="7"/>
  <c r="AF180" i="7"/>
  <c r="AF209" i="7"/>
  <c r="AF26" i="7"/>
  <c r="AE154" i="7"/>
  <c r="AF114" i="7"/>
  <c r="AE196" i="7"/>
  <c r="AD185" i="7"/>
  <c r="AH185" i="7" s="1" a="1"/>
  <c r="AH185" i="7" s="1"/>
  <c r="AI185" i="7" s="1" a="1"/>
  <c r="AI185" i="7" s="1"/>
  <c r="AD119" i="7"/>
  <c r="AE132" i="7"/>
  <c r="AF113" i="7"/>
  <c r="AD190" i="7"/>
  <c r="AE209" i="7"/>
  <c r="AF93" i="7"/>
  <c r="AF112" i="7"/>
  <c r="AF124" i="7"/>
  <c r="AD122" i="7"/>
  <c r="AD43" i="7"/>
  <c r="AE128" i="7"/>
  <c r="AE93" i="7"/>
  <c r="AD90" i="7"/>
  <c r="AF170" i="7"/>
  <c r="Y207" i="7"/>
  <c r="AC207" i="7" s="1"/>
  <c r="AE207" i="7"/>
  <c r="AF207" i="7"/>
  <c r="AD115" i="7"/>
  <c r="AE115" i="7"/>
  <c r="AF95" i="7"/>
  <c r="AE95" i="7"/>
  <c r="Y28" i="7"/>
  <c r="AC28" i="7" s="1"/>
  <c r="AD28" i="7"/>
  <c r="Y71" i="7"/>
  <c r="AC71" i="7" s="1"/>
  <c r="AF71" i="7"/>
  <c r="AD71" i="7"/>
  <c r="Y33" i="7"/>
  <c r="AC33" i="7" s="1"/>
  <c r="AE33" i="7"/>
  <c r="AF33" i="7"/>
  <c r="AD33" i="7"/>
  <c r="AF94" i="7"/>
  <c r="AF116" i="7"/>
  <c r="AD162" i="7"/>
  <c r="AE172" i="7"/>
  <c r="AD148" i="7"/>
  <c r="AD75" i="7"/>
  <c r="AD68" i="7"/>
  <c r="AE205" i="7"/>
  <c r="AD30" i="7"/>
  <c r="AE83" i="7"/>
  <c r="AD26" i="7"/>
  <c r="AF75" i="7"/>
  <c r="AF47" i="7"/>
  <c r="AE99" i="7"/>
  <c r="AE157" i="7"/>
  <c r="AF70" i="7"/>
  <c r="AE187" i="7"/>
  <c r="AD113" i="7"/>
  <c r="AE137" i="7"/>
  <c r="AD70" i="7"/>
  <c r="AF202" i="7"/>
  <c r="AD168" i="7"/>
  <c r="AF148" i="7"/>
  <c r="AF88" i="7"/>
  <c r="AE180" i="7"/>
  <c r="AD86" i="7"/>
  <c r="AE130" i="7"/>
  <c r="AE63" i="7"/>
  <c r="AE202" i="7"/>
  <c r="AF24" i="7"/>
  <c r="AE70" i="7"/>
  <c r="AE22" i="7"/>
  <c r="AD174" i="7"/>
  <c r="AD167" i="7"/>
  <c r="AE88" i="7"/>
  <c r="AE100" i="7"/>
  <c r="AE80" i="7"/>
  <c r="AE104" i="7"/>
  <c r="AE90" i="7"/>
  <c r="AD37" i="7"/>
  <c r="AD181" i="7"/>
  <c r="AF121" i="7"/>
  <c r="AF208" i="7"/>
  <c r="AD208" i="7"/>
  <c r="AH208" i="7" s="1" a="1"/>
  <c r="AH208" i="7" s="1"/>
  <c r="AI208" i="7" s="1" a="1"/>
  <c r="AI208" i="7" s="1"/>
  <c r="AF186" i="7"/>
  <c r="AF163" i="7"/>
  <c r="AF63" i="7"/>
  <c r="AE206" i="7"/>
  <c r="AE56" i="7"/>
  <c r="AD156" i="7"/>
  <c r="AF84" i="7"/>
  <c r="AF187" i="7"/>
  <c r="AF196" i="7"/>
  <c r="AD187" i="7"/>
  <c r="AQ187" i="7" s="1"/>
  <c r="AF179" i="7"/>
  <c r="AE30" i="7"/>
  <c r="AF22" i="7"/>
  <c r="AE201" i="7"/>
  <c r="AD159" i="7"/>
  <c r="Y171" i="7"/>
  <c r="AC171" i="7" s="1"/>
  <c r="AF171" i="7"/>
  <c r="AD171" i="7"/>
  <c r="AE171" i="7"/>
  <c r="Y151" i="7"/>
  <c r="AC151" i="7" s="1"/>
  <c r="AD151" i="7"/>
  <c r="AE151" i="7"/>
  <c r="AF151" i="7"/>
  <c r="Y96" i="7"/>
  <c r="AC96" i="7" s="1"/>
  <c r="AF96" i="7"/>
  <c r="AE96" i="7"/>
  <c r="Y125" i="7"/>
  <c r="AC125" i="7" s="1"/>
  <c r="AD125" i="7"/>
  <c r="AF125" i="7"/>
  <c r="AE125" i="7"/>
  <c r="Y18" i="7"/>
  <c r="AC18" i="7" s="1"/>
  <c r="AE18" i="7"/>
  <c r="Y211" i="7"/>
  <c r="AC211" i="7" s="1"/>
  <c r="AE211" i="7"/>
  <c r="AF211" i="7"/>
  <c r="AD211" i="7"/>
  <c r="Y73" i="7"/>
  <c r="AC73" i="7" s="1"/>
  <c r="AE73" i="7"/>
  <c r="AD73" i="7"/>
  <c r="Y160" i="7"/>
  <c r="AC160" i="7" s="1"/>
  <c r="AF160" i="7"/>
  <c r="AE160" i="7"/>
  <c r="Y191" i="7"/>
  <c r="AC191" i="7" s="1"/>
  <c r="AE191" i="7"/>
  <c r="Y192" i="7"/>
  <c r="AC192" i="7" s="1"/>
  <c r="AF192" i="7"/>
  <c r="Y138" i="7"/>
  <c r="AC138" i="7" s="1"/>
  <c r="AD138" i="7"/>
  <c r="AE138" i="7"/>
  <c r="Y69" i="7"/>
  <c r="AC69" i="7" s="1"/>
  <c r="AF69" i="7"/>
  <c r="Y142" i="7"/>
  <c r="AC142" i="7" s="1"/>
  <c r="AD142" i="7"/>
  <c r="AE142" i="7"/>
  <c r="Y78" i="7"/>
  <c r="AC78" i="7" s="1"/>
  <c r="AE78" i="7"/>
  <c r="AF78" i="7"/>
  <c r="AD78" i="7"/>
  <c r="Y45" i="7"/>
  <c r="AC45" i="7" s="1"/>
  <c r="AD45" i="7"/>
  <c r="AF45" i="7"/>
  <c r="AE45" i="7"/>
  <c r="AD161" i="7"/>
  <c r="Y14" i="7"/>
  <c r="AC14" i="7" s="1"/>
  <c r="AE14" i="7"/>
  <c r="AD14" i="7"/>
  <c r="AF14" i="7"/>
  <c r="Y133" i="7"/>
  <c r="AC133" i="7" s="1"/>
  <c r="AD133" i="7"/>
  <c r="AF133" i="7"/>
  <c r="AE133" i="7"/>
  <c r="Y131" i="7"/>
  <c r="AC131" i="7" s="1"/>
  <c r="AD131" i="7"/>
  <c r="AE131" i="7"/>
  <c r="Y38" i="7"/>
  <c r="AC38" i="7" s="1"/>
  <c r="AF38" i="7"/>
  <c r="Y29" i="7"/>
  <c r="AC29" i="7" s="1"/>
  <c r="AD29" i="7"/>
  <c r="AF29" i="7"/>
  <c r="Y27" i="7"/>
  <c r="AC27" i="7" s="1"/>
  <c r="AF27" i="7"/>
  <c r="Y25" i="7"/>
  <c r="AC25" i="7" s="1"/>
  <c r="AE25" i="7"/>
  <c r="AF25" i="7"/>
  <c r="Y210" i="7"/>
  <c r="AC210" i="7" s="1"/>
  <c r="AF210" i="7"/>
  <c r="AE210" i="7"/>
  <c r="AD56" i="7"/>
  <c r="AE38" i="7"/>
  <c r="AE192" i="7"/>
  <c r="AF18" i="7"/>
  <c r="AD160" i="7"/>
  <c r="AD25" i="7"/>
  <c r="Y184" i="7"/>
  <c r="AC184" i="7" s="1"/>
  <c r="AE184" i="7"/>
  <c r="Y164" i="7"/>
  <c r="AC164" i="7" s="1"/>
  <c r="AE164" i="7"/>
  <c r="AD164" i="7"/>
  <c r="AF164" i="7"/>
  <c r="AF138" i="7"/>
  <c r="AE158" i="7"/>
  <c r="Y53" i="7"/>
  <c r="AC53" i="7" s="1"/>
  <c r="AD53" i="7"/>
  <c r="AF53" i="7"/>
  <c r="Y150" i="7"/>
  <c r="AC150" i="7" s="1"/>
  <c r="AD150" i="7"/>
  <c r="AF150" i="7"/>
  <c r="Y146" i="7"/>
  <c r="AC146" i="7" s="1"/>
  <c r="AD146" i="7"/>
  <c r="AF146" i="7"/>
  <c r="Y144" i="7"/>
  <c r="AC144" i="7" s="1"/>
  <c r="AF144" i="7"/>
  <c r="AD144" i="7"/>
  <c r="AF191" i="7"/>
  <c r="AF142" i="7"/>
  <c r="AD210" i="7"/>
  <c r="Y20" i="7"/>
  <c r="AC20" i="7" s="1"/>
  <c r="AD20" i="7"/>
  <c r="AF20" i="7"/>
  <c r="Y127" i="7"/>
  <c r="AC127" i="7" s="1"/>
  <c r="AE127" i="7"/>
  <c r="AF127" i="7"/>
  <c r="AD127" i="7"/>
  <c r="Y117" i="7"/>
  <c r="AC117" i="7" s="1"/>
  <c r="AF117" i="7"/>
  <c r="AD117" i="7"/>
  <c r="Y126" i="7"/>
  <c r="AC126" i="7" s="1"/>
  <c r="AF126" i="7"/>
  <c r="AE126" i="7"/>
  <c r="AF131" i="7"/>
  <c r="AD126" i="7"/>
  <c r="AH126" i="7" s="1" a="1"/>
  <c r="AH126" i="7" s="1"/>
  <c r="AI126" i="7" s="1" a="1"/>
  <c r="AI126" i="7" s="1"/>
  <c r="Y182" i="7"/>
  <c r="AC182" i="7" s="1"/>
  <c r="AE182" i="7"/>
  <c r="AF182" i="7"/>
  <c r="AD182" i="7"/>
  <c r="Y97" i="7"/>
  <c r="AC97" i="7" s="1"/>
  <c r="AD97" i="7"/>
  <c r="AE97" i="7"/>
  <c r="Y212" i="7"/>
  <c r="AC212" i="7" s="1"/>
  <c r="AD212" i="7"/>
  <c r="AF212" i="7"/>
  <c r="Y110" i="7"/>
  <c r="AC110" i="7" s="1"/>
  <c r="AF110" i="7"/>
  <c r="AD110" i="7"/>
  <c r="AE110" i="7"/>
  <c r="Y106" i="7"/>
  <c r="AC106" i="7" s="1"/>
  <c r="AE106" i="7"/>
  <c r="AF106" i="7"/>
  <c r="AE29" i="7"/>
  <c r="Y77" i="7"/>
  <c r="AC77" i="7" s="1"/>
  <c r="AE77" i="7"/>
  <c r="Y66" i="7"/>
  <c r="AC66" i="7" s="1"/>
  <c r="AF66" i="7"/>
  <c r="AD66" i="7"/>
  <c r="AE53" i="7"/>
  <c r="Y41" i="7"/>
  <c r="AC41" i="7" s="1"/>
  <c r="AF41" i="7"/>
  <c r="Y39" i="7"/>
  <c r="AC39" i="7" s="1"/>
  <c r="AE39" i="7"/>
  <c r="AD39" i="7"/>
  <c r="Y76" i="7"/>
  <c r="AC76" i="7" s="1"/>
  <c r="AE76" i="7"/>
  <c r="AF76" i="7"/>
  <c r="Y105" i="7"/>
  <c r="AC105" i="7" s="1"/>
  <c r="AE105" i="7"/>
  <c r="AF105" i="7"/>
  <c r="Y178" i="7"/>
  <c r="AC178" i="7" s="1"/>
  <c r="AD178" i="7"/>
  <c r="Y158" i="7"/>
  <c r="AC158" i="7" s="1"/>
  <c r="AD158" i="7"/>
  <c r="Y36" i="7"/>
  <c r="AC36" i="7" s="1"/>
  <c r="AF36" i="7"/>
  <c r="AE36" i="7"/>
  <c r="AD36" i="7"/>
  <c r="Y65" i="7"/>
  <c r="AC65" i="7" s="1"/>
  <c r="AE65" i="7"/>
  <c r="Y54" i="7"/>
  <c r="AC54" i="7" s="1"/>
  <c r="AF54" i="7"/>
  <c r="AD54" i="7"/>
  <c r="Y120" i="7"/>
  <c r="AC120" i="7" s="1"/>
  <c r="AF120" i="7"/>
  <c r="AD120" i="7"/>
  <c r="Y59" i="7"/>
  <c r="AC59" i="7" s="1"/>
  <c r="AE59" i="7"/>
  <c r="AD59" i="7"/>
  <c r="Y107" i="7"/>
  <c r="AC107" i="7" s="1"/>
  <c r="AF107" i="7"/>
  <c r="AD107" i="7"/>
  <c r="Y17" i="7"/>
  <c r="AC17" i="7" s="1"/>
  <c r="AD17" i="7"/>
  <c r="AE17" i="7"/>
  <c r="Y193" i="7"/>
  <c r="AC193" i="7" s="1"/>
  <c r="AE193" i="7"/>
  <c r="AD193" i="7"/>
  <c r="AF193" i="7"/>
  <c r="Y87" i="7"/>
  <c r="AC87" i="7" s="1"/>
  <c r="AD87" i="7"/>
  <c r="AF87" i="7"/>
  <c r="AE54" i="7"/>
  <c r="Y16" i="7"/>
  <c r="AC16" i="7" s="1"/>
  <c r="AD16" i="7"/>
  <c r="AE16" i="7"/>
  <c r="AF16" i="7"/>
  <c r="Y173" i="7"/>
  <c r="AC173" i="7" s="1"/>
  <c r="AD173" i="7"/>
  <c r="AF173" i="7"/>
  <c r="Y118" i="7"/>
  <c r="AC118" i="7" s="1"/>
  <c r="AD118" i="7"/>
  <c r="AF89" i="7"/>
  <c r="Y98" i="7"/>
  <c r="AC98" i="7" s="1"/>
  <c r="AF98" i="7"/>
  <c r="AE98" i="7"/>
  <c r="AD98" i="7"/>
  <c r="Y153" i="7"/>
  <c r="AC153" i="7" s="1"/>
  <c r="AD153" i="7"/>
  <c r="AF153" i="7"/>
  <c r="Y49" i="7"/>
  <c r="AC49" i="7" s="1"/>
  <c r="AF49" i="7"/>
  <c r="AE49" i="7"/>
  <c r="AD49" i="7"/>
  <c r="Y111" i="7"/>
  <c r="AC111" i="7" s="1"/>
  <c r="AE111" i="7"/>
  <c r="AF111" i="7"/>
  <c r="AD41" i="7"/>
  <c r="AE173" i="7"/>
  <c r="AF39" i="7"/>
  <c r="AE41" i="7"/>
  <c r="Y141" i="7"/>
  <c r="AC141" i="7" s="1"/>
  <c r="AD141" i="7"/>
  <c r="AF141" i="7"/>
  <c r="Y58" i="7"/>
  <c r="AC58" i="7" s="1"/>
  <c r="AD58" i="7"/>
  <c r="Y175" i="7"/>
  <c r="AC175" i="7" s="1"/>
  <c r="AD175" i="7"/>
  <c r="Y57" i="7"/>
  <c r="AC57" i="7" s="1"/>
  <c r="AF57" i="7"/>
  <c r="AE57" i="7"/>
  <c r="Y194" i="7"/>
  <c r="AC194" i="7" s="1"/>
  <c r="AE194" i="7"/>
  <c r="Y155" i="7"/>
  <c r="AC155" i="7" s="1"/>
  <c r="AF155" i="7"/>
  <c r="AE89" i="7"/>
  <c r="AD38" i="7"/>
  <c r="AF161" i="7"/>
  <c r="AE161" i="7"/>
  <c r="Y135" i="7"/>
  <c r="AC135" i="7" s="1"/>
  <c r="AF135" i="7"/>
  <c r="AE135" i="7"/>
  <c r="AD135" i="7"/>
  <c r="AH135" i="7" s="1" a="1"/>
  <c r="AH135" i="7" s="1"/>
  <c r="AI135" i="7" s="1" a="1"/>
  <c r="AI135" i="7" s="1"/>
  <c r="AE27" i="7"/>
  <c r="AE175" i="7"/>
  <c r="AE155" i="7"/>
  <c r="AD105" i="7"/>
  <c r="AE107" i="7"/>
  <c r="AD89" i="7"/>
  <c r="Y115" i="7"/>
  <c r="AC115" i="7" s="1"/>
  <c r="AF115" i="7"/>
  <c r="Y95" i="7"/>
  <c r="AC95" i="7" s="1"/>
  <c r="AD95" i="7"/>
  <c r="AD192" i="7"/>
  <c r="AE58" i="7"/>
  <c r="Y55" i="7"/>
  <c r="AC55" i="7" s="1"/>
  <c r="AD55" i="7"/>
  <c r="AE55" i="7"/>
  <c r="AF55" i="7"/>
  <c r="AF118" i="7"/>
  <c r="AE69" i="7"/>
  <c r="AE87" i="7"/>
  <c r="AD18" i="7"/>
  <c r="AE150" i="7"/>
  <c r="AE141" i="7"/>
  <c r="Y32" i="7"/>
  <c r="AC32" i="7" s="1"/>
  <c r="AD32" i="7"/>
  <c r="AH32" i="7" s="1" a="1"/>
  <c r="AH32" i="7" s="1"/>
  <c r="AI32" i="7" s="1" a="1"/>
  <c r="AI32" i="7" s="1"/>
  <c r="AE32" i="7"/>
  <c r="Y34" i="7"/>
  <c r="AC34" i="7" s="1"/>
  <c r="AD34" i="7"/>
  <c r="AE34" i="7"/>
  <c r="Y198" i="7"/>
  <c r="AC198" i="7" s="1"/>
  <c r="AD198" i="7"/>
  <c r="AE198" i="7"/>
  <c r="AF198" i="7"/>
  <c r="Y85" i="7"/>
  <c r="AC85" i="7" s="1"/>
  <c r="AE85" i="7"/>
  <c r="Y143" i="7"/>
  <c r="AC143" i="7" s="1"/>
  <c r="AD143" i="7"/>
  <c r="AE143" i="7"/>
  <c r="Y67" i="7"/>
  <c r="AC67" i="7" s="1"/>
  <c r="AF67" i="7"/>
  <c r="AD67" i="7"/>
  <c r="AE67" i="7"/>
  <c r="AH67" i="7" s="1" a="1"/>
  <c r="AH67" i="7" s="1"/>
  <c r="AI67" i="7" s="1" a="1"/>
  <c r="AI67" i="7" s="1"/>
  <c r="AF56" i="7"/>
  <c r="Y15" i="7"/>
  <c r="AC15" i="7" s="1"/>
  <c r="AE15" i="7"/>
  <c r="AF15" i="7"/>
  <c r="AD15" i="7"/>
  <c r="Y195" i="7"/>
  <c r="AC195" i="7" s="1"/>
  <c r="AD195" i="7"/>
  <c r="AE195" i="7"/>
  <c r="Y47" i="7"/>
  <c r="AC47" i="7" s="1"/>
  <c r="AE47" i="7"/>
  <c r="Y19" i="7"/>
  <c r="AC19" i="7" s="1"/>
  <c r="AE19" i="7"/>
  <c r="AD19" i="7"/>
  <c r="AF19" i="7"/>
  <c r="Y42" i="7"/>
  <c r="AC42" i="7" s="1"/>
  <c r="AE42" i="7"/>
  <c r="AF42" i="7"/>
  <c r="AH42" i="7" s="1" a="1"/>
  <c r="AH42" i="7" s="1"/>
  <c r="AI42" i="7" s="1" a="1"/>
  <c r="AI42" i="7" s="1"/>
  <c r="Y60" i="7"/>
  <c r="AC60" i="7" s="1"/>
  <c r="AD60" i="7"/>
  <c r="AE60" i="7"/>
  <c r="AF60" i="7"/>
  <c r="Y136" i="7"/>
  <c r="AC136" i="7" s="1"/>
  <c r="AD136" i="7"/>
  <c r="AH136" i="7" s="1" a="1"/>
  <c r="AH136" i="7" s="1"/>
  <c r="AI136" i="7" s="1" a="1"/>
  <c r="AI136" i="7" s="1"/>
  <c r="AE136" i="7"/>
  <c r="AF136" i="7"/>
  <c r="Y94" i="7"/>
  <c r="AC94" i="7" s="1"/>
  <c r="AE94" i="7"/>
  <c r="Y72" i="7"/>
  <c r="AC72" i="7" s="1"/>
  <c r="AD72" i="7"/>
  <c r="AE72" i="7"/>
  <c r="AH72" i="7" s="1" a="1"/>
  <c r="AH72" i="7" s="1"/>
  <c r="AI72" i="7" s="1" a="1"/>
  <c r="AI72" i="7" s="1"/>
  <c r="AF72" i="7"/>
  <c r="Y99" i="7"/>
  <c r="AC99" i="7" s="1"/>
  <c r="AF99" i="7"/>
  <c r="Y169" i="7"/>
  <c r="AC169" i="7" s="1"/>
  <c r="AE169" i="7"/>
  <c r="AF169" i="7"/>
  <c r="Y167" i="7"/>
  <c r="AC167" i="7" s="1"/>
  <c r="AE167" i="7"/>
  <c r="Y165" i="7"/>
  <c r="AC165" i="7" s="1"/>
  <c r="AE165" i="7"/>
  <c r="AD165" i="7"/>
  <c r="AH165" i="7" s="1" a="1"/>
  <c r="AH165" i="7" s="1"/>
  <c r="AI165" i="7" s="1" a="1"/>
  <c r="AI165" i="7" s="1"/>
  <c r="AF178" i="7"/>
  <c r="AE20" i="7"/>
  <c r="AD96" i="7"/>
  <c r="AD27" i="7"/>
  <c r="AD191" i="7"/>
  <c r="AF143" i="7"/>
  <c r="AE71" i="7"/>
  <c r="AF65" i="7"/>
  <c r="AD69" i="7"/>
  <c r="Y139" i="7"/>
  <c r="AC139" i="7" s="1"/>
  <c r="AE139" i="7"/>
  <c r="AD139" i="7"/>
  <c r="AF139" i="7"/>
  <c r="Y129" i="7"/>
  <c r="AC129" i="7" s="1"/>
  <c r="AD129" i="7"/>
  <c r="AF129" i="7"/>
  <c r="Y109" i="7"/>
  <c r="AC109" i="7" s="1"/>
  <c r="AD109" i="7"/>
  <c r="AE109" i="7"/>
  <c r="Y21" i="7"/>
  <c r="AC21" i="7" s="1"/>
  <c r="AD21" i="7"/>
  <c r="AF21" i="7"/>
  <c r="AE21" i="7"/>
  <c r="Y162" i="7"/>
  <c r="AC162" i="7" s="1"/>
  <c r="AE162" i="7"/>
  <c r="Y199" i="7"/>
  <c r="AC199" i="7" s="1"/>
  <c r="AF199" i="7"/>
  <c r="AE199" i="7"/>
  <c r="Y116" i="7"/>
  <c r="AC116" i="7" s="1"/>
  <c r="AE116" i="7"/>
  <c r="Y74" i="7"/>
  <c r="AC74" i="7" s="1"/>
  <c r="AE74" i="7"/>
  <c r="AF74" i="7"/>
  <c r="Y52" i="7"/>
  <c r="AC52" i="7" s="1"/>
  <c r="AE52" i="7"/>
  <c r="AF52" i="7"/>
  <c r="AD52" i="7"/>
  <c r="Y79" i="7"/>
  <c r="AC79" i="7" s="1"/>
  <c r="AF79" i="7"/>
  <c r="AE79" i="7"/>
  <c r="Y149" i="7"/>
  <c r="AC149" i="7" s="1"/>
  <c r="AE149" i="7"/>
  <c r="AD149" i="7"/>
  <c r="Y147" i="7"/>
  <c r="AC147" i="7" s="1"/>
  <c r="AE147" i="7"/>
  <c r="AF147" i="7"/>
  <c r="Y145" i="7"/>
  <c r="AC145" i="7" s="1"/>
  <c r="AF145" i="7"/>
  <c r="AE145" i="7"/>
  <c r="Y31" i="7"/>
  <c r="AC31" i="7" s="1"/>
  <c r="AD31" i="7"/>
  <c r="AE31" i="7"/>
  <c r="AF31" i="7"/>
  <c r="AF109" i="7"/>
  <c r="AF149" i="7"/>
  <c r="AF73" i="7"/>
  <c r="AE66" i="7"/>
  <c r="AD206" i="7"/>
  <c r="AH206" i="7" s="1" a="1"/>
  <c r="AH206" i="7" s="1"/>
  <c r="AI206" i="7" s="1" a="1"/>
  <c r="AI206" i="7" s="1"/>
  <c r="AD170" i="7"/>
  <c r="AQ170" i="7" s="1"/>
  <c r="AF168" i="7"/>
  <c r="AD62" i="7"/>
  <c r="AF81" i="7"/>
  <c r="AE44" i="7"/>
  <c r="AF50" i="7"/>
  <c r="AD172" i="7"/>
  <c r="AF197" i="7"/>
  <c r="AD157" i="7"/>
  <c r="AE121" i="7"/>
  <c r="AE35" i="7"/>
  <c r="AE108" i="7"/>
  <c r="AE48" i="7"/>
  <c r="AE152" i="7"/>
  <c r="AE113" i="7"/>
  <c r="AF83" i="7"/>
  <c r="AF140" i="7"/>
  <c r="AF40" i="7"/>
  <c r="AD44" i="7"/>
  <c r="AF91" i="7"/>
  <c r="AF181" i="7"/>
  <c r="AE62" i="7"/>
  <c r="AD203" i="7"/>
  <c r="AD83" i="7"/>
  <c r="AH83" i="7" s="1" a="1"/>
  <c r="AH83" i="7" s="1"/>
  <c r="AI83" i="7" s="1" a="1"/>
  <c r="AI83" i="7" s="1"/>
  <c r="AF128" i="7"/>
  <c r="AD121" i="7"/>
  <c r="AE40" i="7"/>
  <c r="AH40" i="7" s="1" a="1"/>
  <c r="AH40" i="7" s="1"/>
  <c r="AI40" i="7" s="1" a="1"/>
  <c r="AI40" i="7" s="1"/>
  <c r="AE179" i="7"/>
  <c r="AD46" i="7"/>
  <c r="AF35" i="7"/>
  <c r="AD101" i="7"/>
  <c r="AF62" i="7"/>
  <c r="AF108" i="7"/>
  <c r="AD88" i="7"/>
  <c r="AF104" i="7"/>
  <c r="AD80" i="7"/>
  <c r="AF86" i="7"/>
  <c r="AE190" i="7"/>
  <c r="AE91" i="7"/>
  <c r="AF204" i="7"/>
  <c r="AD123" i="7"/>
  <c r="AE75" i="7"/>
  <c r="AF201" i="7"/>
  <c r="AD176" i="7"/>
  <c r="AE68" i="7"/>
  <c r="AD132" i="7"/>
  <c r="AE82" i="7"/>
  <c r="AD81" i="7"/>
  <c r="AE140" i="7"/>
  <c r="AD207" i="7"/>
  <c r="AF51" i="7"/>
  <c r="AF183" i="7"/>
  <c r="AF43" i="7"/>
  <c r="AE186" i="7"/>
  <c r="AE86" i="7"/>
  <c r="AD114" i="7"/>
  <c r="AH114" i="7" s="1" a="1"/>
  <c r="AH114" i="7" s="1"/>
  <c r="AI114" i="7" s="1" a="1"/>
  <c r="AI114" i="7" s="1"/>
  <c r="AD166" i="7"/>
  <c r="AH166" i="7" s="1" a="1"/>
  <c r="AH166" i="7" s="1"/>
  <c r="AI166" i="7" s="1" a="1"/>
  <c r="AI166" i="7" s="1"/>
  <c r="AF203" i="7"/>
  <c r="AE101" i="7"/>
  <c r="AF152" i="7"/>
  <c r="AF137" i="7"/>
  <c r="AD112" i="7"/>
  <c r="AH112" i="7" s="1" a="1"/>
  <c r="AH112" i="7" s="1"/>
  <c r="AI112" i="7" s="1" a="1"/>
  <c r="AI112" i="7" s="1"/>
  <c r="AD22" i="7"/>
  <c r="AE189" i="7"/>
  <c r="AF28" i="7"/>
  <c r="AD128" i="7"/>
  <c r="AF176" i="7"/>
  <c r="AD152" i="7"/>
  <c r="AD200" i="7"/>
  <c r="AF206" i="7"/>
  <c r="AE124" i="7"/>
  <c r="AE177" i="7"/>
  <c r="AE37" i="7"/>
  <c r="AE103" i="7"/>
  <c r="AE181" i="7"/>
  <c r="AE81" i="7"/>
  <c r="AF205" i="7"/>
  <c r="AD209" i="7"/>
  <c r="AE24" i="7"/>
  <c r="AF172" i="7"/>
  <c r="AD35" i="7"/>
  <c r="AQ35" i="7" s="1"/>
  <c r="AF157" i="7"/>
  <c r="AE197" i="7"/>
  <c r="AE123" i="7"/>
  <c r="AE50" i="7"/>
  <c r="AF101" i="7"/>
  <c r="AD201" i="7"/>
  <c r="AF154" i="7"/>
  <c r="AE28" i="7"/>
  <c r="AF132" i="7"/>
  <c r="AE170" i="7"/>
  <c r="AE176" i="7"/>
  <c r="AF200" i="7"/>
  <c r="AF100" i="7"/>
  <c r="AD204" i="7"/>
  <c r="AD104" i="7"/>
  <c r="AH104" i="7" s="1" a="1"/>
  <c r="AH104" i="7" s="1"/>
  <c r="AI104" i="7" s="1" a="1"/>
  <c r="AI104" i="7" s="1"/>
  <c r="AF13" i="7"/>
  <c r="AE13" i="7"/>
  <c r="AD13" i="7"/>
  <c r="L478" i="7"/>
  <c r="K112" i="7"/>
  <c r="L363" i="7"/>
  <c r="L300" i="7"/>
  <c r="K404" i="7"/>
  <c r="N478" i="7"/>
  <c r="M478" i="7" s="1"/>
  <c r="L332" i="7"/>
  <c r="L112" i="7"/>
  <c r="N300" i="7"/>
  <c r="M300" i="7" s="1"/>
  <c r="N466" i="7"/>
  <c r="M466" i="7" s="1"/>
  <c r="N332" i="7"/>
  <c r="M332" i="7" s="1"/>
  <c r="N169" i="7"/>
  <c r="M169" i="7" s="1"/>
  <c r="K157" i="7"/>
  <c r="L466" i="7"/>
  <c r="K150" i="7"/>
  <c r="N157" i="7"/>
  <c r="M157" i="7" s="1"/>
  <c r="N404" i="7"/>
  <c r="M404" i="7" s="1"/>
  <c r="L279" i="7"/>
  <c r="N279" i="7"/>
  <c r="M279" i="7" s="1"/>
  <c r="L238" i="7"/>
  <c r="L211" i="7"/>
  <c r="K245" i="7"/>
  <c r="L245" i="7"/>
  <c r="N363" i="7"/>
  <c r="M363" i="7" s="1"/>
  <c r="L356" i="7"/>
  <c r="N164" i="7"/>
  <c r="M164" i="7" s="1"/>
  <c r="N150" i="7"/>
  <c r="M150" i="7" s="1"/>
  <c r="L169" i="7"/>
  <c r="L527" i="7"/>
  <c r="N238" i="7"/>
  <c r="M238" i="7" s="1"/>
  <c r="N527" i="7"/>
  <c r="M527" i="7" s="1"/>
  <c r="N211" i="7"/>
  <c r="M211" i="7" s="1"/>
  <c r="L164" i="7"/>
  <c r="K514" i="7"/>
  <c r="N356" i="7"/>
  <c r="M356" i="7" s="1"/>
  <c r="L514" i="7"/>
  <c r="K30" i="7"/>
  <c r="K27" i="7"/>
  <c r="N106" i="7"/>
  <c r="M106" i="7" s="1"/>
  <c r="K346" i="7"/>
  <c r="L346" i="7"/>
  <c r="L27" i="7"/>
  <c r="K377" i="7"/>
  <c r="K191" i="7"/>
  <c r="K147" i="7"/>
  <c r="N255" i="7"/>
  <c r="M255" i="7" s="1"/>
  <c r="K57" i="7"/>
  <c r="N58" i="7"/>
  <c r="M58" i="7" s="1"/>
  <c r="L430" i="7"/>
  <c r="K126" i="7"/>
  <c r="K490" i="7"/>
  <c r="K138" i="7"/>
  <c r="L130" i="7"/>
  <c r="L276" i="7"/>
  <c r="L405" i="7"/>
  <c r="N33" i="7"/>
  <c r="M33" i="7" s="1"/>
  <c r="K33" i="7"/>
  <c r="K405" i="7"/>
  <c r="L218" i="7"/>
  <c r="N510" i="7"/>
  <c r="M510" i="7" s="1"/>
  <c r="K107" i="7"/>
  <c r="N276" i="7"/>
  <c r="M276" i="7" s="1"/>
  <c r="N179" i="7"/>
  <c r="M179" i="7" s="1"/>
  <c r="L179" i="7"/>
  <c r="K58" i="7"/>
  <c r="L138" i="7"/>
  <c r="L235" i="7"/>
  <c r="N104" i="7"/>
  <c r="M104" i="7" s="1"/>
  <c r="K118" i="7"/>
  <c r="N186" i="7"/>
  <c r="M186" i="7" s="1"/>
  <c r="K186" i="7"/>
  <c r="N326" i="7"/>
  <c r="M326" i="7" s="1"/>
  <c r="K487" i="7"/>
  <c r="K97" i="7"/>
  <c r="N148" i="7"/>
  <c r="M148" i="7" s="1"/>
  <c r="N235" i="7"/>
  <c r="M235" i="7" s="1"/>
  <c r="K355" i="7"/>
  <c r="L148" i="7"/>
  <c r="L104" i="7"/>
  <c r="L107" i="7"/>
  <c r="L312" i="7"/>
  <c r="L118" i="7"/>
  <c r="K326" i="7"/>
  <c r="L333" i="7"/>
  <c r="N225" i="7"/>
  <c r="M225" i="7" s="1"/>
  <c r="N97" i="7"/>
  <c r="M97" i="7" s="1"/>
  <c r="K273" i="7"/>
  <c r="N77" i="7"/>
  <c r="M77" i="7" s="1"/>
  <c r="N430" i="7"/>
  <c r="M430" i="7" s="1"/>
  <c r="N17" i="7"/>
  <c r="M17" i="7" s="1"/>
  <c r="L389" i="7"/>
  <c r="L377" i="7"/>
  <c r="L191" i="7"/>
  <c r="N47" i="7"/>
  <c r="M47" i="7" s="1"/>
  <c r="N505" i="7"/>
  <c r="M505" i="7" s="1"/>
  <c r="K315" i="7"/>
  <c r="L240" i="7"/>
  <c r="K47" i="7"/>
  <c r="N273" i="7"/>
  <c r="M273" i="7" s="1"/>
  <c r="K312" i="7"/>
  <c r="L77" i="7"/>
  <c r="L67" i="7"/>
  <c r="K354" i="7"/>
  <c r="L17" i="7"/>
  <c r="L271" i="7"/>
  <c r="L30" i="7"/>
  <c r="N275" i="7"/>
  <c r="M275" i="7" s="1"/>
  <c r="L180" i="7"/>
  <c r="N246" i="7"/>
  <c r="M246" i="7" s="1"/>
  <c r="L510" i="7"/>
  <c r="L137" i="7"/>
  <c r="L255" i="7"/>
  <c r="N350" i="7"/>
  <c r="M350" i="7" s="1"/>
  <c r="K234" i="7"/>
  <c r="K198" i="7"/>
  <c r="N57" i="7"/>
  <c r="M57" i="7" s="1"/>
  <c r="L187" i="7"/>
  <c r="L457" i="7"/>
  <c r="L350" i="7"/>
  <c r="L126" i="7"/>
  <c r="N315" i="7"/>
  <c r="M315" i="7" s="1"/>
  <c r="N137" i="7"/>
  <c r="M137" i="7" s="1"/>
  <c r="K457" i="7"/>
  <c r="K227" i="7"/>
  <c r="N180" i="7"/>
  <c r="M180" i="7" s="1"/>
  <c r="L532" i="7"/>
  <c r="L410" i="7"/>
  <c r="L53" i="7"/>
  <c r="N532" i="7"/>
  <c r="M532" i="7" s="1"/>
  <c r="N385" i="7"/>
  <c r="M385" i="7" s="1"/>
  <c r="K178" i="7"/>
  <c r="K106" i="7"/>
  <c r="L227" i="7"/>
  <c r="L98" i="7"/>
  <c r="K517" i="7"/>
  <c r="N147" i="7"/>
  <c r="M147" i="7" s="1"/>
  <c r="L225" i="7"/>
  <c r="N178" i="7"/>
  <c r="M178" i="7" s="1"/>
  <c r="N53" i="7"/>
  <c r="M53" i="7" s="1"/>
  <c r="K130" i="7"/>
  <c r="L275" i="7"/>
  <c r="K67" i="7"/>
  <c r="K68" i="7"/>
  <c r="L199" i="7"/>
  <c r="L68" i="7"/>
  <c r="K343" i="7"/>
  <c r="N468" i="7"/>
  <c r="M468" i="7" s="1"/>
  <c r="N410" i="7"/>
  <c r="M410" i="7" s="1"/>
  <c r="K187" i="7"/>
  <c r="N395" i="7"/>
  <c r="M395" i="7" s="1"/>
  <c r="L450" i="7"/>
  <c r="N198" i="7"/>
  <c r="M198" i="7" s="1"/>
  <c r="K450" i="7"/>
  <c r="L517" i="7"/>
  <c r="N98" i="7"/>
  <c r="M98" i="7" s="1"/>
  <c r="N333" i="7"/>
  <c r="M333" i="7" s="1"/>
  <c r="L537" i="7"/>
  <c r="K406" i="7"/>
  <c r="K537" i="7"/>
  <c r="L385" i="7"/>
  <c r="K395" i="7"/>
  <c r="N470" i="7"/>
  <c r="M470" i="7" s="1"/>
  <c r="L505" i="7"/>
  <c r="N354" i="7"/>
  <c r="M354" i="7" s="1"/>
  <c r="N234" i="7"/>
  <c r="M234" i="7" s="1"/>
  <c r="L320" i="7"/>
  <c r="N355" i="7"/>
  <c r="M355" i="7" s="1"/>
  <c r="N199" i="7"/>
  <c r="M199" i="7" s="1"/>
  <c r="N374" i="7"/>
  <c r="M374" i="7" s="1"/>
  <c r="K470" i="7"/>
  <c r="N406" i="7"/>
  <c r="M406" i="7" s="1"/>
  <c r="N271" i="7"/>
  <c r="M271" i="7" s="1"/>
  <c r="N308" i="7"/>
  <c r="M308" i="7" s="1"/>
  <c r="K468" i="7"/>
  <c r="L219" i="7"/>
  <c r="L308" i="7"/>
  <c r="N389" i="7"/>
  <c r="M389" i="7" s="1"/>
  <c r="N218" i="7"/>
  <c r="M218" i="7" s="1"/>
  <c r="L343" i="7"/>
  <c r="L487" i="7"/>
  <c r="K320" i="7"/>
  <c r="L374" i="7"/>
  <c r="L490" i="7"/>
  <c r="L246" i="7"/>
  <c r="N219" i="7"/>
  <c r="M219" i="7" s="1"/>
  <c r="N240" i="7"/>
  <c r="M240" i="7" s="1"/>
  <c r="K153" i="7"/>
  <c r="N424" i="7"/>
  <c r="M424" i="7" s="1"/>
  <c r="N391" i="7"/>
  <c r="M391" i="7" s="1"/>
  <c r="K391" i="7"/>
  <c r="L437" i="7"/>
  <c r="L436" i="7"/>
  <c r="N204" i="7"/>
  <c r="M204" i="7" s="1"/>
  <c r="N270" i="7"/>
  <c r="M270" i="7" s="1"/>
  <c r="N298" i="7"/>
  <c r="M298" i="7" s="1"/>
  <c r="N407" i="7"/>
  <c r="M407" i="7" s="1"/>
  <c r="N444" i="7"/>
  <c r="M444" i="7" s="1"/>
  <c r="K135" i="7"/>
  <c r="L249" i="7"/>
  <c r="L252" i="7"/>
  <c r="L392" i="7"/>
  <c r="L85" i="7"/>
  <c r="L386" i="7"/>
  <c r="K386" i="7"/>
  <c r="K75" i="7"/>
  <c r="L407" i="7"/>
  <c r="L456" i="7"/>
  <c r="K232" i="7"/>
  <c r="K159" i="7"/>
  <c r="N232" i="7"/>
  <c r="M232" i="7" s="1"/>
  <c r="N456" i="7"/>
  <c r="M456" i="7" s="1"/>
  <c r="L171" i="7"/>
  <c r="N533" i="7"/>
  <c r="M533" i="7" s="1"/>
  <c r="L140" i="7"/>
  <c r="K533" i="7"/>
  <c r="K94" i="7"/>
  <c r="L339" i="7"/>
  <c r="K51" i="7"/>
  <c r="L135" i="7"/>
  <c r="K452" i="7"/>
  <c r="K473" i="7"/>
  <c r="L75" i="7"/>
  <c r="L244" i="7"/>
  <c r="K519" i="7"/>
  <c r="K286" i="7"/>
  <c r="N94" i="7"/>
  <c r="M94" i="7" s="1"/>
  <c r="K244" i="7"/>
  <c r="L384" i="7"/>
  <c r="L286" i="7"/>
  <c r="N153" i="7"/>
  <c r="M153" i="7" s="1"/>
  <c r="N257" i="7"/>
  <c r="M257" i="7" s="1"/>
  <c r="N159" i="7"/>
  <c r="M159" i="7" s="1"/>
  <c r="L215" i="7"/>
  <c r="L108" i="7"/>
  <c r="N134" i="7"/>
  <c r="M134" i="7" s="1"/>
  <c r="K436" i="7"/>
  <c r="N437" i="7"/>
  <c r="M437" i="7" s="1"/>
  <c r="K15" i="7"/>
  <c r="L345" i="7"/>
  <c r="N108" i="7"/>
  <c r="M108" i="7" s="1"/>
  <c r="L14" i="7"/>
  <c r="L298" i="7"/>
  <c r="L359" i="7"/>
  <c r="L134" i="7"/>
  <c r="K14" i="7"/>
  <c r="L78" i="7"/>
  <c r="L160" i="7"/>
  <c r="N55" i="7"/>
  <c r="M55" i="7" s="1"/>
  <c r="N15" i="7"/>
  <c r="M15" i="7" s="1"/>
  <c r="L424" i="7"/>
  <c r="K319" i="7"/>
  <c r="N394" i="7"/>
  <c r="M394" i="7" s="1"/>
  <c r="N284" i="7"/>
  <c r="M284" i="7" s="1"/>
  <c r="N160" i="7"/>
  <c r="M160" i="7" s="1"/>
  <c r="K394" i="7"/>
  <c r="N152" i="7"/>
  <c r="M152" i="7" s="1"/>
  <c r="K215" i="7"/>
  <c r="N345" i="7"/>
  <c r="M345" i="7" s="1"/>
  <c r="N37" i="7"/>
  <c r="M37" i="7" s="1"/>
  <c r="L224" i="7"/>
  <c r="N319" i="7"/>
  <c r="M319" i="7" s="1"/>
  <c r="K152" i="7"/>
  <c r="L93" i="7"/>
  <c r="N184" i="7"/>
  <c r="M184" i="7" s="1"/>
  <c r="N44" i="7"/>
  <c r="M44" i="7" s="1"/>
  <c r="K314" i="7"/>
  <c r="K184" i="7"/>
  <c r="K44" i="7"/>
  <c r="L90" i="7"/>
  <c r="L91" i="7"/>
  <c r="L314" i="7"/>
  <c r="N252" i="7"/>
  <c r="M252" i="7" s="1"/>
  <c r="L132" i="7"/>
  <c r="N40" i="7"/>
  <c r="M40" i="7" s="1"/>
  <c r="K313" i="7"/>
  <c r="K204" i="7"/>
  <c r="L378" i="7"/>
  <c r="L387" i="7"/>
  <c r="K73" i="7"/>
  <c r="N113" i="7"/>
  <c r="M113" i="7" s="1"/>
  <c r="N93" i="7"/>
  <c r="M93" i="7" s="1"/>
  <c r="N519" i="7"/>
  <c r="M519" i="7" s="1"/>
  <c r="L313" i="7"/>
  <c r="L113" i="7"/>
  <c r="K171" i="7"/>
  <c r="N378" i="7"/>
  <c r="M378" i="7" s="1"/>
  <c r="N460" i="7"/>
  <c r="M460" i="7" s="1"/>
  <c r="K40" i="7"/>
  <c r="K37" i="7"/>
  <c r="K120" i="7"/>
  <c r="N452" i="7"/>
  <c r="M452" i="7" s="1"/>
  <c r="M339" i="7"/>
  <c r="L351" i="7"/>
  <c r="N249" i="7"/>
  <c r="M249" i="7" s="1"/>
  <c r="N125" i="7"/>
  <c r="M125" i="7" s="1"/>
  <c r="K339" i="7"/>
  <c r="L73" i="7"/>
  <c r="L460" i="7"/>
  <c r="N420" i="7"/>
  <c r="M420" i="7" s="1"/>
  <c r="N387" i="7"/>
  <c r="M387" i="7" s="1"/>
  <c r="L55" i="7"/>
  <c r="M51" i="7"/>
  <c r="N351" i="7"/>
  <c r="M351" i="7" s="1"/>
  <c r="N392" i="7"/>
  <c r="M392" i="7" s="1"/>
  <c r="L518" i="7"/>
  <c r="L444" i="7"/>
  <c r="N31" i="7"/>
  <c r="M31" i="7" s="1"/>
  <c r="N140" i="7"/>
  <c r="M140" i="7" s="1"/>
  <c r="K518" i="7"/>
  <c r="L479" i="7"/>
  <c r="L440" i="7"/>
  <c r="L237" i="7"/>
  <c r="N384" i="7"/>
  <c r="M384" i="7" s="1"/>
  <c r="N330" i="7"/>
  <c r="M330" i="7" s="1"/>
  <c r="K31" i="7"/>
  <c r="N71" i="7"/>
  <c r="M71" i="7" s="1"/>
  <c r="L257" i="7"/>
  <c r="L192" i="7"/>
  <c r="L371" i="7"/>
  <c r="L71" i="7"/>
  <c r="N91" i="7"/>
  <c r="M91" i="7" s="1"/>
  <c r="K330" i="7"/>
  <c r="N297" i="7"/>
  <c r="M297" i="7" s="1"/>
  <c r="N28" i="7"/>
  <c r="M28" i="7" s="1"/>
  <c r="N190" i="7"/>
  <c r="M190" i="7" s="1"/>
  <c r="K190" i="7"/>
  <c r="N485" i="7"/>
  <c r="M485" i="7" s="1"/>
  <c r="K116" i="7"/>
  <c r="N46" i="7"/>
  <c r="M46" i="7" s="1"/>
  <c r="K78" i="7"/>
  <c r="K359" i="7"/>
  <c r="L120" i="7"/>
  <c r="L28" i="7"/>
  <c r="N237" i="7"/>
  <c r="M237" i="7" s="1"/>
  <c r="N473" i="7"/>
  <c r="M473" i="7" s="1"/>
  <c r="K485" i="7"/>
  <c r="K270" i="7"/>
  <c r="K278" i="7"/>
  <c r="L49" i="7"/>
  <c r="K49" i="7"/>
  <c r="N209" i="7"/>
  <c r="M209" i="7" s="1"/>
  <c r="N371" i="7"/>
  <c r="M371" i="7" s="1"/>
  <c r="L284" i="7"/>
  <c r="N278" i="7"/>
  <c r="M278" i="7" s="1"/>
  <c r="N440" i="7"/>
  <c r="M440" i="7" s="1"/>
  <c r="N155" i="7"/>
  <c r="M155" i="7" s="1"/>
  <c r="L297" i="7"/>
  <c r="L409" i="7"/>
  <c r="K90" i="7"/>
  <c r="K192" i="7"/>
  <c r="K20" i="7"/>
  <c r="N132" i="7"/>
  <c r="M132" i="7" s="1"/>
  <c r="L420" i="7"/>
  <c r="L209" i="7"/>
  <c r="N85" i="7"/>
  <c r="M85" i="7" s="1"/>
  <c r="N224" i="7"/>
  <c r="M224" i="7" s="1"/>
  <c r="N492" i="7"/>
  <c r="M492" i="7" s="1"/>
  <c r="K479" i="7"/>
  <c r="M116" i="7"/>
  <c r="L20" i="7"/>
  <c r="K155" i="7"/>
  <c r="L46" i="7"/>
  <c r="L116" i="7"/>
  <c r="L51" i="7"/>
  <c r="N409" i="7"/>
  <c r="M409" i="7" s="1"/>
  <c r="L492" i="7"/>
  <c r="L415" i="7"/>
  <c r="K195" i="7"/>
  <c r="K210" i="7"/>
  <c r="N210" i="7"/>
  <c r="M210" i="7" s="1"/>
  <c r="K415" i="7"/>
  <c r="N203" i="7"/>
  <c r="M203" i="7" s="1"/>
  <c r="L125" i="7"/>
  <c r="K203" i="7"/>
  <c r="N318" i="7"/>
  <c r="M318" i="7" s="1"/>
  <c r="K318" i="7"/>
  <c r="K403" i="7"/>
  <c r="L195" i="7"/>
  <c r="L105" i="7"/>
  <c r="K369" i="7"/>
  <c r="N369" i="7"/>
  <c r="M369" i="7" s="1"/>
  <c r="N403" i="7"/>
  <c r="M403" i="7" s="1"/>
  <c r="N525" i="7"/>
  <c r="M525" i="7" s="1"/>
  <c r="N105" i="7"/>
  <c r="M105" i="7" s="1"/>
  <c r="L525" i="7"/>
  <c r="A15" i="5"/>
  <c r="N14" i="5"/>
  <c r="G14" i="5"/>
  <c r="B14" i="5"/>
  <c r="D14" i="5"/>
  <c r="J14" i="5"/>
  <c r="L14" i="5"/>
  <c r="H14" i="5"/>
  <c r="E14" i="5"/>
  <c r="M14" i="5"/>
  <c r="F14" i="5"/>
  <c r="C14" i="5"/>
  <c r="I14" i="5"/>
  <c r="K14" i="5"/>
  <c r="AQ174" i="7" l="1"/>
  <c r="AQ202" i="7"/>
  <c r="AQ190" i="7"/>
  <c r="AQ44" i="7"/>
  <c r="AH157" i="7" a="1"/>
  <c r="AH157" i="7" s="1"/>
  <c r="AI157" i="7" s="1" a="1"/>
  <c r="AI157" i="7" s="1"/>
  <c r="AQ116" i="7"/>
  <c r="AQ16" i="7"/>
  <c r="AQ120" i="7"/>
  <c r="AQ160" i="7"/>
  <c r="AQ151" i="7"/>
  <c r="AQ185" i="7"/>
  <c r="AQ130" i="7"/>
  <c r="AQ176" i="7"/>
  <c r="AQ62" i="7"/>
  <c r="AQ58" i="7"/>
  <c r="AQ36" i="7"/>
  <c r="AQ144" i="7"/>
  <c r="AQ209" i="7"/>
  <c r="AQ80" i="7"/>
  <c r="AQ30" i="7"/>
  <c r="AQ177" i="7"/>
  <c r="AQ32" i="7"/>
  <c r="AQ193" i="7"/>
  <c r="AQ182" i="7"/>
  <c r="AQ50" i="7"/>
  <c r="AQ85" i="7"/>
  <c r="AQ84" i="7"/>
  <c r="AQ40" i="7"/>
  <c r="AQ101" i="7"/>
  <c r="AH172" i="7" a="1"/>
  <c r="AH172" i="7" s="1"/>
  <c r="AI172" i="7" s="1" a="1"/>
  <c r="AI172" i="7" s="1"/>
  <c r="AJ172" i="7" s="1" a="1"/>
  <c r="AJ172" i="7" s="1"/>
  <c r="AK172" i="7" s="1" a="1"/>
  <c r="AK172" i="7" s="1"/>
  <c r="AL172" i="7" s="1" a="1"/>
  <c r="AL172" i="7" s="1"/>
  <c r="AM172" i="7" s="1" a="1"/>
  <c r="AM172" i="7" s="1"/>
  <c r="AN172" i="7" s="1" a="1"/>
  <c r="AN172" i="7" s="1"/>
  <c r="AO172" i="7" s="1" a="1"/>
  <c r="AO172" i="7" s="1"/>
  <c r="AP172" i="7" s="1" a="1"/>
  <c r="AP172" i="7" s="1"/>
  <c r="AQ159" i="7"/>
  <c r="AQ92" i="7"/>
  <c r="AQ22" i="7"/>
  <c r="AQ123" i="7"/>
  <c r="AQ88" i="7"/>
  <c r="AQ161" i="7"/>
  <c r="AQ68" i="7"/>
  <c r="AQ63" i="7"/>
  <c r="AQ188" i="7"/>
  <c r="AQ204" i="7"/>
  <c r="AQ51" i="7"/>
  <c r="AQ74" i="7"/>
  <c r="AQ86" i="7"/>
  <c r="AQ75" i="7"/>
  <c r="AQ180" i="7"/>
  <c r="AQ102" i="7"/>
  <c r="AQ64" i="7"/>
  <c r="AQ148" i="7"/>
  <c r="AQ124" i="7"/>
  <c r="AQ93" i="7"/>
  <c r="AQ27" i="7"/>
  <c r="AQ137" i="7"/>
  <c r="AQ200" i="7"/>
  <c r="AQ46" i="7"/>
  <c r="AQ157" i="7"/>
  <c r="AQ95" i="7"/>
  <c r="AQ194" i="7"/>
  <c r="AQ121" i="7"/>
  <c r="AQ168" i="7"/>
  <c r="AQ61" i="7"/>
  <c r="AQ90" i="7"/>
  <c r="AQ152" i="7"/>
  <c r="AQ81" i="7"/>
  <c r="AQ181" i="7"/>
  <c r="AQ100" i="7"/>
  <c r="AQ140" i="7"/>
  <c r="AQ37" i="7"/>
  <c r="AQ70" i="7"/>
  <c r="AQ43" i="7"/>
  <c r="AQ163" i="7"/>
  <c r="AQ103" i="7"/>
  <c r="AQ48" i="7"/>
  <c r="AQ132" i="7"/>
  <c r="AQ89" i="7"/>
  <c r="AQ122" i="7"/>
  <c r="AQ196" i="7"/>
  <c r="AQ197" i="7"/>
  <c r="AQ91" i="7"/>
  <c r="AQ201" i="7"/>
  <c r="AQ82" i="7"/>
  <c r="AQ113" i="7"/>
  <c r="AQ205" i="7"/>
  <c r="AQ134" i="7"/>
  <c r="AQ203" i="7"/>
  <c r="AQ142" i="7"/>
  <c r="AQ24" i="7"/>
  <c r="AQ189" i="7"/>
  <c r="AQ21" i="7"/>
  <c r="AQ56" i="7"/>
  <c r="AQ23" i="7"/>
  <c r="AQ26" i="7"/>
  <c r="AQ119" i="7"/>
  <c r="AQ154" i="7"/>
  <c r="AQ179" i="7"/>
  <c r="AH155" i="7" a="1"/>
  <c r="AH155" i="7" s="1"/>
  <c r="AI155" i="7" s="1" a="1"/>
  <c r="AI155" i="7" s="1"/>
  <c r="AQ155" i="7"/>
  <c r="AH127" i="7" a="1"/>
  <c r="AH127" i="7" s="1"/>
  <c r="AI127" i="7" s="1" a="1"/>
  <c r="AI127" i="7" s="1"/>
  <c r="AQ127" i="7"/>
  <c r="AQ145" i="7"/>
  <c r="AQ72" i="7"/>
  <c r="AQ198" i="7"/>
  <c r="AQ39" i="7"/>
  <c r="AQ199" i="7"/>
  <c r="AQ49" i="7"/>
  <c r="AQ54" i="7"/>
  <c r="AQ20" i="7"/>
  <c r="AQ29" i="7"/>
  <c r="AQ73" i="7"/>
  <c r="AH94" i="7" a="1"/>
  <c r="AH94" i="7" s="1"/>
  <c r="AI94" i="7" s="1" a="1"/>
  <c r="AI94" i="7" s="1"/>
  <c r="AQ94" i="7"/>
  <c r="AH195" i="7" a="1"/>
  <c r="AH195" i="7" s="1"/>
  <c r="AI195" i="7" s="1" a="1"/>
  <c r="AI195" i="7" s="1"/>
  <c r="AQ195" i="7"/>
  <c r="AQ115" i="7"/>
  <c r="AH87" i="7" a="1"/>
  <c r="AH87" i="7" s="1"/>
  <c r="AI87" i="7" s="1" a="1"/>
  <c r="AI87" i="7" s="1"/>
  <c r="AQ87" i="7"/>
  <c r="AQ41" i="7"/>
  <c r="AQ97" i="7"/>
  <c r="AH164" i="7" a="1"/>
  <c r="AH164" i="7" s="1"/>
  <c r="AI164" i="7" s="1" a="1"/>
  <c r="AI164" i="7" s="1"/>
  <c r="AJ164" i="7" s="1" a="1"/>
  <c r="AJ164" i="7" s="1"/>
  <c r="AK164" i="7" s="1" a="1"/>
  <c r="AK164" i="7" s="1"/>
  <c r="AL164" i="7" s="1" a="1"/>
  <c r="AL164" i="7" s="1"/>
  <c r="AM164" i="7" s="1" a="1"/>
  <c r="AM164" i="7" s="1"/>
  <c r="AN164" i="7" s="1" a="1"/>
  <c r="AN164" i="7" s="1"/>
  <c r="AO164" i="7" s="1" a="1"/>
  <c r="AO164" i="7" s="1"/>
  <c r="AP164" i="7" s="1" a="1"/>
  <c r="AP164" i="7" s="1"/>
  <c r="AQ164" i="7"/>
  <c r="AQ171" i="7"/>
  <c r="AQ112" i="7"/>
  <c r="AH183" i="7" a="1"/>
  <c r="AH183" i="7" s="1"/>
  <c r="AI183" i="7" s="1" a="1"/>
  <c r="AI183" i="7" s="1"/>
  <c r="AQ104" i="7"/>
  <c r="AH128" i="7" a="1"/>
  <c r="AH128" i="7" s="1"/>
  <c r="AI128" i="7" s="1" a="1"/>
  <c r="AI128" i="7" s="1"/>
  <c r="AJ128" i="7" s="1" a="1"/>
  <c r="AJ128" i="7" s="1"/>
  <c r="AK128" i="7" s="1" a="1"/>
  <c r="AK128" i="7" s="1"/>
  <c r="AL128" i="7" s="1" a="1"/>
  <c r="AL128" i="7" s="1"/>
  <c r="AM128" i="7" s="1" a="1"/>
  <c r="AM128" i="7" s="1"/>
  <c r="AN128" i="7" s="1" a="1"/>
  <c r="AN128" i="7" s="1"/>
  <c r="AO128" i="7" s="1" a="1"/>
  <c r="AO128" i="7" s="1"/>
  <c r="AP128" i="7" s="1" a="1"/>
  <c r="AP128" i="7" s="1"/>
  <c r="AQ147" i="7"/>
  <c r="AQ162" i="7"/>
  <c r="AQ34" i="7"/>
  <c r="AQ57" i="7"/>
  <c r="AQ65" i="7"/>
  <c r="AQ38" i="7"/>
  <c r="AQ78" i="7"/>
  <c r="AQ153" i="7"/>
  <c r="AQ184" i="7"/>
  <c r="AQ108" i="7"/>
  <c r="AQ186" i="7"/>
  <c r="AQ175" i="7"/>
  <c r="AQ211" i="7"/>
  <c r="AQ33" i="7"/>
  <c r="AQ83" i="7"/>
  <c r="AQ149" i="7"/>
  <c r="AQ136" i="7"/>
  <c r="AQ15" i="7"/>
  <c r="AQ66" i="7"/>
  <c r="AQ131" i="7"/>
  <c r="AQ128" i="7"/>
  <c r="AQ79" i="7"/>
  <c r="AQ165" i="7"/>
  <c r="AQ13" i="7"/>
  <c r="AQ109" i="7"/>
  <c r="AQ60" i="7"/>
  <c r="AQ141" i="7"/>
  <c r="AQ146" i="7"/>
  <c r="AQ133" i="7"/>
  <c r="AQ28" i="7"/>
  <c r="AQ67" i="7"/>
  <c r="AQ118" i="7"/>
  <c r="AQ178" i="7"/>
  <c r="AQ126" i="7"/>
  <c r="AQ138" i="7"/>
  <c r="AQ125" i="7"/>
  <c r="AQ18" i="7"/>
  <c r="AQ172" i="7"/>
  <c r="AQ52" i="7"/>
  <c r="AQ129" i="7"/>
  <c r="AQ42" i="7"/>
  <c r="AQ150" i="7"/>
  <c r="AQ210" i="7"/>
  <c r="AQ192" i="7"/>
  <c r="AQ206" i="7"/>
  <c r="AQ135" i="7"/>
  <c r="AQ107" i="7"/>
  <c r="AQ169" i="7"/>
  <c r="AQ143" i="7"/>
  <c r="AQ173" i="7"/>
  <c r="AQ105" i="7"/>
  <c r="AQ117" i="7"/>
  <c r="AQ14" i="7"/>
  <c r="AQ96" i="7"/>
  <c r="AQ208" i="7"/>
  <c r="AQ98" i="7"/>
  <c r="AQ77" i="7"/>
  <c r="AQ69" i="7"/>
  <c r="AQ71" i="7"/>
  <c r="AH156" i="7" a="1"/>
  <c r="AH156" i="7" s="1"/>
  <c r="AI156" i="7" s="1" a="1"/>
  <c r="AI156" i="7" s="1"/>
  <c r="AJ156" i="7" s="1" a="1"/>
  <c r="AJ156" i="7" s="1"/>
  <c r="AK156" i="7" s="1" a="1"/>
  <c r="AK156" i="7" s="1"/>
  <c r="AL156" i="7" s="1" a="1"/>
  <c r="AL156" i="7" s="1"/>
  <c r="AM156" i="7" s="1" a="1"/>
  <c r="AM156" i="7" s="1"/>
  <c r="AN156" i="7" s="1" a="1"/>
  <c r="AN156" i="7" s="1"/>
  <c r="AO156" i="7" s="1" a="1"/>
  <c r="AO156" i="7" s="1"/>
  <c r="AP156" i="7" s="1" a="1"/>
  <c r="AP156" i="7" s="1"/>
  <c r="AQ59" i="7"/>
  <c r="AQ191" i="7"/>
  <c r="AQ114" i="7"/>
  <c r="AQ17" i="7"/>
  <c r="AQ158" i="7"/>
  <c r="AQ167" i="7"/>
  <c r="AQ106" i="7"/>
  <c r="AQ99" i="7"/>
  <c r="AQ55" i="7"/>
  <c r="AQ110" i="7"/>
  <c r="AQ53" i="7"/>
  <c r="AQ25" i="7"/>
  <c r="AQ156" i="7"/>
  <c r="AQ31" i="7"/>
  <c r="AQ139" i="7"/>
  <c r="AQ19" i="7"/>
  <c r="AQ111" i="7"/>
  <c r="AQ76" i="7"/>
  <c r="AQ207" i="7"/>
  <c r="AQ183" i="7"/>
  <c r="AQ166" i="7"/>
  <c r="AQ47" i="7"/>
  <c r="AQ212" i="7"/>
  <c r="AQ45" i="7"/>
  <c r="AH37" i="7" a="1"/>
  <c r="AH37" i="7" s="1"/>
  <c r="AI37" i="7" s="1" a="1"/>
  <c r="AI37" i="7" s="1"/>
  <c r="AJ37" i="7" s="1" a="1"/>
  <c r="AJ37" i="7" s="1"/>
  <c r="AK37" i="7" s="1" a="1"/>
  <c r="AK37" i="7" s="1"/>
  <c r="AL37" i="7" s="1" a="1"/>
  <c r="AL37" i="7" s="1"/>
  <c r="AM37" i="7" s="1" a="1"/>
  <c r="AM37" i="7" s="1"/>
  <c r="AN37" i="7" s="1" a="1"/>
  <c r="AN37" i="7" s="1"/>
  <c r="AO37" i="7" s="1" a="1"/>
  <c r="AO37" i="7" s="1"/>
  <c r="AP37" i="7" s="1" a="1"/>
  <c r="AP37" i="7" s="1"/>
  <c r="AH134" i="7" a="1"/>
  <c r="AH134" i="7" s="1"/>
  <c r="AI134" i="7" s="1" a="1"/>
  <c r="AI134" i="7" s="1"/>
  <c r="AJ134" i="7" s="1" a="1"/>
  <c r="AJ134" i="7" s="1"/>
  <c r="AK134" i="7" s="1" a="1"/>
  <c r="AK134" i="7" s="1"/>
  <c r="AL134" i="7" s="1" a="1"/>
  <c r="AL134" i="7" s="1"/>
  <c r="AM134" i="7" s="1" a="1"/>
  <c r="AM134" i="7" s="1"/>
  <c r="AN134" i="7" s="1" a="1"/>
  <c r="AN134" i="7" s="1"/>
  <c r="AO134" i="7" s="1" a="1"/>
  <c r="AO134" i="7" s="1"/>
  <c r="AP134" i="7" s="1" a="1"/>
  <c r="AP134" i="7" s="1"/>
  <c r="AH170" i="7" a="1"/>
  <c r="AH170" i="7" s="1"/>
  <c r="AI170" i="7" s="1" a="1"/>
  <c r="AI170" i="7" s="1"/>
  <c r="AH35" i="7" a="1"/>
  <c r="AH35" i="7" s="1"/>
  <c r="AI35" i="7" s="1" a="1"/>
  <c r="AI35" i="7" s="1"/>
  <c r="AH117" i="7" a="1"/>
  <c r="AH117" i="7" s="1"/>
  <c r="AI117" i="7" s="1" a="1"/>
  <c r="AI117" i="7" s="1"/>
  <c r="AH52" i="7" a="1"/>
  <c r="AH52" i="7" s="1"/>
  <c r="AI52" i="7" s="1" a="1"/>
  <c r="AI52" i="7" s="1"/>
  <c r="AJ52" i="7" s="1" a="1"/>
  <c r="AJ52" i="7" s="1"/>
  <c r="AK52" i="7" s="1" a="1"/>
  <c r="AK52" i="7" s="1"/>
  <c r="AL52" i="7" s="1" a="1"/>
  <c r="AL52" i="7" s="1"/>
  <c r="AM52" i="7" s="1" a="1"/>
  <c r="AM52" i="7" s="1"/>
  <c r="AN52" i="7" s="1" a="1"/>
  <c r="AN52" i="7" s="1"/>
  <c r="AO52" i="7" s="1" a="1"/>
  <c r="AO52" i="7" s="1"/>
  <c r="AP52" i="7" s="1" a="1"/>
  <c r="AP52" i="7" s="1"/>
  <c r="AH30" i="7" a="1"/>
  <c r="AH30" i="7" s="1"/>
  <c r="AI30" i="7" s="1" a="1"/>
  <c r="AI30" i="7" s="1"/>
  <c r="AJ30" i="7" s="1" a="1"/>
  <c r="AJ30" i="7" s="1"/>
  <c r="AK30" i="7" s="1" a="1"/>
  <c r="AK30" i="7" s="1"/>
  <c r="AL30" i="7" s="1" a="1"/>
  <c r="AL30" i="7" s="1"/>
  <c r="AM30" i="7" s="1" a="1"/>
  <c r="AM30" i="7" s="1"/>
  <c r="AN30" i="7" s="1" a="1"/>
  <c r="AN30" i="7" s="1"/>
  <c r="AO30" i="7" s="1" a="1"/>
  <c r="AO30" i="7" s="1"/>
  <c r="AP30" i="7" s="1" a="1"/>
  <c r="AP30" i="7" s="1"/>
  <c r="AH209" i="7" a="1"/>
  <c r="AH209" i="7" s="1"/>
  <c r="AI209" i="7" s="1" a="1"/>
  <c r="AI209" i="7" s="1"/>
  <c r="AJ209" i="7" s="1" a="1"/>
  <c r="AJ209" i="7" s="1"/>
  <c r="AK209" i="7" s="1" a="1"/>
  <c r="AK209" i="7" s="1"/>
  <c r="AL209" i="7" s="1" a="1"/>
  <c r="AL209" i="7" s="1"/>
  <c r="AM209" i="7" s="1" a="1"/>
  <c r="AM209" i="7" s="1"/>
  <c r="AN209" i="7" s="1" a="1"/>
  <c r="AN209" i="7" s="1"/>
  <c r="AO209" i="7" s="1" a="1"/>
  <c r="AO209" i="7" s="1"/>
  <c r="AP209" i="7" s="1" a="1"/>
  <c r="AP209" i="7" s="1"/>
  <c r="AH107" i="7" a="1"/>
  <c r="AH107" i="7" s="1"/>
  <c r="AI107" i="7" s="1" a="1"/>
  <c r="AI107" i="7" s="1"/>
  <c r="AH205" i="7" a="1"/>
  <c r="AH205" i="7" s="1"/>
  <c r="AI205" i="7" s="1" a="1"/>
  <c r="AI205" i="7" s="1"/>
  <c r="AJ205" i="7" s="1" a="1"/>
  <c r="AJ205" i="7" s="1"/>
  <c r="AK205" i="7" s="1" a="1"/>
  <c r="AK205" i="7" s="1"/>
  <c r="AL205" i="7" s="1" a="1"/>
  <c r="AL205" i="7" s="1"/>
  <c r="AM205" i="7" s="1" a="1"/>
  <c r="AM205" i="7" s="1"/>
  <c r="AN205" i="7" s="1" a="1"/>
  <c r="AN205" i="7" s="1"/>
  <c r="AO205" i="7" s="1" a="1"/>
  <c r="AO205" i="7" s="1"/>
  <c r="AP205" i="7" s="1" a="1"/>
  <c r="AP205" i="7" s="1"/>
  <c r="AH130" i="7" a="1"/>
  <c r="AH130" i="7" s="1"/>
  <c r="AI130" i="7" s="1" a="1"/>
  <c r="AI130" i="7" s="1"/>
  <c r="AJ130" i="7" s="1" a="1"/>
  <c r="AJ130" i="7" s="1"/>
  <c r="AK130" i="7" s="1" a="1"/>
  <c r="AK130" i="7" s="1"/>
  <c r="AL130" i="7" s="1" a="1"/>
  <c r="AL130" i="7" s="1"/>
  <c r="AM130" i="7" s="1" a="1"/>
  <c r="AM130" i="7" s="1"/>
  <c r="AN130" i="7" s="1" a="1"/>
  <c r="AN130" i="7" s="1"/>
  <c r="AO130" i="7" s="1" a="1"/>
  <c r="AO130" i="7" s="1"/>
  <c r="AP130" i="7" s="1" a="1"/>
  <c r="AP130" i="7" s="1"/>
  <c r="AH137" i="7" a="1"/>
  <c r="AH137" i="7" s="1"/>
  <c r="AI137" i="7" s="1" a="1"/>
  <c r="AI137" i="7" s="1"/>
  <c r="AJ137" i="7" s="1" a="1"/>
  <c r="AJ137" i="7" s="1"/>
  <c r="AK137" i="7" s="1" a="1"/>
  <c r="AK137" i="7" s="1"/>
  <c r="AL137" i="7" s="1" a="1"/>
  <c r="AL137" i="7" s="1"/>
  <c r="AM137" i="7" s="1" a="1"/>
  <c r="AM137" i="7" s="1"/>
  <c r="AN137" i="7" s="1" a="1"/>
  <c r="AN137" i="7" s="1"/>
  <c r="AO137" i="7" s="1" a="1"/>
  <c r="AO137" i="7" s="1"/>
  <c r="AP137" i="7" s="1" a="1"/>
  <c r="AP137" i="7" s="1"/>
  <c r="AH167" i="7" a="1"/>
  <c r="AH167" i="7" s="1"/>
  <c r="AI167" i="7" s="1" a="1"/>
  <c r="AI167" i="7" s="1"/>
  <c r="AH39" i="7" a="1"/>
  <c r="AH39" i="7" s="1"/>
  <c r="AI39" i="7" s="1" a="1"/>
  <c r="AI39" i="7" s="1"/>
  <c r="AH81" i="7" a="1"/>
  <c r="AH81" i="7" s="1"/>
  <c r="AI81" i="7" s="1" a="1"/>
  <c r="AI81" i="7" s="1"/>
  <c r="AH197" i="7" a="1"/>
  <c r="AH197" i="7" s="1"/>
  <c r="AI197" i="7" s="1" a="1"/>
  <c r="AI197" i="7" s="1"/>
  <c r="AJ197" i="7" s="1" a="1"/>
  <c r="AJ197" i="7" s="1"/>
  <c r="AK197" i="7" s="1" a="1"/>
  <c r="AK197" i="7" s="1"/>
  <c r="AL197" i="7" s="1" a="1"/>
  <c r="AL197" i="7" s="1"/>
  <c r="AM197" i="7" s="1" a="1"/>
  <c r="AM197" i="7" s="1"/>
  <c r="AN197" i="7" s="1" a="1"/>
  <c r="AN197" i="7" s="1"/>
  <c r="AO197" i="7" s="1" a="1"/>
  <c r="AO197" i="7" s="1"/>
  <c r="AP197" i="7" s="1" a="1"/>
  <c r="AP197" i="7" s="1"/>
  <c r="AH82" i="7" a="1"/>
  <c r="AH82" i="7" s="1"/>
  <c r="AI82" i="7" s="1" a="1"/>
  <c r="AI82" i="7" s="1"/>
  <c r="AJ82" i="7" s="1" a="1"/>
  <c r="AJ82" i="7" s="1"/>
  <c r="AK82" i="7" s="1" a="1"/>
  <c r="AK82" i="7" s="1"/>
  <c r="AL82" i="7" s="1" a="1"/>
  <c r="AL82" i="7" s="1"/>
  <c r="AM82" i="7" s="1" a="1"/>
  <c r="AM82" i="7" s="1"/>
  <c r="AN82" i="7" s="1" a="1"/>
  <c r="AN82" i="7" s="1"/>
  <c r="AO82" i="7" s="1" a="1"/>
  <c r="AO82" i="7" s="1"/>
  <c r="AP82" i="7" s="1" a="1"/>
  <c r="AP82" i="7" s="1"/>
  <c r="AH41" i="7" a="1"/>
  <c r="AH41" i="7" s="1"/>
  <c r="AI41" i="7" s="1" a="1"/>
  <c r="AI41" i="7" s="1"/>
  <c r="AH187" i="7" a="1"/>
  <c r="AH187" i="7" s="1"/>
  <c r="AI187" i="7" s="1" a="1"/>
  <c r="AI187" i="7" s="1"/>
  <c r="AH22" i="7" a="1"/>
  <c r="AH22" i="7" s="1"/>
  <c r="AI22" i="7" s="1" a="1"/>
  <c r="AI22" i="7" s="1"/>
  <c r="AJ22" i="7" s="1" a="1"/>
  <c r="AJ22" i="7" s="1"/>
  <c r="AK22" i="7" s="1" a="1"/>
  <c r="AK22" i="7" s="1"/>
  <c r="AL22" i="7" s="1" a="1"/>
  <c r="AL22" i="7" s="1"/>
  <c r="AM22" i="7" s="1" a="1"/>
  <c r="AM22" i="7" s="1"/>
  <c r="AN22" i="7" s="1" a="1"/>
  <c r="AN22" i="7" s="1"/>
  <c r="AO22" i="7" s="1" a="1"/>
  <c r="AO22" i="7" s="1"/>
  <c r="AP22" i="7" s="1" a="1"/>
  <c r="AP22" i="7" s="1"/>
  <c r="AH203" i="7" a="1"/>
  <c r="AH203" i="7" s="1"/>
  <c r="AI203" i="7" s="1" a="1"/>
  <c r="AI203" i="7" s="1"/>
  <c r="AJ203" i="7" s="1" a="1"/>
  <c r="AJ203" i="7" s="1"/>
  <c r="AK203" i="7" s="1" a="1"/>
  <c r="AK203" i="7" s="1"/>
  <c r="AL203" i="7" s="1" a="1"/>
  <c r="AL203" i="7" s="1"/>
  <c r="AM203" i="7" s="1" a="1"/>
  <c r="AM203" i="7" s="1"/>
  <c r="AN203" i="7" s="1" a="1"/>
  <c r="AN203" i="7" s="1"/>
  <c r="AO203" i="7" s="1" a="1"/>
  <c r="AO203" i="7" s="1"/>
  <c r="AP203" i="7" s="1" a="1"/>
  <c r="AP203" i="7" s="1"/>
  <c r="AH182" i="7" a="1"/>
  <c r="AH182" i="7" s="1"/>
  <c r="AI182" i="7" s="1" a="1"/>
  <c r="AI182" i="7" s="1"/>
  <c r="AH18" i="7" a="1"/>
  <c r="AH18" i="7" s="1"/>
  <c r="AI18" i="7" s="1" a="1"/>
  <c r="AI18" i="7" s="1"/>
  <c r="AJ18" i="7" s="1" a="1"/>
  <c r="AJ18" i="7" s="1"/>
  <c r="AK18" i="7" s="1" a="1"/>
  <c r="AK18" i="7" s="1"/>
  <c r="AL18" i="7" s="1" a="1"/>
  <c r="AL18" i="7" s="1"/>
  <c r="AM18" i="7" s="1" a="1"/>
  <c r="AM18" i="7" s="1"/>
  <c r="AN18" i="7" s="1" a="1"/>
  <c r="AN18" i="7" s="1"/>
  <c r="AO18" i="7" s="1" a="1"/>
  <c r="AO18" i="7" s="1"/>
  <c r="AP18" i="7" s="1" a="1"/>
  <c r="AP18" i="7" s="1"/>
  <c r="AH24" i="7" a="1"/>
  <c r="AH24" i="7" s="1"/>
  <c r="AI24" i="7" s="1" a="1"/>
  <c r="AI24" i="7" s="1"/>
  <c r="AJ24" i="7" s="1" a="1"/>
  <c r="AJ24" i="7" s="1"/>
  <c r="AK24" i="7" s="1" a="1"/>
  <c r="AK24" i="7" s="1"/>
  <c r="AL24" i="7" s="1" a="1"/>
  <c r="AL24" i="7" s="1"/>
  <c r="AM24" i="7" s="1" a="1"/>
  <c r="AM24" i="7" s="1"/>
  <c r="AN24" i="7" s="1" a="1"/>
  <c r="AN24" i="7" s="1"/>
  <c r="AO24" i="7" s="1" a="1"/>
  <c r="AO24" i="7" s="1"/>
  <c r="AP24" i="7" s="1" a="1"/>
  <c r="AP24" i="7" s="1"/>
  <c r="AH44" i="7" a="1"/>
  <c r="AH44" i="7" s="1"/>
  <c r="AI44" i="7" s="1" a="1"/>
  <c r="AI44" i="7" s="1"/>
  <c r="AJ44" i="7" s="1" a="1"/>
  <c r="AJ44" i="7" s="1"/>
  <c r="AK44" i="7" s="1" a="1"/>
  <c r="AK44" i="7" s="1"/>
  <c r="AL44" i="7" s="1" a="1"/>
  <c r="AL44" i="7" s="1"/>
  <c r="AM44" i="7" s="1" a="1"/>
  <c r="AM44" i="7" s="1"/>
  <c r="AN44" i="7" s="1" a="1"/>
  <c r="AN44" i="7" s="1"/>
  <c r="AO44" i="7" s="1" a="1"/>
  <c r="AO44" i="7" s="1"/>
  <c r="AP44" i="7" s="1" a="1"/>
  <c r="AP44" i="7" s="1"/>
  <c r="AH26" i="7" a="1"/>
  <c r="AH26" i="7" s="1"/>
  <c r="AI26" i="7" s="1" a="1"/>
  <c r="AI26" i="7" s="1"/>
  <c r="AJ26" i="7" s="1" a="1"/>
  <c r="AJ26" i="7" s="1"/>
  <c r="AK26" i="7" s="1" a="1"/>
  <c r="AK26" i="7" s="1"/>
  <c r="AL26" i="7" s="1" a="1"/>
  <c r="AL26" i="7" s="1"/>
  <c r="AM26" i="7" s="1" a="1"/>
  <c r="AM26" i="7" s="1"/>
  <c r="AN26" i="7" s="1" a="1"/>
  <c r="AN26" i="7" s="1"/>
  <c r="AO26" i="7" s="1" a="1"/>
  <c r="AO26" i="7" s="1"/>
  <c r="AP26" i="7" s="1" a="1"/>
  <c r="AP26" i="7" s="1"/>
  <c r="AH179" i="7" a="1"/>
  <c r="AH179" i="7" s="1"/>
  <c r="AI179" i="7" s="1" a="1"/>
  <c r="AI179" i="7" s="1"/>
  <c r="AJ179" i="7" s="1" a="1"/>
  <c r="AJ179" i="7" s="1"/>
  <c r="AK179" i="7" s="1" a="1"/>
  <c r="AK179" i="7" s="1"/>
  <c r="AL179" i="7" s="1" a="1"/>
  <c r="AL179" i="7" s="1"/>
  <c r="AM179" i="7" s="1" a="1"/>
  <c r="AM179" i="7" s="1"/>
  <c r="AN179" i="7" s="1" a="1"/>
  <c r="AN179" i="7" s="1"/>
  <c r="AO179" i="7" s="1" a="1"/>
  <c r="AO179" i="7" s="1"/>
  <c r="AP179" i="7" s="1" a="1"/>
  <c r="AP179" i="7" s="1"/>
  <c r="AH210" i="7" a="1"/>
  <c r="AH210" i="7" s="1"/>
  <c r="AI210" i="7" s="1" a="1"/>
  <c r="AI210" i="7" s="1"/>
  <c r="AJ210" i="7" s="1" a="1"/>
  <c r="AJ210" i="7" s="1"/>
  <c r="AK210" i="7" s="1" a="1"/>
  <c r="AK210" i="7" s="1"/>
  <c r="AL210" i="7" s="1" a="1"/>
  <c r="AL210" i="7" s="1"/>
  <c r="AM210" i="7" s="1" a="1"/>
  <c r="AM210" i="7" s="1"/>
  <c r="AN210" i="7" s="1" a="1"/>
  <c r="AN210" i="7" s="1"/>
  <c r="AO210" i="7" s="1" a="1"/>
  <c r="AO210" i="7" s="1"/>
  <c r="AP210" i="7" s="1" a="1"/>
  <c r="AP210" i="7" s="1"/>
  <c r="AH56" i="7" a="1"/>
  <c r="AH56" i="7" s="1"/>
  <c r="AI56" i="7" s="1" a="1"/>
  <c r="AI56" i="7" s="1"/>
  <c r="AJ56" i="7" s="1" a="1"/>
  <c r="AJ56" i="7" s="1"/>
  <c r="AK56" i="7" s="1" a="1"/>
  <c r="AK56" i="7" s="1"/>
  <c r="AL56" i="7" s="1" a="1"/>
  <c r="AL56" i="7" s="1"/>
  <c r="AM56" i="7" s="1" a="1"/>
  <c r="AM56" i="7" s="1"/>
  <c r="AN56" i="7" s="1" a="1"/>
  <c r="AN56" i="7" s="1"/>
  <c r="AO56" i="7" s="1" a="1"/>
  <c r="AO56" i="7" s="1"/>
  <c r="AP56" i="7" s="1" a="1"/>
  <c r="AP56" i="7" s="1"/>
  <c r="AH204" i="7" a="1"/>
  <c r="AH204" i="7" s="1"/>
  <c r="AI204" i="7" s="1" a="1"/>
  <c r="AI204" i="7" s="1"/>
  <c r="AJ204" i="7" s="1" a="1"/>
  <c r="AJ204" i="7" s="1"/>
  <c r="AK204" i="7" s="1" a="1"/>
  <c r="AK204" i="7" s="1"/>
  <c r="AL204" i="7" s="1" a="1"/>
  <c r="AL204" i="7" s="1"/>
  <c r="AM204" i="7" s="1" a="1"/>
  <c r="AM204" i="7" s="1"/>
  <c r="AN204" i="7" s="1" a="1"/>
  <c r="AN204" i="7" s="1"/>
  <c r="AO204" i="7" s="1" a="1"/>
  <c r="AO204" i="7" s="1"/>
  <c r="AP204" i="7" s="1" a="1"/>
  <c r="AP204" i="7" s="1"/>
  <c r="AH180" i="7" a="1"/>
  <c r="AH180" i="7" s="1"/>
  <c r="AI180" i="7" s="1" a="1"/>
  <c r="AI180" i="7" s="1"/>
  <c r="AJ180" i="7" s="1" a="1"/>
  <c r="AJ180" i="7" s="1"/>
  <c r="AK180" i="7" s="1" a="1"/>
  <c r="AK180" i="7" s="1"/>
  <c r="AL180" i="7" s="1" a="1"/>
  <c r="AL180" i="7" s="1"/>
  <c r="AM180" i="7" s="1" a="1"/>
  <c r="AM180" i="7" s="1"/>
  <c r="AN180" i="7" s="1" a="1"/>
  <c r="AN180" i="7" s="1"/>
  <c r="AO180" i="7" s="1" a="1"/>
  <c r="AO180" i="7" s="1"/>
  <c r="AP180" i="7" s="1" a="1"/>
  <c r="AP180" i="7" s="1"/>
  <c r="AH201" i="7" a="1"/>
  <c r="AH201" i="7" s="1"/>
  <c r="AI201" i="7" s="1" a="1"/>
  <c r="AI201" i="7" s="1"/>
  <c r="AJ201" i="7" s="1" a="1"/>
  <c r="AJ201" i="7" s="1"/>
  <c r="AK201" i="7" s="1" a="1"/>
  <c r="AK201" i="7" s="1"/>
  <c r="AL201" i="7" s="1" a="1"/>
  <c r="AL201" i="7" s="1"/>
  <c r="AM201" i="7" s="1" a="1"/>
  <c r="AM201" i="7" s="1"/>
  <c r="AN201" i="7" s="1" a="1"/>
  <c r="AN201" i="7" s="1"/>
  <c r="AO201" i="7" s="1" a="1"/>
  <c r="AO201" i="7" s="1"/>
  <c r="AP201" i="7" s="1" a="1"/>
  <c r="AP201" i="7" s="1"/>
  <c r="AH158" i="7" a="1"/>
  <c r="AH158" i="7" s="1"/>
  <c r="AI158" i="7" s="1" a="1"/>
  <c r="AI158" i="7" s="1"/>
  <c r="AJ158" i="7" s="1" a="1"/>
  <c r="AJ158" i="7" s="1"/>
  <c r="AK158" i="7" s="1" a="1"/>
  <c r="AK158" i="7" s="1"/>
  <c r="AL158" i="7" s="1" a="1"/>
  <c r="AL158" i="7" s="1"/>
  <c r="AM158" i="7" s="1" a="1"/>
  <c r="AM158" i="7" s="1"/>
  <c r="AN158" i="7" s="1" a="1"/>
  <c r="AN158" i="7" s="1"/>
  <c r="AO158" i="7" s="1" a="1"/>
  <c r="AO158" i="7" s="1"/>
  <c r="AP158" i="7" s="1" a="1"/>
  <c r="AP158" i="7" s="1"/>
  <c r="AH141" i="7" a="1"/>
  <c r="AH141" i="7" s="1"/>
  <c r="AI141" i="7" s="1" a="1"/>
  <c r="AI141" i="7" s="1"/>
  <c r="AJ141" i="7" s="1" a="1"/>
  <c r="AJ141" i="7" s="1"/>
  <c r="AK141" i="7" s="1" a="1"/>
  <c r="AK141" i="7" s="1"/>
  <c r="AL141" i="7" s="1" a="1"/>
  <c r="AL141" i="7" s="1"/>
  <c r="AM141" i="7" s="1" a="1"/>
  <c r="AM141" i="7" s="1"/>
  <c r="AN141" i="7" s="1" a="1"/>
  <c r="AN141" i="7" s="1"/>
  <c r="AO141" i="7" s="1" a="1"/>
  <c r="AO141" i="7" s="1"/>
  <c r="AP141" i="7" s="1" a="1"/>
  <c r="AP141" i="7" s="1"/>
  <c r="AH118" i="7" a="1"/>
  <c r="AH118" i="7" s="1"/>
  <c r="AI118" i="7" s="1" a="1"/>
  <c r="AI118" i="7" s="1"/>
  <c r="AJ118" i="7" s="1" a="1"/>
  <c r="AJ118" i="7" s="1"/>
  <c r="AK118" i="7" s="1" a="1"/>
  <c r="AK118" i="7" s="1"/>
  <c r="AL118" i="7" s="1" a="1"/>
  <c r="AL118" i="7" s="1"/>
  <c r="AM118" i="7" s="1" a="1"/>
  <c r="AM118" i="7" s="1"/>
  <c r="AN118" i="7" s="1" a="1"/>
  <c r="AN118" i="7" s="1"/>
  <c r="AO118" i="7" s="1" a="1"/>
  <c r="AO118" i="7" s="1"/>
  <c r="AP118" i="7" s="1" a="1"/>
  <c r="AP118" i="7" s="1"/>
  <c r="AH119" i="7" a="1"/>
  <c r="AH119" i="7" s="1"/>
  <c r="AI119" i="7" s="1" a="1"/>
  <c r="AI119" i="7" s="1"/>
  <c r="AJ119" i="7" s="1" a="1"/>
  <c r="AJ119" i="7" s="1"/>
  <c r="AK119" i="7" s="1" a="1"/>
  <c r="AK119" i="7" s="1"/>
  <c r="AL119" i="7" s="1" a="1"/>
  <c r="AL119" i="7" s="1"/>
  <c r="AM119" i="7" s="1" a="1"/>
  <c r="AM119" i="7" s="1"/>
  <c r="AN119" i="7" s="1" a="1"/>
  <c r="AN119" i="7" s="1"/>
  <c r="AO119" i="7" s="1" a="1"/>
  <c r="AO119" i="7" s="1"/>
  <c r="AP119" i="7" s="1" a="1"/>
  <c r="AP119" i="7" s="1"/>
  <c r="AH129" i="7" a="1"/>
  <c r="AH129" i="7" s="1"/>
  <c r="AI129" i="7" s="1" a="1"/>
  <c r="AI129" i="7" s="1"/>
  <c r="AJ129" i="7" s="1" a="1"/>
  <c r="AJ129" i="7" s="1"/>
  <c r="AK129" i="7" s="1" a="1"/>
  <c r="AK129" i="7" s="1"/>
  <c r="AL129" i="7" s="1" a="1"/>
  <c r="AL129" i="7" s="1"/>
  <c r="AM129" i="7" s="1" a="1"/>
  <c r="AM129" i="7" s="1"/>
  <c r="AN129" i="7" s="1" a="1"/>
  <c r="AN129" i="7" s="1"/>
  <c r="AO129" i="7" s="1" a="1"/>
  <c r="AO129" i="7" s="1"/>
  <c r="AP129" i="7" s="1" a="1"/>
  <c r="AP129" i="7" s="1"/>
  <c r="AH150" i="7" a="1"/>
  <c r="AH150" i="7" s="1"/>
  <c r="AI150" i="7" s="1" a="1"/>
  <c r="AI150" i="7" s="1"/>
  <c r="AJ150" i="7" s="1" a="1"/>
  <c r="AJ150" i="7" s="1"/>
  <c r="AK150" i="7" s="1" a="1"/>
  <c r="AK150" i="7" s="1"/>
  <c r="AL150" i="7" s="1" a="1"/>
  <c r="AL150" i="7" s="1"/>
  <c r="AM150" i="7" s="1" a="1"/>
  <c r="AM150" i="7" s="1"/>
  <c r="AN150" i="7" s="1" a="1"/>
  <c r="AN150" i="7" s="1"/>
  <c r="AO150" i="7" s="1" a="1"/>
  <c r="AO150" i="7" s="1"/>
  <c r="AP150" i="7" s="1" a="1"/>
  <c r="AP150" i="7" s="1"/>
  <c r="AH173" i="7" a="1"/>
  <c r="AH173" i="7" s="1"/>
  <c r="AI173" i="7" s="1" a="1"/>
  <c r="AI173" i="7" s="1"/>
  <c r="AJ173" i="7" s="1" a="1"/>
  <c r="AJ173" i="7" s="1"/>
  <c r="AK173" i="7" s="1" a="1"/>
  <c r="AK173" i="7" s="1"/>
  <c r="AL173" i="7" s="1" a="1"/>
  <c r="AL173" i="7" s="1"/>
  <c r="AM173" i="7" s="1" a="1"/>
  <c r="AM173" i="7" s="1"/>
  <c r="AN173" i="7" s="1" a="1"/>
  <c r="AN173" i="7" s="1"/>
  <c r="AO173" i="7" s="1" a="1"/>
  <c r="AO173" i="7" s="1"/>
  <c r="AP173" i="7" s="1" a="1"/>
  <c r="AP173" i="7" s="1"/>
  <c r="AH161" i="7" a="1"/>
  <c r="AH161" i="7" s="1"/>
  <c r="AI161" i="7" s="1" a="1"/>
  <c r="AI161" i="7" s="1"/>
  <c r="AH68" i="7" a="1"/>
  <c r="AH68" i="7" s="1"/>
  <c r="AI68" i="7" s="1" a="1"/>
  <c r="AI68" i="7" s="1"/>
  <c r="AJ68" i="7" s="1" a="1"/>
  <c r="AJ68" i="7" s="1"/>
  <c r="AK68" i="7" s="1" a="1"/>
  <c r="AK68" i="7" s="1"/>
  <c r="AL68" i="7" s="1" a="1"/>
  <c r="AL68" i="7" s="1"/>
  <c r="AM68" i="7" s="1" a="1"/>
  <c r="AM68" i="7" s="1"/>
  <c r="AN68" i="7" s="1" a="1"/>
  <c r="AN68" i="7" s="1"/>
  <c r="AO68" i="7" s="1" a="1"/>
  <c r="AO68" i="7" s="1"/>
  <c r="AP68" i="7" s="1" a="1"/>
  <c r="AP68" i="7" s="1"/>
  <c r="AH200" i="7" a="1"/>
  <c r="AH200" i="7" s="1"/>
  <c r="AI200" i="7" s="1" a="1"/>
  <c r="AI200" i="7" s="1"/>
  <c r="AJ200" i="7" s="1" a="1"/>
  <c r="AJ200" i="7" s="1"/>
  <c r="AK200" i="7" s="1" a="1"/>
  <c r="AK200" i="7" s="1"/>
  <c r="AL200" i="7" s="1" a="1"/>
  <c r="AL200" i="7" s="1"/>
  <c r="AM200" i="7" s="1" a="1"/>
  <c r="AM200" i="7" s="1"/>
  <c r="AN200" i="7" s="1" a="1"/>
  <c r="AN200" i="7" s="1"/>
  <c r="AO200" i="7" s="1" a="1"/>
  <c r="AO200" i="7" s="1"/>
  <c r="AP200" i="7" s="1" a="1"/>
  <c r="AP200" i="7" s="1"/>
  <c r="AH74" i="7" a="1"/>
  <c r="AH74" i="7" s="1"/>
  <c r="AI74" i="7" s="1" a="1"/>
  <c r="AI74" i="7" s="1"/>
  <c r="AJ74" i="7" s="1" a="1"/>
  <c r="AJ74" i="7" s="1"/>
  <c r="AK74" i="7" s="1" a="1"/>
  <c r="AK74" i="7" s="1"/>
  <c r="AL74" i="7" s="1" a="1"/>
  <c r="AL74" i="7" s="1"/>
  <c r="AM74" i="7" s="1" a="1"/>
  <c r="AM74" i="7" s="1"/>
  <c r="AN74" i="7" s="1" a="1"/>
  <c r="AN74" i="7" s="1"/>
  <c r="AO74" i="7" s="1" a="1"/>
  <c r="AO74" i="7" s="1"/>
  <c r="AP74" i="7" s="1" a="1"/>
  <c r="AP74" i="7" s="1"/>
  <c r="AH120" i="7" a="1"/>
  <c r="AH120" i="7" s="1"/>
  <c r="AI120" i="7" s="1" a="1"/>
  <c r="AI120" i="7" s="1"/>
  <c r="AJ120" i="7" s="1" a="1"/>
  <c r="AJ120" i="7" s="1"/>
  <c r="AK120" i="7" s="1" a="1"/>
  <c r="AK120" i="7" s="1"/>
  <c r="AL120" i="7" s="1" a="1"/>
  <c r="AL120" i="7" s="1"/>
  <c r="AM120" i="7" s="1" a="1"/>
  <c r="AM120" i="7" s="1"/>
  <c r="AN120" i="7" s="1" a="1"/>
  <c r="AN120" i="7" s="1"/>
  <c r="AO120" i="7" s="1" a="1"/>
  <c r="AO120" i="7" s="1"/>
  <c r="AP120" i="7" s="1" a="1"/>
  <c r="AP120" i="7" s="1"/>
  <c r="AH110" i="7" a="1"/>
  <c r="AH110" i="7" s="1"/>
  <c r="AI110" i="7" s="1" a="1"/>
  <c r="AI110" i="7" s="1"/>
  <c r="AJ110" i="7" s="1" a="1"/>
  <c r="AJ110" i="7" s="1"/>
  <c r="AK110" i="7" s="1" a="1"/>
  <c r="AK110" i="7" s="1"/>
  <c r="AL110" i="7" s="1" a="1"/>
  <c r="AL110" i="7" s="1"/>
  <c r="AM110" i="7" s="1" a="1"/>
  <c r="AM110" i="7" s="1"/>
  <c r="AN110" i="7" s="1" a="1"/>
  <c r="AN110" i="7" s="1"/>
  <c r="AO110" i="7" s="1" a="1"/>
  <c r="AO110" i="7" s="1"/>
  <c r="AP110" i="7" s="1" a="1"/>
  <c r="AP110" i="7" s="1"/>
  <c r="AH53" i="7" a="1"/>
  <c r="AH53" i="7" s="1"/>
  <c r="AI53" i="7" s="1" a="1"/>
  <c r="AI53" i="7" s="1"/>
  <c r="AJ53" i="7" s="1" a="1"/>
  <c r="AJ53" i="7" s="1"/>
  <c r="AK53" i="7" s="1" a="1"/>
  <c r="AK53" i="7" s="1"/>
  <c r="AL53" i="7" s="1" a="1"/>
  <c r="AL53" i="7" s="1"/>
  <c r="AM53" i="7" s="1" a="1"/>
  <c r="AM53" i="7" s="1"/>
  <c r="AN53" i="7" s="1" a="1"/>
  <c r="AN53" i="7" s="1"/>
  <c r="AO53" i="7" s="1" a="1"/>
  <c r="AO53" i="7" s="1"/>
  <c r="AP53" i="7" s="1" a="1"/>
  <c r="AP53" i="7" s="1"/>
  <c r="AH151" i="7" a="1"/>
  <c r="AH151" i="7" s="1"/>
  <c r="AI151" i="7" s="1" a="1"/>
  <c r="AI151" i="7" s="1"/>
  <c r="AJ151" i="7" s="1" a="1"/>
  <c r="AJ151" i="7" s="1"/>
  <c r="AK151" i="7" s="1" a="1"/>
  <c r="AK151" i="7" s="1"/>
  <c r="AL151" i="7" s="1" a="1"/>
  <c r="AL151" i="7" s="1"/>
  <c r="AM151" i="7" s="1" a="1"/>
  <c r="AM151" i="7" s="1"/>
  <c r="AN151" i="7" s="1" a="1"/>
  <c r="AN151" i="7" s="1"/>
  <c r="AO151" i="7" s="1" a="1"/>
  <c r="AO151" i="7" s="1"/>
  <c r="AP151" i="7" s="1" a="1"/>
  <c r="AP151" i="7" s="1"/>
  <c r="AH75" i="7" a="1"/>
  <c r="AH75" i="7" s="1"/>
  <c r="AI75" i="7" s="1" a="1"/>
  <c r="AI75" i="7" s="1"/>
  <c r="AJ75" i="7" s="1" a="1"/>
  <c r="AJ75" i="7" s="1"/>
  <c r="AK75" i="7" s="1" a="1"/>
  <c r="AK75" i="7" s="1"/>
  <c r="AL75" i="7" s="1" a="1"/>
  <c r="AL75" i="7" s="1"/>
  <c r="AM75" i="7" s="1" a="1"/>
  <c r="AM75" i="7" s="1"/>
  <c r="AN75" i="7" s="1" a="1"/>
  <c r="AN75" i="7" s="1"/>
  <c r="AO75" i="7" s="1" a="1"/>
  <c r="AO75" i="7" s="1"/>
  <c r="AP75" i="7" s="1" a="1"/>
  <c r="AP75" i="7" s="1"/>
  <c r="AH207" i="7" a="1"/>
  <c r="AH207" i="7" s="1"/>
  <c r="AI207" i="7" s="1" a="1"/>
  <c r="AI207" i="7" s="1"/>
  <c r="AJ207" i="7" s="1" a="1"/>
  <c r="AJ207" i="7" s="1"/>
  <c r="AK207" i="7" s="1" a="1"/>
  <c r="AK207" i="7" s="1"/>
  <c r="AL207" i="7" s="1" a="1"/>
  <c r="AL207" i="7" s="1"/>
  <c r="AM207" i="7" s="1" a="1"/>
  <c r="AM207" i="7" s="1"/>
  <c r="AN207" i="7" s="1" a="1"/>
  <c r="AN207" i="7" s="1"/>
  <c r="AO207" i="7" s="1" a="1"/>
  <c r="AO207" i="7" s="1"/>
  <c r="AP207" i="7" s="1" a="1"/>
  <c r="AP207" i="7" s="1"/>
  <c r="AH31" i="7" a="1"/>
  <c r="AH31" i="7" s="1"/>
  <c r="AI31" i="7" s="1" a="1"/>
  <c r="AI31" i="7" s="1"/>
  <c r="AJ31" i="7" s="1" a="1"/>
  <c r="AJ31" i="7" s="1"/>
  <c r="AK31" i="7" s="1" a="1"/>
  <c r="AK31" i="7" s="1"/>
  <c r="AL31" i="7" s="1" a="1"/>
  <c r="AL31" i="7" s="1"/>
  <c r="AM31" i="7" s="1" a="1"/>
  <c r="AM31" i="7" s="1"/>
  <c r="AN31" i="7" s="1" a="1"/>
  <c r="AN31" i="7" s="1"/>
  <c r="AO31" i="7" s="1" a="1"/>
  <c r="AO31" i="7" s="1"/>
  <c r="AP31" i="7" s="1" a="1"/>
  <c r="AP31" i="7" s="1"/>
  <c r="AH198" i="7" a="1"/>
  <c r="AH198" i="7" s="1"/>
  <c r="AI198" i="7" s="1" a="1"/>
  <c r="AI198" i="7" s="1"/>
  <c r="AH124" i="7" a="1"/>
  <c r="AH124" i="7" s="1"/>
  <c r="AI124" i="7" s="1" a="1"/>
  <c r="AI124" i="7" s="1"/>
  <c r="AJ124" i="7" s="1" a="1"/>
  <c r="AJ124" i="7" s="1"/>
  <c r="AK124" i="7" s="1" a="1"/>
  <c r="AK124" i="7" s="1"/>
  <c r="AL124" i="7" s="1" a="1"/>
  <c r="AL124" i="7" s="1"/>
  <c r="AM124" i="7" s="1" a="1"/>
  <c r="AM124" i="7" s="1"/>
  <c r="AN124" i="7" s="1" a="1"/>
  <c r="AN124" i="7" s="1"/>
  <c r="AO124" i="7" s="1" a="1"/>
  <c r="AO124" i="7" s="1"/>
  <c r="AP124" i="7" s="1" a="1"/>
  <c r="AP124" i="7" s="1"/>
  <c r="AH159" i="7" a="1"/>
  <c r="AH159" i="7" s="1"/>
  <c r="AI159" i="7" s="1" a="1"/>
  <c r="AI159" i="7" s="1"/>
  <c r="AJ159" i="7" s="1" a="1"/>
  <c r="AJ159" i="7" s="1"/>
  <c r="AK159" i="7" s="1" a="1"/>
  <c r="AK159" i="7" s="1"/>
  <c r="AL159" i="7" s="1" a="1"/>
  <c r="AL159" i="7" s="1"/>
  <c r="AM159" i="7" s="1" a="1"/>
  <c r="AM159" i="7" s="1"/>
  <c r="AN159" i="7" s="1" a="1"/>
  <c r="AN159" i="7" s="1"/>
  <c r="AO159" i="7" s="1" a="1"/>
  <c r="AO159" i="7" s="1"/>
  <c r="AP159" i="7" s="1" a="1"/>
  <c r="AP159" i="7" s="1"/>
  <c r="AH46" i="7" a="1"/>
  <c r="AH46" i="7" s="1"/>
  <c r="AI46" i="7" s="1" a="1"/>
  <c r="AI46" i="7" s="1"/>
  <c r="AJ46" i="7" s="1" a="1"/>
  <c r="AJ46" i="7" s="1"/>
  <c r="AK46" i="7" s="1" a="1"/>
  <c r="AK46" i="7" s="1"/>
  <c r="AL46" i="7" s="1" a="1"/>
  <c r="AL46" i="7" s="1"/>
  <c r="AM46" i="7" s="1" a="1"/>
  <c r="AM46" i="7" s="1"/>
  <c r="AN46" i="7" s="1" a="1"/>
  <c r="AN46" i="7" s="1"/>
  <c r="AO46" i="7" s="1" a="1"/>
  <c r="AO46" i="7" s="1"/>
  <c r="AP46" i="7" s="1" a="1"/>
  <c r="AP46" i="7" s="1"/>
  <c r="AJ40" i="7" a="1"/>
  <c r="AJ40" i="7" s="1"/>
  <c r="AK40" i="7" s="1" a="1"/>
  <c r="AK40" i="7" s="1"/>
  <c r="AL40" i="7" s="1" a="1"/>
  <c r="AL40" i="7" s="1"/>
  <c r="AM40" i="7" s="1" a="1"/>
  <c r="AM40" i="7" s="1"/>
  <c r="AN40" i="7" s="1" a="1"/>
  <c r="AN40" i="7" s="1"/>
  <c r="AO40" i="7" s="1" a="1"/>
  <c r="AO40" i="7" s="1"/>
  <c r="AP40" i="7" s="1" a="1"/>
  <c r="AP40" i="7" s="1"/>
  <c r="AH28" i="7" a="1"/>
  <c r="AH28" i="7" s="1"/>
  <c r="AI28" i="7" s="1" a="1"/>
  <c r="AI28" i="7" s="1"/>
  <c r="AJ28" i="7" s="1" a="1"/>
  <c r="AJ28" i="7" s="1"/>
  <c r="AK28" i="7" s="1" a="1"/>
  <c r="AK28" i="7" s="1"/>
  <c r="AL28" i="7" s="1" a="1"/>
  <c r="AL28" i="7" s="1"/>
  <c r="AM28" i="7" s="1" a="1"/>
  <c r="AM28" i="7" s="1"/>
  <c r="AN28" i="7" s="1" a="1"/>
  <c r="AN28" i="7" s="1"/>
  <c r="AO28" i="7" s="1" a="1"/>
  <c r="AO28" i="7" s="1"/>
  <c r="AP28" i="7" s="1" a="1"/>
  <c r="AP28" i="7" s="1"/>
  <c r="AH212" i="7" a="1"/>
  <c r="AH212" i="7" s="1"/>
  <c r="AI212" i="7" s="1" a="1"/>
  <c r="AI212" i="7" s="1"/>
  <c r="AJ212" i="7" s="1" a="1"/>
  <c r="AJ212" i="7" s="1"/>
  <c r="AK212" i="7" s="1" a="1"/>
  <c r="AK212" i="7" s="1"/>
  <c r="AL212" i="7" s="1" a="1"/>
  <c r="AL212" i="7" s="1"/>
  <c r="AM212" i="7" s="1" a="1"/>
  <c r="AM212" i="7" s="1"/>
  <c r="AN212" i="7" s="1" a="1"/>
  <c r="AN212" i="7" s="1"/>
  <c r="AO212" i="7" s="1" a="1"/>
  <c r="AO212" i="7" s="1"/>
  <c r="AP212" i="7" s="1" a="1"/>
  <c r="AP212" i="7" s="1"/>
  <c r="AH90" i="7" a="1"/>
  <c r="AH90" i="7" s="1"/>
  <c r="AI90" i="7" s="1" a="1"/>
  <c r="AI90" i="7" s="1"/>
  <c r="AJ90" i="7" s="1" a="1"/>
  <c r="AJ90" i="7" s="1"/>
  <c r="AK90" i="7" s="1" a="1"/>
  <c r="AK90" i="7" s="1"/>
  <c r="AL90" i="7" s="1" a="1"/>
  <c r="AL90" i="7" s="1"/>
  <c r="AM90" i="7" s="1" a="1"/>
  <c r="AM90" i="7" s="1"/>
  <c r="AN90" i="7" s="1" a="1"/>
  <c r="AN90" i="7" s="1"/>
  <c r="AO90" i="7" s="1" a="1"/>
  <c r="AO90" i="7" s="1"/>
  <c r="AP90" i="7" s="1" a="1"/>
  <c r="AP90" i="7" s="1"/>
  <c r="AH51" i="7" a="1"/>
  <c r="AH51" i="7" s="1"/>
  <c r="AI51" i="7" s="1" a="1"/>
  <c r="AI51" i="7" s="1"/>
  <c r="AJ51" i="7" s="1" a="1"/>
  <c r="AJ51" i="7" s="1"/>
  <c r="AK51" i="7" s="1" a="1"/>
  <c r="AK51" i="7" s="1"/>
  <c r="AL51" i="7" s="1" a="1"/>
  <c r="AL51" i="7" s="1"/>
  <c r="AM51" i="7" s="1" a="1"/>
  <c r="AM51" i="7" s="1"/>
  <c r="AN51" i="7" s="1" a="1"/>
  <c r="AN51" i="7" s="1"/>
  <c r="AO51" i="7" s="1" a="1"/>
  <c r="AO51" i="7" s="1"/>
  <c r="AP51" i="7" s="1" a="1"/>
  <c r="AP51" i="7" s="1"/>
  <c r="AH148" i="7" a="1"/>
  <c r="AH148" i="7" s="1"/>
  <c r="AI148" i="7" s="1" a="1"/>
  <c r="AI148" i="7" s="1"/>
  <c r="AJ148" i="7" s="1" a="1"/>
  <c r="AJ148" i="7" s="1"/>
  <c r="AK148" i="7" s="1" a="1"/>
  <c r="AK148" i="7" s="1"/>
  <c r="AL148" i="7" s="1" a="1"/>
  <c r="AL148" i="7" s="1"/>
  <c r="AM148" i="7" s="1" a="1"/>
  <c r="AM148" i="7" s="1"/>
  <c r="AN148" i="7" s="1" a="1"/>
  <c r="AN148" i="7" s="1"/>
  <c r="AO148" i="7" s="1" a="1"/>
  <c r="AO148" i="7" s="1"/>
  <c r="AP148" i="7" s="1" a="1"/>
  <c r="AP148" i="7" s="1"/>
  <c r="AH27" i="7" a="1"/>
  <c r="AH27" i="7" s="1"/>
  <c r="AI27" i="7" s="1" a="1"/>
  <c r="AI27" i="7" s="1"/>
  <c r="AJ27" i="7" s="1" a="1"/>
  <c r="AJ27" i="7" s="1"/>
  <c r="AK27" i="7" s="1" a="1"/>
  <c r="AK27" i="7" s="1"/>
  <c r="AL27" i="7" s="1" a="1"/>
  <c r="AL27" i="7" s="1"/>
  <c r="AM27" i="7" s="1" a="1"/>
  <c r="AM27" i="7" s="1"/>
  <c r="AN27" i="7" s="1" a="1"/>
  <c r="AN27" i="7" s="1"/>
  <c r="AO27" i="7" s="1" a="1"/>
  <c r="AO27" i="7" s="1"/>
  <c r="AP27" i="7" s="1" a="1"/>
  <c r="AP27" i="7" s="1"/>
  <c r="AJ157" i="7" a="1"/>
  <c r="AJ157" i="7" s="1"/>
  <c r="AK157" i="7" s="1" a="1"/>
  <c r="AK157" i="7" s="1"/>
  <c r="AL157" i="7" s="1" a="1"/>
  <c r="AL157" i="7" s="1"/>
  <c r="AM157" i="7" s="1" a="1"/>
  <c r="AM157" i="7" s="1"/>
  <c r="AN157" i="7" s="1" a="1"/>
  <c r="AN157" i="7" s="1"/>
  <c r="AO157" i="7" s="1" a="1"/>
  <c r="AO157" i="7" s="1"/>
  <c r="AP157" i="7" s="1" a="1"/>
  <c r="AP157" i="7" s="1"/>
  <c r="AH95" i="7" a="1"/>
  <c r="AH95" i="7" s="1"/>
  <c r="AI95" i="7" s="1" a="1"/>
  <c r="AI95" i="7" s="1"/>
  <c r="AJ95" i="7" s="1" a="1"/>
  <c r="AJ95" i="7" s="1"/>
  <c r="AK95" i="7" s="1" a="1"/>
  <c r="AK95" i="7" s="1"/>
  <c r="AL95" i="7" s="1" a="1"/>
  <c r="AL95" i="7" s="1"/>
  <c r="AM95" i="7" s="1" a="1"/>
  <c r="AM95" i="7" s="1"/>
  <c r="AN95" i="7" s="1" a="1"/>
  <c r="AN95" i="7" s="1"/>
  <c r="AO95" i="7" s="1" a="1"/>
  <c r="AO95" i="7" s="1"/>
  <c r="AP95" i="7" s="1" a="1"/>
  <c r="AP95" i="7" s="1"/>
  <c r="AH168" i="7" a="1"/>
  <c r="AH168" i="7" s="1"/>
  <c r="AI168" i="7" s="1" a="1"/>
  <c r="AI168" i="7" s="1"/>
  <c r="AJ168" i="7" s="1" a="1"/>
  <c r="AJ168" i="7" s="1"/>
  <c r="AK168" i="7" s="1" a="1"/>
  <c r="AK168" i="7" s="1"/>
  <c r="AL168" i="7" s="1" a="1"/>
  <c r="AL168" i="7" s="1"/>
  <c r="AM168" i="7" s="1" a="1"/>
  <c r="AM168" i="7" s="1"/>
  <c r="AN168" i="7" s="1" a="1"/>
  <c r="AN168" i="7" s="1"/>
  <c r="AO168" i="7" s="1" a="1"/>
  <c r="AO168" i="7" s="1"/>
  <c r="AP168" i="7" s="1" a="1"/>
  <c r="AP168" i="7" s="1"/>
  <c r="AH152" i="7" a="1"/>
  <c r="AH152" i="7" s="1"/>
  <c r="AI152" i="7" s="1" a="1"/>
  <c r="AI152" i="7" s="1"/>
  <c r="AJ152" i="7" s="1" a="1"/>
  <c r="AJ152" i="7" s="1"/>
  <c r="AK152" i="7" s="1" a="1"/>
  <c r="AK152" i="7" s="1"/>
  <c r="AL152" i="7" s="1" a="1"/>
  <c r="AL152" i="7" s="1"/>
  <c r="AM152" i="7" s="1" a="1"/>
  <c r="AM152" i="7" s="1"/>
  <c r="AN152" i="7" s="1" a="1"/>
  <c r="AN152" i="7" s="1"/>
  <c r="AO152" i="7" s="1" a="1"/>
  <c r="AO152" i="7" s="1"/>
  <c r="AP152" i="7" s="1" a="1"/>
  <c r="AP152" i="7" s="1"/>
  <c r="AH20" i="7" a="1"/>
  <c r="AH20" i="7" s="1"/>
  <c r="AI20" i="7" s="1" a="1"/>
  <c r="AI20" i="7" s="1"/>
  <c r="AJ20" i="7" s="1" a="1"/>
  <c r="AJ20" i="7" s="1"/>
  <c r="AK20" i="7" s="1" a="1"/>
  <c r="AK20" i="7" s="1"/>
  <c r="AL20" i="7" s="1" a="1"/>
  <c r="AL20" i="7" s="1"/>
  <c r="AM20" i="7" s="1" a="1"/>
  <c r="AM20" i="7" s="1"/>
  <c r="AN20" i="7" s="1" a="1"/>
  <c r="AN20" i="7" s="1"/>
  <c r="AO20" i="7" s="1" a="1"/>
  <c r="AO20" i="7" s="1"/>
  <c r="AP20" i="7" s="1" a="1"/>
  <c r="AP20" i="7" s="1"/>
  <c r="AJ114" i="7" a="1"/>
  <c r="AJ114" i="7" s="1"/>
  <c r="AK114" i="7" s="1" a="1"/>
  <c r="AK114" i="7" s="1"/>
  <c r="AL114" i="7" s="1" a="1"/>
  <c r="AL114" i="7" s="1"/>
  <c r="AM114" i="7" s="1" a="1"/>
  <c r="AM114" i="7" s="1"/>
  <c r="AN114" i="7" s="1" a="1"/>
  <c r="AN114" i="7" s="1"/>
  <c r="AO114" i="7" s="1" a="1"/>
  <c r="AO114" i="7" s="1"/>
  <c r="AP114" i="7" s="1" a="1"/>
  <c r="AP114" i="7" s="1"/>
  <c r="AH163" i="7" a="1"/>
  <c r="AH163" i="7" s="1"/>
  <c r="AI163" i="7" s="1" a="1"/>
  <c r="AI163" i="7" s="1"/>
  <c r="AJ163" i="7" s="1" a="1"/>
  <c r="AJ163" i="7" s="1"/>
  <c r="AK163" i="7" s="1" a="1"/>
  <c r="AK163" i="7" s="1"/>
  <c r="AL163" i="7" s="1" a="1"/>
  <c r="AL163" i="7" s="1"/>
  <c r="AM163" i="7" s="1" a="1"/>
  <c r="AM163" i="7" s="1"/>
  <c r="AN163" i="7" s="1" a="1"/>
  <c r="AN163" i="7" s="1"/>
  <c r="AO163" i="7" s="1" a="1"/>
  <c r="AO163" i="7" s="1"/>
  <c r="AP163" i="7" s="1" a="1"/>
  <c r="AP163" i="7" s="1"/>
  <c r="AH103" i="7" a="1"/>
  <c r="AH103" i="7" s="1"/>
  <c r="AI103" i="7" s="1" a="1"/>
  <c r="AI103" i="7" s="1"/>
  <c r="AJ103" i="7" s="1" a="1"/>
  <c r="AJ103" i="7" s="1"/>
  <c r="AK103" i="7" s="1" a="1"/>
  <c r="AK103" i="7" s="1"/>
  <c r="AL103" i="7" s="1" a="1"/>
  <c r="AL103" i="7" s="1"/>
  <c r="AM103" i="7" s="1" a="1"/>
  <c r="AM103" i="7" s="1"/>
  <c r="AN103" i="7" s="1" a="1"/>
  <c r="AN103" i="7" s="1"/>
  <c r="AO103" i="7" s="1" a="1"/>
  <c r="AO103" i="7" s="1"/>
  <c r="AP103" i="7" s="1" a="1"/>
  <c r="AP103" i="7" s="1"/>
  <c r="AH48" i="7" a="1"/>
  <c r="AH48" i="7" s="1"/>
  <c r="AI48" i="7" s="1" a="1"/>
  <c r="AI48" i="7" s="1"/>
  <c r="AJ48" i="7" s="1" a="1"/>
  <c r="AJ48" i="7" s="1"/>
  <c r="AK48" i="7" s="1" a="1"/>
  <c r="AK48" i="7" s="1"/>
  <c r="AL48" i="7" s="1" a="1"/>
  <c r="AL48" i="7" s="1"/>
  <c r="AM48" i="7" s="1" a="1"/>
  <c r="AM48" i="7" s="1"/>
  <c r="AN48" i="7" s="1" a="1"/>
  <c r="AN48" i="7" s="1"/>
  <c r="AO48" i="7" s="1" a="1"/>
  <c r="AO48" i="7" s="1"/>
  <c r="AP48" i="7" s="1" a="1"/>
  <c r="AP48" i="7" s="1"/>
  <c r="AH65" i="7" a="1"/>
  <c r="AH65" i="7" s="1"/>
  <c r="AI65" i="7" s="1" a="1"/>
  <c r="AI65" i="7" s="1"/>
  <c r="AJ65" i="7" s="1" a="1"/>
  <c r="AJ65" i="7" s="1"/>
  <c r="AK65" i="7" s="1" a="1"/>
  <c r="AK65" i="7" s="1"/>
  <c r="AL65" i="7" s="1" a="1"/>
  <c r="AL65" i="7" s="1"/>
  <c r="AM65" i="7" s="1" a="1"/>
  <c r="AM65" i="7" s="1"/>
  <c r="AN65" i="7" s="1" a="1"/>
  <c r="AN65" i="7" s="1"/>
  <c r="AO65" i="7" s="1" a="1"/>
  <c r="AO65" i="7" s="1"/>
  <c r="AP65" i="7" s="1" a="1"/>
  <c r="AP65" i="7" s="1"/>
  <c r="AH91" i="7" a="1"/>
  <c r="AH91" i="7" s="1"/>
  <c r="AI91" i="7" s="1" a="1"/>
  <c r="AI91" i="7" s="1"/>
  <c r="AJ91" i="7" s="1" a="1"/>
  <c r="AJ91" i="7" s="1"/>
  <c r="AK91" i="7" s="1" a="1"/>
  <c r="AK91" i="7" s="1"/>
  <c r="AL91" i="7" s="1" a="1"/>
  <c r="AL91" i="7" s="1"/>
  <c r="AM91" i="7" s="1" a="1"/>
  <c r="AM91" i="7" s="1"/>
  <c r="AN91" i="7" s="1" a="1"/>
  <c r="AN91" i="7" s="1"/>
  <c r="AO91" i="7" s="1" a="1"/>
  <c r="AO91" i="7" s="1"/>
  <c r="AP91" i="7" s="1" a="1"/>
  <c r="AP91" i="7" s="1"/>
  <c r="AH89" i="7" a="1"/>
  <c r="AH89" i="7" s="1"/>
  <c r="AI89" i="7" s="1" a="1"/>
  <c r="AI89" i="7" s="1"/>
  <c r="AJ89" i="7" s="1" a="1"/>
  <c r="AJ89" i="7" s="1"/>
  <c r="AK89" i="7" s="1" a="1"/>
  <c r="AK89" i="7" s="1"/>
  <c r="AL89" i="7" s="1" a="1"/>
  <c r="AL89" i="7" s="1"/>
  <c r="AM89" i="7" s="1" a="1"/>
  <c r="AM89" i="7" s="1"/>
  <c r="AN89" i="7" s="1" a="1"/>
  <c r="AN89" i="7" s="1"/>
  <c r="AO89" i="7" s="1" a="1"/>
  <c r="AO89" i="7" s="1"/>
  <c r="AP89" i="7" s="1" a="1"/>
  <c r="AP89" i="7" s="1"/>
  <c r="AH196" i="7" a="1"/>
  <c r="AH196" i="7" s="1"/>
  <c r="AI196" i="7" s="1" a="1"/>
  <c r="AI196" i="7" s="1"/>
  <c r="AJ196" i="7" s="1" a="1"/>
  <c r="AJ196" i="7" s="1"/>
  <c r="AK196" i="7" s="1" a="1"/>
  <c r="AK196" i="7" s="1"/>
  <c r="AL196" i="7" s="1" a="1"/>
  <c r="AL196" i="7" s="1"/>
  <c r="AM196" i="7" s="1" a="1"/>
  <c r="AM196" i="7" s="1"/>
  <c r="AN196" i="7" s="1" a="1"/>
  <c r="AN196" i="7" s="1"/>
  <c r="AO196" i="7" s="1" a="1"/>
  <c r="AO196" i="7" s="1"/>
  <c r="AP196" i="7" s="1" a="1"/>
  <c r="AP196" i="7" s="1"/>
  <c r="AH50" i="7" a="1"/>
  <c r="AH50" i="7" s="1"/>
  <c r="AI50" i="7" s="1" a="1"/>
  <c r="AI50" i="7" s="1"/>
  <c r="AJ50" i="7" s="1" a="1"/>
  <c r="AJ50" i="7" s="1"/>
  <c r="AK50" i="7" s="1" a="1"/>
  <c r="AK50" i="7" s="1"/>
  <c r="AL50" i="7" s="1" a="1"/>
  <c r="AL50" i="7" s="1"/>
  <c r="AM50" i="7" s="1" a="1"/>
  <c r="AM50" i="7" s="1"/>
  <c r="AN50" i="7" s="1" a="1"/>
  <c r="AN50" i="7" s="1"/>
  <c r="AO50" i="7" s="1" a="1"/>
  <c r="AO50" i="7" s="1"/>
  <c r="AP50" i="7" s="1" a="1"/>
  <c r="AP50" i="7" s="1"/>
  <c r="AH96" i="7" a="1"/>
  <c r="AH96" i="7" s="1"/>
  <c r="AI96" i="7" s="1" a="1"/>
  <c r="AI96" i="7" s="1"/>
  <c r="AJ96" i="7" s="1" a="1"/>
  <c r="AJ96" i="7" s="1"/>
  <c r="AK96" i="7" s="1" a="1"/>
  <c r="AK96" i="7" s="1"/>
  <c r="AL96" i="7" s="1" a="1"/>
  <c r="AL96" i="7" s="1"/>
  <c r="AM96" i="7" s="1" a="1"/>
  <c r="AM96" i="7" s="1"/>
  <c r="AN96" i="7" s="1" a="1"/>
  <c r="AN96" i="7" s="1"/>
  <c r="AO96" i="7" s="1" a="1"/>
  <c r="AO96" i="7" s="1"/>
  <c r="AP96" i="7" s="1" a="1"/>
  <c r="AP96" i="7" s="1"/>
  <c r="AH153" i="7" a="1"/>
  <c r="AH153" i="7" s="1"/>
  <c r="AI153" i="7" s="1" a="1"/>
  <c r="AI153" i="7" s="1"/>
  <c r="AJ153" i="7" s="1" a="1"/>
  <c r="AJ153" i="7" s="1"/>
  <c r="AK153" i="7" s="1" a="1"/>
  <c r="AK153" i="7" s="1"/>
  <c r="AL153" i="7" s="1" a="1"/>
  <c r="AL153" i="7" s="1"/>
  <c r="AM153" i="7" s="1" a="1"/>
  <c r="AM153" i="7" s="1"/>
  <c r="AN153" i="7" s="1" a="1"/>
  <c r="AN153" i="7" s="1"/>
  <c r="AO153" i="7" s="1" a="1"/>
  <c r="AO153" i="7" s="1"/>
  <c r="AP153" i="7" s="1" a="1"/>
  <c r="AP153" i="7" s="1"/>
  <c r="AH193" i="7" a="1"/>
  <c r="AH193" i="7" s="1"/>
  <c r="AI193" i="7" s="1" a="1"/>
  <c r="AI193" i="7" s="1"/>
  <c r="AJ193" i="7" s="1" a="1"/>
  <c r="AJ193" i="7" s="1"/>
  <c r="AK193" i="7" s="1" a="1"/>
  <c r="AK193" i="7" s="1"/>
  <c r="AL193" i="7" s="1" a="1"/>
  <c r="AL193" i="7" s="1"/>
  <c r="AM193" i="7" s="1" a="1"/>
  <c r="AM193" i="7" s="1"/>
  <c r="AN193" i="7" s="1" a="1"/>
  <c r="AN193" i="7" s="1"/>
  <c r="AO193" i="7" s="1" a="1"/>
  <c r="AO193" i="7" s="1"/>
  <c r="AP193" i="7" s="1" a="1"/>
  <c r="AP193" i="7" s="1"/>
  <c r="AH66" i="7" a="1"/>
  <c r="AH66" i="7" s="1"/>
  <c r="AI66" i="7" s="1" a="1"/>
  <c r="AI66" i="7" s="1"/>
  <c r="AJ66" i="7" s="1" a="1"/>
  <c r="AJ66" i="7" s="1"/>
  <c r="AK66" i="7" s="1" a="1"/>
  <c r="AK66" i="7" s="1"/>
  <c r="AL66" i="7" s="1" a="1"/>
  <c r="AL66" i="7" s="1"/>
  <c r="AM66" i="7" s="1" a="1"/>
  <c r="AM66" i="7" s="1"/>
  <c r="AN66" i="7" s="1" a="1"/>
  <c r="AN66" i="7" s="1"/>
  <c r="AO66" i="7" s="1" a="1"/>
  <c r="AO66" i="7" s="1"/>
  <c r="AP66" i="7" s="1" a="1"/>
  <c r="AP66" i="7" s="1"/>
  <c r="AH177" i="7" a="1"/>
  <c r="AH177" i="7" s="1"/>
  <c r="AI177" i="7" s="1" a="1"/>
  <c r="AI177" i="7" s="1"/>
  <c r="AJ177" i="7" s="1" a="1"/>
  <c r="AJ177" i="7" s="1"/>
  <c r="AK177" i="7" s="1" a="1"/>
  <c r="AK177" i="7" s="1"/>
  <c r="AL177" i="7" s="1" a="1"/>
  <c r="AL177" i="7" s="1"/>
  <c r="AM177" i="7" s="1" a="1"/>
  <c r="AM177" i="7" s="1"/>
  <c r="AN177" i="7" s="1" a="1"/>
  <c r="AN177" i="7" s="1"/>
  <c r="AO177" i="7" s="1" a="1"/>
  <c r="AO177" i="7" s="1"/>
  <c r="AP177" i="7" s="1" a="1"/>
  <c r="AP177" i="7" s="1"/>
  <c r="AH132" i="7" a="1"/>
  <c r="AH132" i="7" s="1"/>
  <c r="AI132" i="7" s="1" a="1"/>
  <c r="AI132" i="7" s="1"/>
  <c r="AJ132" i="7" s="1" a="1"/>
  <c r="AJ132" i="7" s="1"/>
  <c r="AK132" i="7" s="1" a="1"/>
  <c r="AK132" i="7" s="1"/>
  <c r="AL132" i="7" s="1" a="1"/>
  <c r="AL132" i="7" s="1"/>
  <c r="AM132" i="7" s="1" a="1"/>
  <c r="AM132" i="7" s="1"/>
  <c r="AN132" i="7" s="1" a="1"/>
  <c r="AN132" i="7" s="1"/>
  <c r="AO132" i="7" s="1" a="1"/>
  <c r="AO132" i="7" s="1"/>
  <c r="AP132" i="7" s="1" a="1"/>
  <c r="AP132" i="7" s="1"/>
  <c r="AH175" i="7" a="1"/>
  <c r="AH175" i="7" s="1"/>
  <c r="AI175" i="7" s="1" a="1"/>
  <c r="AI175" i="7" s="1"/>
  <c r="AJ175" i="7" s="1" a="1"/>
  <c r="AJ175" i="7" s="1"/>
  <c r="AK175" i="7" s="1" a="1"/>
  <c r="AK175" i="7" s="1"/>
  <c r="AL175" i="7" s="1" a="1"/>
  <c r="AL175" i="7" s="1"/>
  <c r="AM175" i="7" s="1" a="1"/>
  <c r="AM175" i="7" s="1"/>
  <c r="AN175" i="7" s="1" a="1"/>
  <c r="AN175" i="7" s="1"/>
  <c r="AO175" i="7" s="1" a="1"/>
  <c r="AO175" i="7" s="1"/>
  <c r="AP175" i="7" s="1" a="1"/>
  <c r="AP175" i="7" s="1"/>
  <c r="AH33" i="7" a="1"/>
  <c r="AH33" i="7" s="1"/>
  <c r="AI33" i="7" s="1" a="1"/>
  <c r="AI33" i="7" s="1"/>
  <c r="AJ33" i="7" s="1" a="1"/>
  <c r="AJ33" i="7" s="1"/>
  <c r="AK33" i="7" s="1" a="1"/>
  <c r="AK33" i="7" s="1"/>
  <c r="AL33" i="7" s="1" a="1"/>
  <c r="AL33" i="7" s="1"/>
  <c r="AM33" i="7" s="1" a="1"/>
  <c r="AM33" i="7" s="1"/>
  <c r="AN33" i="7" s="1" a="1"/>
  <c r="AN33" i="7" s="1"/>
  <c r="AO33" i="7" s="1" a="1"/>
  <c r="AO33" i="7" s="1"/>
  <c r="AP33" i="7" s="1" a="1"/>
  <c r="AP33" i="7" s="1"/>
  <c r="AH121" i="7" a="1"/>
  <c r="AH121" i="7" s="1"/>
  <c r="AI121" i="7" s="1" a="1"/>
  <c r="AI121" i="7" s="1"/>
  <c r="AJ121" i="7" s="1" a="1"/>
  <c r="AJ121" i="7" s="1"/>
  <c r="AK121" i="7" s="1" a="1"/>
  <c r="AK121" i="7" s="1"/>
  <c r="AL121" i="7" s="1" a="1"/>
  <c r="AL121" i="7" s="1"/>
  <c r="AM121" i="7" s="1" a="1"/>
  <c r="AM121" i="7" s="1"/>
  <c r="AN121" i="7" s="1" a="1"/>
  <c r="AN121" i="7" s="1"/>
  <c r="AO121" i="7" s="1" a="1"/>
  <c r="AO121" i="7" s="1"/>
  <c r="AP121" i="7" s="1" a="1"/>
  <c r="AP121" i="7" s="1"/>
  <c r="AH34" i="7" a="1"/>
  <c r="AH34" i="7" s="1"/>
  <c r="AI34" i="7" s="1" a="1"/>
  <c r="AI34" i="7" s="1"/>
  <c r="AJ34" i="7" s="1" a="1"/>
  <c r="AJ34" i="7" s="1"/>
  <c r="AK34" i="7" s="1" a="1"/>
  <c r="AK34" i="7" s="1"/>
  <c r="AL34" i="7" s="1" a="1"/>
  <c r="AL34" i="7" s="1"/>
  <c r="AM34" i="7" s="1" a="1"/>
  <c r="AM34" i="7" s="1"/>
  <c r="AN34" i="7" s="1" a="1"/>
  <c r="AN34" i="7" s="1"/>
  <c r="AO34" i="7" s="1" a="1"/>
  <c r="AO34" i="7" s="1"/>
  <c r="AP34" i="7" s="1" a="1"/>
  <c r="AP34" i="7" s="1"/>
  <c r="AH57" i="7" a="1"/>
  <c r="AH57" i="7" s="1"/>
  <c r="AI57" i="7" s="1" a="1"/>
  <c r="AI57" i="7" s="1"/>
  <c r="AJ57" i="7" s="1" a="1"/>
  <c r="AJ57" i="7" s="1"/>
  <c r="AK57" i="7" s="1" a="1"/>
  <c r="AK57" i="7" s="1"/>
  <c r="AL57" i="7" s="1" a="1"/>
  <c r="AL57" i="7" s="1"/>
  <c r="AM57" i="7" s="1" a="1"/>
  <c r="AM57" i="7" s="1"/>
  <c r="AN57" i="7" s="1" a="1"/>
  <c r="AN57" i="7" s="1"/>
  <c r="AO57" i="7" s="1" a="1"/>
  <c r="AO57" i="7" s="1"/>
  <c r="AP57" i="7" s="1" a="1"/>
  <c r="AP57" i="7" s="1"/>
  <c r="AH176" i="7" a="1"/>
  <c r="AH176" i="7" s="1"/>
  <c r="AI176" i="7" s="1" a="1"/>
  <c r="AI176" i="7" s="1"/>
  <c r="AJ176" i="7" s="1" a="1"/>
  <c r="AJ176" i="7" s="1"/>
  <c r="AK176" i="7" s="1" a="1"/>
  <c r="AK176" i="7" s="1"/>
  <c r="AL176" i="7" s="1" a="1"/>
  <c r="AL176" i="7" s="1"/>
  <c r="AM176" i="7" s="1" a="1"/>
  <c r="AM176" i="7" s="1"/>
  <c r="AN176" i="7" s="1" a="1"/>
  <c r="AN176" i="7" s="1"/>
  <c r="AO176" i="7" s="1" a="1"/>
  <c r="AO176" i="7" s="1"/>
  <c r="AP176" i="7" s="1" a="1"/>
  <c r="AP176" i="7" s="1"/>
  <c r="AJ83" i="7" a="1"/>
  <c r="AJ83" i="7" s="1"/>
  <c r="AK83" i="7" s="1" a="1"/>
  <c r="AK83" i="7" s="1"/>
  <c r="AL83" i="7" s="1" a="1"/>
  <c r="AL83" i="7" s="1"/>
  <c r="AM83" i="7" s="1" a="1"/>
  <c r="AM83" i="7" s="1"/>
  <c r="AN83" i="7" s="1" a="1"/>
  <c r="AN83" i="7" s="1"/>
  <c r="AO83" i="7" s="1" a="1"/>
  <c r="AO83" i="7" s="1"/>
  <c r="AP83" i="7" s="1" a="1"/>
  <c r="AP83" i="7" s="1"/>
  <c r="AH105" i="7" a="1"/>
  <c r="AH105" i="7" s="1"/>
  <c r="AI105" i="7" s="1" a="1"/>
  <c r="AI105" i="7" s="1"/>
  <c r="AJ105" i="7" s="1" a="1"/>
  <c r="AJ105" i="7" s="1"/>
  <c r="AK105" i="7" s="1" a="1"/>
  <c r="AK105" i="7" s="1"/>
  <c r="AL105" i="7" s="1" a="1"/>
  <c r="AL105" i="7" s="1"/>
  <c r="AM105" i="7" s="1" a="1"/>
  <c r="AM105" i="7" s="1"/>
  <c r="AN105" i="7" s="1" a="1"/>
  <c r="AN105" i="7" s="1"/>
  <c r="AO105" i="7" s="1" a="1"/>
  <c r="AO105" i="7" s="1"/>
  <c r="AP105" i="7" s="1" a="1"/>
  <c r="AP105" i="7" s="1"/>
  <c r="AH131" i="7" a="1"/>
  <c r="AH131" i="7" s="1"/>
  <c r="AI131" i="7" s="1" a="1"/>
  <c r="AI131" i="7" s="1"/>
  <c r="AJ131" i="7" s="1" a="1"/>
  <c r="AJ131" i="7" s="1"/>
  <c r="AK131" i="7" s="1" a="1"/>
  <c r="AK131" i="7" s="1"/>
  <c r="AL131" i="7" s="1" a="1"/>
  <c r="AL131" i="7" s="1"/>
  <c r="AM131" i="7" s="1" a="1"/>
  <c r="AM131" i="7" s="1"/>
  <c r="AN131" i="7" s="1" a="1"/>
  <c r="AN131" i="7" s="1"/>
  <c r="AO131" i="7" s="1" a="1"/>
  <c r="AO131" i="7" s="1"/>
  <c r="AP131" i="7" s="1" a="1"/>
  <c r="AP131" i="7" s="1"/>
  <c r="AH142" i="7" a="1"/>
  <c r="AH142" i="7" s="1"/>
  <c r="AI142" i="7" s="1" a="1"/>
  <c r="AI142" i="7" s="1"/>
  <c r="AJ142" i="7" s="1" a="1"/>
  <c r="AJ142" i="7" s="1"/>
  <c r="AK142" i="7" s="1" a="1"/>
  <c r="AK142" i="7" s="1"/>
  <c r="AL142" i="7" s="1" a="1"/>
  <c r="AL142" i="7" s="1"/>
  <c r="AM142" i="7" s="1" a="1"/>
  <c r="AM142" i="7" s="1"/>
  <c r="AN142" i="7" s="1" a="1"/>
  <c r="AN142" i="7" s="1"/>
  <c r="AO142" i="7" s="1" a="1"/>
  <c r="AO142" i="7" s="1"/>
  <c r="AP142" i="7" s="1" a="1"/>
  <c r="AP142" i="7" s="1"/>
  <c r="AH211" i="7" a="1"/>
  <c r="AH211" i="7" s="1"/>
  <c r="AI211" i="7" s="1" a="1"/>
  <c r="AI211" i="7" s="1"/>
  <c r="AJ211" i="7" s="1" a="1"/>
  <c r="AJ211" i="7" s="1"/>
  <c r="AK211" i="7" s="1" a="1"/>
  <c r="AK211" i="7" s="1"/>
  <c r="AL211" i="7" s="1" a="1"/>
  <c r="AL211" i="7" s="1"/>
  <c r="AM211" i="7" s="1" a="1"/>
  <c r="AM211" i="7" s="1"/>
  <c r="AN211" i="7" s="1" a="1"/>
  <c r="AN211" i="7" s="1"/>
  <c r="AO211" i="7" s="1" a="1"/>
  <c r="AO211" i="7" s="1"/>
  <c r="AP211" i="7" s="1" a="1"/>
  <c r="AP211" i="7" s="1"/>
  <c r="AH80" i="7" a="1"/>
  <c r="AH80" i="7" s="1"/>
  <c r="AI80" i="7" s="1" a="1"/>
  <c r="AI80" i="7" s="1"/>
  <c r="AJ80" i="7" s="1" a="1"/>
  <c r="AJ80" i="7" s="1"/>
  <c r="AK80" i="7" s="1" a="1"/>
  <c r="AK80" i="7" s="1"/>
  <c r="AL80" i="7" s="1" a="1"/>
  <c r="AL80" i="7" s="1"/>
  <c r="AM80" i="7" s="1" a="1"/>
  <c r="AM80" i="7" s="1"/>
  <c r="AN80" i="7" s="1" a="1"/>
  <c r="AN80" i="7" s="1"/>
  <c r="AO80" i="7" s="1" a="1"/>
  <c r="AO80" i="7" s="1"/>
  <c r="AP80" i="7" s="1" a="1"/>
  <c r="AP80" i="7" s="1"/>
  <c r="AH62" i="7" a="1"/>
  <c r="AH62" i="7" s="1"/>
  <c r="AI62" i="7" s="1" a="1"/>
  <c r="AI62" i="7" s="1"/>
  <c r="AJ62" i="7" s="1" a="1"/>
  <c r="AJ62" i="7" s="1"/>
  <c r="AK62" i="7" s="1" a="1"/>
  <c r="AK62" i="7" s="1"/>
  <c r="AL62" i="7" s="1" a="1"/>
  <c r="AL62" i="7" s="1"/>
  <c r="AM62" i="7" s="1" a="1"/>
  <c r="AM62" i="7" s="1"/>
  <c r="AN62" i="7" s="1" a="1"/>
  <c r="AN62" i="7" s="1"/>
  <c r="AO62" i="7" s="1" a="1"/>
  <c r="AO62" i="7" s="1"/>
  <c r="AP62" i="7" s="1" a="1"/>
  <c r="AP62" i="7" s="1"/>
  <c r="AH149" i="7" a="1"/>
  <c r="AH149" i="7" s="1"/>
  <c r="AI149" i="7" s="1" a="1"/>
  <c r="AI149" i="7" s="1"/>
  <c r="AJ149" i="7" s="1" a="1"/>
  <c r="AJ149" i="7" s="1"/>
  <c r="AK149" i="7" s="1" a="1"/>
  <c r="AK149" i="7" s="1"/>
  <c r="AL149" i="7" s="1" a="1"/>
  <c r="AL149" i="7" s="1"/>
  <c r="AM149" i="7" s="1" a="1"/>
  <c r="AM149" i="7" s="1"/>
  <c r="AN149" i="7" s="1" a="1"/>
  <c r="AN149" i="7" s="1"/>
  <c r="AO149" i="7" s="1" a="1"/>
  <c r="AO149" i="7" s="1"/>
  <c r="AP149" i="7" s="1" a="1"/>
  <c r="AP149" i="7" s="1"/>
  <c r="AJ81" i="7" a="1"/>
  <c r="AJ81" i="7" s="1"/>
  <c r="AK81" i="7" s="1" a="1"/>
  <c r="AK81" i="7" s="1"/>
  <c r="AL81" i="7" s="1" a="1"/>
  <c r="AL81" i="7" s="1"/>
  <c r="AM81" i="7" s="1" a="1"/>
  <c r="AM81" i="7" s="1"/>
  <c r="AN81" i="7" s="1" a="1"/>
  <c r="AN81" i="7" s="1"/>
  <c r="AO81" i="7" s="1" a="1"/>
  <c r="AO81" i="7" s="1"/>
  <c r="AP81" i="7" s="1" a="1"/>
  <c r="AP81" i="7" s="1"/>
  <c r="AH189" i="7" a="1"/>
  <c r="AH189" i="7" s="1"/>
  <c r="AI189" i="7" s="1" a="1"/>
  <c r="AI189" i="7" s="1"/>
  <c r="AJ189" i="7" s="1" a="1"/>
  <c r="AJ189" i="7" s="1"/>
  <c r="AK189" i="7" s="1" a="1"/>
  <c r="AK189" i="7" s="1"/>
  <c r="AL189" i="7" s="1" a="1"/>
  <c r="AL189" i="7" s="1"/>
  <c r="AM189" i="7" s="1" a="1"/>
  <c r="AM189" i="7" s="1"/>
  <c r="AN189" i="7" s="1" a="1"/>
  <c r="AN189" i="7" s="1"/>
  <c r="AO189" i="7" s="1" a="1"/>
  <c r="AO189" i="7" s="1"/>
  <c r="AP189" i="7" s="1" a="1"/>
  <c r="AP189" i="7" s="1"/>
  <c r="AH184" i="7" a="1"/>
  <c r="AH184" i="7" s="1"/>
  <c r="AI184" i="7" s="1" a="1"/>
  <c r="AI184" i="7" s="1"/>
  <c r="AJ184" i="7" s="1" a="1"/>
  <c r="AJ184" i="7" s="1"/>
  <c r="AK184" i="7" s="1" a="1"/>
  <c r="AK184" i="7" s="1"/>
  <c r="AL184" i="7" s="1" a="1"/>
  <c r="AL184" i="7" s="1"/>
  <c r="AM184" i="7" s="1" a="1"/>
  <c r="AM184" i="7" s="1"/>
  <c r="AN184" i="7" s="1" a="1"/>
  <c r="AN184" i="7" s="1"/>
  <c r="AO184" i="7" s="1" a="1"/>
  <c r="AO184" i="7" s="1"/>
  <c r="AP184" i="7" s="1" a="1"/>
  <c r="AP184" i="7" s="1"/>
  <c r="AH70" i="7" a="1"/>
  <c r="AH70" i="7" s="1"/>
  <c r="AI70" i="7" s="1" a="1"/>
  <c r="AI70" i="7" s="1"/>
  <c r="AJ70" i="7" s="1" a="1"/>
  <c r="AJ70" i="7" s="1"/>
  <c r="AK70" i="7" s="1" a="1"/>
  <c r="AK70" i="7" s="1"/>
  <c r="AL70" i="7" s="1" a="1"/>
  <c r="AL70" i="7" s="1"/>
  <c r="AM70" i="7" s="1" a="1"/>
  <c r="AM70" i="7" s="1"/>
  <c r="AN70" i="7" s="1" a="1"/>
  <c r="AN70" i="7" s="1"/>
  <c r="AO70" i="7" s="1" a="1"/>
  <c r="AO70" i="7" s="1"/>
  <c r="AP70" i="7" s="1" a="1"/>
  <c r="AP70" i="7" s="1"/>
  <c r="AH29" i="7" a="1"/>
  <c r="AH29" i="7" s="1"/>
  <c r="AI29" i="7" s="1" a="1"/>
  <c r="AI29" i="7" s="1"/>
  <c r="AJ29" i="7" s="1" a="1"/>
  <c r="AJ29" i="7" s="1"/>
  <c r="AK29" i="7" s="1" a="1"/>
  <c r="AK29" i="7" s="1"/>
  <c r="AL29" i="7" s="1" a="1"/>
  <c r="AL29" i="7" s="1"/>
  <c r="AM29" i="7" s="1" a="1"/>
  <c r="AM29" i="7" s="1"/>
  <c r="AN29" i="7" s="1" a="1"/>
  <c r="AN29" i="7" s="1"/>
  <c r="AO29" i="7" s="1" a="1"/>
  <c r="AO29" i="7" s="1"/>
  <c r="AP29" i="7" s="1" a="1"/>
  <c r="AP29" i="7" s="1"/>
  <c r="AH69" i="7" a="1"/>
  <c r="AH69" i="7" s="1"/>
  <c r="AI69" i="7" s="1" a="1"/>
  <c r="AI69" i="7" s="1"/>
  <c r="AJ69" i="7" s="1" a="1"/>
  <c r="AJ69" i="7" s="1"/>
  <c r="AK69" i="7" s="1" a="1"/>
  <c r="AK69" i="7" s="1"/>
  <c r="AL69" i="7" s="1" a="1"/>
  <c r="AL69" i="7" s="1"/>
  <c r="AM69" i="7" s="1" a="1"/>
  <c r="AM69" i="7" s="1"/>
  <c r="AN69" i="7" s="1" a="1"/>
  <c r="AN69" i="7" s="1"/>
  <c r="AO69" i="7" s="1" a="1"/>
  <c r="AO69" i="7" s="1"/>
  <c r="AP69" i="7" s="1" a="1"/>
  <c r="AP69" i="7" s="1"/>
  <c r="AH190" i="7" a="1"/>
  <c r="AH190" i="7" s="1"/>
  <c r="AI190" i="7" s="1" a="1"/>
  <c r="AI190" i="7" s="1"/>
  <c r="AJ190" i="7" s="1" a="1"/>
  <c r="AJ190" i="7" s="1"/>
  <c r="AK190" i="7" s="1" a="1"/>
  <c r="AK190" i="7" s="1"/>
  <c r="AL190" i="7" s="1" a="1"/>
  <c r="AL190" i="7" s="1"/>
  <c r="AM190" i="7" s="1" a="1"/>
  <c r="AM190" i="7" s="1"/>
  <c r="AN190" i="7" s="1" a="1"/>
  <c r="AN190" i="7" s="1"/>
  <c r="AO190" i="7" s="1" a="1"/>
  <c r="AO190" i="7" s="1"/>
  <c r="AP190" i="7" s="1" a="1"/>
  <c r="AP190" i="7" s="1"/>
  <c r="AH88" i="7" a="1"/>
  <c r="AH88" i="7" s="1"/>
  <c r="AI88" i="7" s="1" a="1"/>
  <c r="AI88" i="7" s="1"/>
  <c r="AJ88" i="7" s="1" a="1"/>
  <c r="AJ88" i="7" s="1"/>
  <c r="AK88" i="7" s="1" a="1"/>
  <c r="AK88" i="7" s="1"/>
  <c r="AL88" i="7" s="1" a="1"/>
  <c r="AL88" i="7" s="1"/>
  <c r="AM88" i="7" s="1" a="1"/>
  <c r="AM88" i="7" s="1"/>
  <c r="AN88" i="7" s="1" a="1"/>
  <c r="AN88" i="7" s="1"/>
  <c r="AO88" i="7" s="1" a="1"/>
  <c r="AO88" i="7" s="1"/>
  <c r="AP88" i="7" s="1" a="1"/>
  <c r="AP88" i="7" s="1"/>
  <c r="AJ165" i="7" a="1"/>
  <c r="AJ165" i="7" s="1"/>
  <c r="AK165" i="7" s="1" a="1"/>
  <c r="AK165" i="7" s="1"/>
  <c r="AL165" i="7" s="1" a="1"/>
  <c r="AL165" i="7" s="1"/>
  <c r="AM165" i="7" s="1" a="1"/>
  <c r="AM165" i="7" s="1"/>
  <c r="AN165" i="7" s="1" a="1"/>
  <c r="AN165" i="7" s="1"/>
  <c r="AO165" i="7" s="1" a="1"/>
  <c r="AO165" i="7" s="1"/>
  <c r="AP165" i="7" s="1" a="1"/>
  <c r="AP165" i="7" s="1"/>
  <c r="AH21" i="7" a="1"/>
  <c r="AH21" i="7" s="1"/>
  <c r="AI21" i="7" s="1" a="1"/>
  <c r="AI21" i="7" s="1"/>
  <c r="AJ21" i="7" s="1" a="1"/>
  <c r="AJ21" i="7" s="1"/>
  <c r="AK21" i="7" s="1" a="1"/>
  <c r="AK21" i="7" s="1"/>
  <c r="AL21" i="7" s="1" a="1"/>
  <c r="AL21" i="7" s="1"/>
  <c r="AM21" i="7" s="1" a="1"/>
  <c r="AM21" i="7" s="1"/>
  <c r="AN21" i="7" s="1" a="1"/>
  <c r="AN21" i="7" s="1"/>
  <c r="AO21" i="7" s="1" a="1"/>
  <c r="AO21" i="7" s="1"/>
  <c r="AP21" i="7" s="1" a="1"/>
  <c r="AP21" i="7" s="1"/>
  <c r="AH63" i="7" a="1"/>
  <c r="AH63" i="7" s="1"/>
  <c r="AI63" i="7" s="1" a="1"/>
  <c r="AI63" i="7" s="1"/>
  <c r="AJ63" i="7" s="1" a="1"/>
  <c r="AJ63" i="7" s="1"/>
  <c r="AK63" i="7" s="1" a="1"/>
  <c r="AK63" i="7" s="1"/>
  <c r="AL63" i="7" s="1" a="1"/>
  <c r="AL63" i="7" s="1"/>
  <c r="AM63" i="7" s="1" a="1"/>
  <c r="AM63" i="7" s="1"/>
  <c r="AN63" i="7" s="1" a="1"/>
  <c r="AN63" i="7" s="1"/>
  <c r="AO63" i="7" s="1" a="1"/>
  <c r="AO63" i="7" s="1"/>
  <c r="AP63" i="7" s="1" a="1"/>
  <c r="AP63" i="7" s="1"/>
  <c r="AJ183" i="7" a="1"/>
  <c r="AJ183" i="7" s="1"/>
  <c r="AK183" i="7" s="1" a="1"/>
  <c r="AK183" i="7" s="1"/>
  <c r="AL183" i="7" s="1" a="1"/>
  <c r="AL183" i="7" s="1"/>
  <c r="AM183" i="7" s="1" a="1"/>
  <c r="AM183" i="7" s="1"/>
  <c r="AN183" i="7" s="1" a="1"/>
  <c r="AN183" i="7" s="1"/>
  <c r="AO183" i="7" s="1" a="1"/>
  <c r="AO183" i="7" s="1"/>
  <c r="AP183" i="7" s="1" a="1"/>
  <c r="AP183" i="7" s="1"/>
  <c r="AH61" i="7" a="1"/>
  <c r="AH61" i="7" s="1"/>
  <c r="AI61" i="7" s="1" a="1"/>
  <c r="AI61" i="7" s="1"/>
  <c r="AJ61" i="7" s="1" a="1"/>
  <c r="AJ61" i="7" s="1"/>
  <c r="AK61" i="7" s="1" a="1"/>
  <c r="AK61" i="7" s="1"/>
  <c r="AL61" i="7" s="1" a="1"/>
  <c r="AL61" i="7" s="1"/>
  <c r="AM61" i="7" s="1" a="1"/>
  <c r="AM61" i="7" s="1"/>
  <c r="AN61" i="7" s="1" a="1"/>
  <c r="AN61" i="7" s="1"/>
  <c r="AO61" i="7" s="1" a="1"/>
  <c r="AO61" i="7" s="1"/>
  <c r="AP61" i="7" s="1" a="1"/>
  <c r="AP61" i="7" s="1"/>
  <c r="AH154" i="7" a="1"/>
  <c r="AH154" i="7" s="1"/>
  <c r="AI154" i="7" s="1" a="1"/>
  <c r="AI154" i="7" s="1"/>
  <c r="AJ154" i="7" s="1" a="1"/>
  <c r="AJ154" i="7" s="1"/>
  <c r="AK154" i="7" s="1" a="1"/>
  <c r="AK154" i="7" s="1"/>
  <c r="AL154" i="7" s="1" a="1"/>
  <c r="AL154" i="7" s="1"/>
  <c r="AM154" i="7" s="1" a="1"/>
  <c r="AM154" i="7" s="1"/>
  <c r="AN154" i="7" s="1" a="1"/>
  <c r="AN154" i="7" s="1"/>
  <c r="AO154" i="7" s="1" a="1"/>
  <c r="AO154" i="7" s="1"/>
  <c r="AP154" i="7" s="1" a="1"/>
  <c r="AP154" i="7" s="1"/>
  <c r="AH113" i="7" a="1"/>
  <c r="AH113" i="7" s="1"/>
  <c r="AI113" i="7" s="1" a="1"/>
  <c r="AI113" i="7" s="1"/>
  <c r="AJ113" i="7" s="1" a="1"/>
  <c r="AJ113" i="7" s="1"/>
  <c r="AK113" i="7" s="1" a="1"/>
  <c r="AK113" i="7" s="1"/>
  <c r="AL113" i="7" s="1" a="1"/>
  <c r="AL113" i="7" s="1"/>
  <c r="AM113" i="7" s="1" a="1"/>
  <c r="AM113" i="7" s="1"/>
  <c r="AN113" i="7" s="1" a="1"/>
  <c r="AN113" i="7" s="1"/>
  <c r="AO113" i="7" s="1" a="1"/>
  <c r="AO113" i="7" s="1"/>
  <c r="AP113" i="7" s="1" a="1"/>
  <c r="AP113" i="7" s="1"/>
  <c r="AJ166" i="7" a="1"/>
  <c r="AJ166" i="7" s="1"/>
  <c r="AK166" i="7" s="1" a="1"/>
  <c r="AK166" i="7" s="1"/>
  <c r="AL166" i="7" s="1" a="1"/>
  <c r="AL166" i="7" s="1"/>
  <c r="AM166" i="7" s="1" a="1"/>
  <c r="AM166" i="7" s="1"/>
  <c r="AN166" i="7" s="1" a="1"/>
  <c r="AN166" i="7" s="1"/>
  <c r="AO166" i="7" s="1" a="1"/>
  <c r="AO166" i="7" s="1"/>
  <c r="AP166" i="7" s="1" a="1"/>
  <c r="AP166" i="7" s="1"/>
  <c r="AJ206" i="7" a="1"/>
  <c r="AJ206" i="7" s="1"/>
  <c r="AK206" i="7" s="1" a="1"/>
  <c r="AK206" i="7" s="1"/>
  <c r="AL206" i="7" s="1" a="1"/>
  <c r="AL206" i="7" s="1"/>
  <c r="AM206" i="7" s="1" a="1"/>
  <c r="AM206" i="7" s="1"/>
  <c r="AN206" i="7" s="1" a="1"/>
  <c r="AN206" i="7" s="1"/>
  <c r="AO206" i="7" s="1" a="1"/>
  <c r="AO206" i="7" s="1"/>
  <c r="AP206" i="7" s="1" a="1"/>
  <c r="AP206" i="7" s="1"/>
  <c r="AH93" i="7" a="1"/>
  <c r="AH93" i="7" s="1"/>
  <c r="AI93" i="7" s="1" a="1"/>
  <c r="AI93" i="7" s="1"/>
  <c r="AJ93" i="7" s="1" a="1"/>
  <c r="AJ93" i="7" s="1"/>
  <c r="AK93" i="7" s="1" a="1"/>
  <c r="AK93" i="7" s="1"/>
  <c r="AL93" i="7" s="1" a="1"/>
  <c r="AL93" i="7" s="1"/>
  <c r="AM93" i="7" s="1" a="1"/>
  <c r="AM93" i="7" s="1"/>
  <c r="AN93" i="7" s="1" a="1"/>
  <c r="AN93" i="7" s="1"/>
  <c r="AO93" i="7" s="1" a="1"/>
  <c r="AO93" i="7" s="1"/>
  <c r="AP93" i="7" s="1" a="1"/>
  <c r="AP93" i="7" s="1"/>
  <c r="AH92" i="7" a="1"/>
  <c r="AH92" i="7" s="1"/>
  <c r="AI92" i="7" s="1" a="1"/>
  <c r="AI92" i="7" s="1"/>
  <c r="AJ92" i="7" s="1" a="1"/>
  <c r="AJ92" i="7" s="1"/>
  <c r="AK92" i="7" s="1" a="1"/>
  <c r="AK92" i="7" s="1"/>
  <c r="AL92" i="7" s="1" a="1"/>
  <c r="AL92" i="7" s="1"/>
  <c r="AM92" i="7" s="1" a="1"/>
  <c r="AM92" i="7" s="1"/>
  <c r="AN92" i="7" s="1" a="1"/>
  <c r="AN92" i="7" s="1"/>
  <c r="AO92" i="7" s="1" a="1"/>
  <c r="AO92" i="7" s="1"/>
  <c r="AP92" i="7" s="1" a="1"/>
  <c r="AP92" i="7" s="1"/>
  <c r="AH199" i="7" a="1"/>
  <c r="AH199" i="7" s="1"/>
  <c r="AI199" i="7" s="1" a="1"/>
  <c r="AI199" i="7" s="1"/>
  <c r="AJ199" i="7" s="1" a="1"/>
  <c r="AJ199" i="7" s="1"/>
  <c r="AK199" i="7" s="1" a="1"/>
  <c r="AK199" i="7" s="1"/>
  <c r="AL199" i="7" s="1" a="1"/>
  <c r="AL199" i="7" s="1"/>
  <c r="AM199" i="7" s="1" a="1"/>
  <c r="AM199" i="7" s="1"/>
  <c r="AN199" i="7" s="1" a="1"/>
  <c r="AN199" i="7" s="1"/>
  <c r="AO199" i="7" s="1" a="1"/>
  <c r="AO199" i="7" s="1"/>
  <c r="AP199" i="7" s="1" a="1"/>
  <c r="AP199" i="7" s="1"/>
  <c r="AH188" i="7" a="1"/>
  <c r="AH188" i="7" s="1"/>
  <c r="AI188" i="7" s="1" a="1"/>
  <c r="AI188" i="7" s="1"/>
  <c r="AJ188" i="7" s="1" a="1"/>
  <c r="AJ188" i="7" s="1"/>
  <c r="AK188" i="7" s="1" a="1"/>
  <c r="AK188" i="7" s="1"/>
  <c r="AL188" i="7" s="1" a="1"/>
  <c r="AL188" i="7" s="1"/>
  <c r="AM188" i="7" s="1" a="1"/>
  <c r="AM188" i="7" s="1"/>
  <c r="AN188" i="7" s="1" a="1"/>
  <c r="AN188" i="7" s="1"/>
  <c r="AO188" i="7" s="1" a="1"/>
  <c r="AO188" i="7" s="1"/>
  <c r="AP188" i="7" s="1" a="1"/>
  <c r="AP188" i="7" s="1"/>
  <c r="AH123" i="7" a="1"/>
  <c r="AH123" i="7" s="1"/>
  <c r="AI123" i="7" s="1" a="1"/>
  <c r="AI123" i="7" s="1"/>
  <c r="AJ123" i="7" s="1" a="1"/>
  <c r="AJ123" i="7" s="1"/>
  <c r="AK123" i="7" s="1" a="1"/>
  <c r="AK123" i="7" s="1"/>
  <c r="AL123" i="7" s="1" a="1"/>
  <c r="AL123" i="7" s="1"/>
  <c r="AM123" i="7" s="1" a="1"/>
  <c r="AM123" i="7" s="1"/>
  <c r="AN123" i="7" s="1" a="1"/>
  <c r="AN123" i="7" s="1"/>
  <c r="AO123" i="7" s="1" a="1"/>
  <c r="AO123" i="7" s="1"/>
  <c r="AP123" i="7" s="1" a="1"/>
  <c r="AP123" i="7" s="1"/>
  <c r="AJ208" i="7" a="1"/>
  <c r="AJ208" i="7" s="1"/>
  <c r="AK208" i="7" s="1" a="1"/>
  <c r="AK208" i="7" s="1"/>
  <c r="AL208" i="7" s="1" a="1"/>
  <c r="AL208" i="7" s="1"/>
  <c r="AM208" i="7" s="1" a="1"/>
  <c r="AM208" i="7" s="1"/>
  <c r="AN208" i="7" s="1" a="1"/>
  <c r="AN208" i="7" s="1"/>
  <c r="AO208" i="7" s="1" a="1"/>
  <c r="AO208" i="7" s="1"/>
  <c r="AP208" i="7" s="1" a="1"/>
  <c r="AP208" i="7" s="1"/>
  <c r="AH71" i="7" a="1"/>
  <c r="AH71" i="7" s="1"/>
  <c r="AI71" i="7" s="1" a="1"/>
  <c r="AI71" i="7" s="1"/>
  <c r="AJ71" i="7" s="1" a="1"/>
  <c r="AJ71" i="7" s="1"/>
  <c r="AK71" i="7" s="1" a="1"/>
  <c r="AK71" i="7" s="1"/>
  <c r="AL71" i="7" s="1" a="1"/>
  <c r="AL71" i="7" s="1"/>
  <c r="AM71" i="7" s="1" a="1"/>
  <c r="AM71" i="7" s="1"/>
  <c r="AN71" i="7" s="1" a="1"/>
  <c r="AN71" i="7" s="1"/>
  <c r="AO71" i="7" s="1" a="1"/>
  <c r="AO71" i="7" s="1"/>
  <c r="AP71" i="7" s="1" a="1"/>
  <c r="AP71" i="7" s="1"/>
  <c r="AH140" i="7" a="1"/>
  <c r="AH140" i="7" s="1"/>
  <c r="AI140" i="7" s="1" a="1"/>
  <c r="AI140" i="7" s="1"/>
  <c r="AJ140" i="7" s="1" a="1"/>
  <c r="AJ140" i="7" s="1"/>
  <c r="AK140" i="7" s="1" a="1"/>
  <c r="AK140" i="7" s="1"/>
  <c r="AL140" i="7" s="1" a="1"/>
  <c r="AL140" i="7" s="1"/>
  <c r="AM140" i="7" s="1" a="1"/>
  <c r="AM140" i="7" s="1"/>
  <c r="AN140" i="7" s="1" a="1"/>
  <c r="AN140" i="7" s="1"/>
  <c r="AO140" i="7" s="1" a="1"/>
  <c r="AO140" i="7" s="1"/>
  <c r="AP140" i="7" s="1" a="1"/>
  <c r="AP140" i="7" s="1"/>
  <c r="AH174" i="7" a="1"/>
  <c r="AH174" i="7" s="1"/>
  <c r="AI174" i="7" s="1" a="1"/>
  <c r="AI174" i="7" s="1"/>
  <c r="AJ174" i="7" s="1" a="1"/>
  <c r="AJ174" i="7" s="1"/>
  <c r="AK174" i="7" s="1" a="1"/>
  <c r="AK174" i="7" s="1"/>
  <c r="AL174" i="7" s="1" a="1"/>
  <c r="AL174" i="7" s="1"/>
  <c r="AM174" i="7" s="1" a="1"/>
  <c r="AM174" i="7" s="1"/>
  <c r="AN174" i="7" s="1" a="1"/>
  <c r="AN174" i="7" s="1"/>
  <c r="AO174" i="7" s="1" a="1"/>
  <c r="AO174" i="7" s="1"/>
  <c r="AP174" i="7" s="1" a="1"/>
  <c r="AP174" i="7" s="1"/>
  <c r="AJ167" i="7" a="1"/>
  <c r="AJ167" i="7" s="1"/>
  <c r="AK167" i="7" s="1" a="1"/>
  <c r="AK167" i="7" s="1"/>
  <c r="AL167" i="7" s="1" a="1"/>
  <c r="AL167" i="7" s="1"/>
  <c r="AM167" i="7" s="1" a="1"/>
  <c r="AM167" i="7" s="1"/>
  <c r="AN167" i="7" s="1" a="1"/>
  <c r="AN167" i="7" s="1"/>
  <c r="AO167" i="7" s="1" a="1"/>
  <c r="AO167" i="7" s="1"/>
  <c r="AP167" i="7" s="1" a="1"/>
  <c r="AP167" i="7" s="1"/>
  <c r="AJ126" i="7" a="1"/>
  <c r="AJ126" i="7" s="1"/>
  <c r="AK126" i="7" s="1" a="1"/>
  <c r="AK126" i="7" s="1"/>
  <c r="AL126" i="7" s="1" a="1"/>
  <c r="AL126" i="7" s="1"/>
  <c r="AM126" i="7" s="1" a="1"/>
  <c r="AM126" i="7" s="1"/>
  <c r="AN126" i="7" s="1" a="1"/>
  <c r="AN126" i="7" s="1"/>
  <c r="AO126" i="7" s="1" a="1"/>
  <c r="AO126" i="7" s="1"/>
  <c r="AP126" i="7" s="1" a="1"/>
  <c r="AP126" i="7" s="1"/>
  <c r="AH144" i="7" a="1"/>
  <c r="AH144" i="7" s="1"/>
  <c r="AI144" i="7" s="1" a="1"/>
  <c r="AI144" i="7" s="1"/>
  <c r="AJ144" i="7" s="1" a="1"/>
  <c r="AJ144" i="7" s="1"/>
  <c r="AK144" i="7" s="1" a="1"/>
  <c r="AK144" i="7" s="1"/>
  <c r="AL144" i="7" s="1" a="1"/>
  <c r="AL144" i="7" s="1"/>
  <c r="AM144" i="7" s="1" a="1"/>
  <c r="AM144" i="7" s="1"/>
  <c r="AN144" i="7" s="1" a="1"/>
  <c r="AN144" i="7" s="1"/>
  <c r="AO144" i="7" s="1" a="1"/>
  <c r="AO144" i="7" s="1"/>
  <c r="AP144" i="7" s="1" a="1"/>
  <c r="AP144" i="7" s="1"/>
  <c r="AJ135" i="7" a="1"/>
  <c r="AJ135" i="7" s="1"/>
  <c r="AK135" i="7" s="1" a="1"/>
  <c r="AK135" i="7" s="1"/>
  <c r="AL135" i="7" s="1" a="1"/>
  <c r="AL135" i="7" s="1"/>
  <c r="AM135" i="7" s="1" a="1"/>
  <c r="AM135" i="7" s="1"/>
  <c r="AN135" i="7" s="1" a="1"/>
  <c r="AN135" i="7" s="1"/>
  <c r="AO135" i="7" s="1" a="1"/>
  <c r="AO135" i="7" s="1"/>
  <c r="AP135" i="7" s="1" a="1"/>
  <c r="AP135" i="7" s="1"/>
  <c r="AJ107" i="7" a="1"/>
  <c r="AJ107" i="7" s="1"/>
  <c r="AK107" i="7" s="1" a="1"/>
  <c r="AK107" i="7" s="1"/>
  <c r="AL107" i="7" s="1" a="1"/>
  <c r="AL107" i="7" s="1"/>
  <c r="AM107" i="7" s="1" a="1"/>
  <c r="AM107" i="7" s="1"/>
  <c r="AN107" i="7" s="1" a="1"/>
  <c r="AN107" i="7" s="1"/>
  <c r="AO107" i="7" s="1" a="1"/>
  <c r="AO107" i="7" s="1"/>
  <c r="AP107" i="7" s="1" a="1"/>
  <c r="AP107" i="7" s="1"/>
  <c r="AH23" i="7" a="1"/>
  <c r="AH23" i="7" s="1"/>
  <c r="AI23" i="7" s="1" a="1"/>
  <c r="AI23" i="7" s="1"/>
  <c r="AJ23" i="7" s="1" a="1"/>
  <c r="AJ23" i="7" s="1"/>
  <c r="AK23" i="7" s="1" a="1"/>
  <c r="AK23" i="7" s="1"/>
  <c r="AL23" i="7" s="1" a="1"/>
  <c r="AL23" i="7" s="1"/>
  <c r="AM23" i="7" s="1" a="1"/>
  <c r="AM23" i="7" s="1"/>
  <c r="AN23" i="7" s="1" a="1"/>
  <c r="AN23" i="7" s="1"/>
  <c r="AO23" i="7" s="1" a="1"/>
  <c r="AO23" i="7" s="1"/>
  <c r="AP23" i="7" s="1" a="1"/>
  <c r="AP23" i="7" s="1"/>
  <c r="AJ104" i="7" a="1"/>
  <c r="AJ104" i="7" s="1"/>
  <c r="AK104" i="7" s="1" a="1"/>
  <c r="AK104" i="7" s="1"/>
  <c r="AL104" i="7" s="1" a="1"/>
  <c r="AL104" i="7" s="1"/>
  <c r="AM104" i="7" s="1" a="1"/>
  <c r="AM104" i="7" s="1"/>
  <c r="AN104" i="7" s="1" a="1"/>
  <c r="AN104" i="7" s="1"/>
  <c r="AO104" i="7" s="1" a="1"/>
  <c r="AO104" i="7" s="1"/>
  <c r="AP104" i="7" s="1" a="1"/>
  <c r="AP104" i="7" s="1"/>
  <c r="AJ170" i="7" a="1"/>
  <c r="AJ170" i="7" s="1"/>
  <c r="AK170" i="7" s="1" a="1"/>
  <c r="AK170" i="7" s="1"/>
  <c r="AL170" i="7" s="1" a="1"/>
  <c r="AL170" i="7" s="1"/>
  <c r="AM170" i="7" s="1" a="1"/>
  <c r="AM170" i="7" s="1"/>
  <c r="AN170" i="7" s="1" a="1"/>
  <c r="AN170" i="7" s="1"/>
  <c r="AO170" i="7" s="1" a="1"/>
  <c r="AO170" i="7" s="1"/>
  <c r="AP170" i="7" s="1" a="1"/>
  <c r="AP170" i="7" s="1"/>
  <c r="AJ112" i="7" a="1"/>
  <c r="AJ112" i="7" s="1"/>
  <c r="AK112" i="7" s="1" a="1"/>
  <c r="AK112" i="7" s="1"/>
  <c r="AL112" i="7" s="1" a="1"/>
  <c r="AL112" i="7" s="1"/>
  <c r="AJ35" i="7" a="1"/>
  <c r="AJ35" i="7" s="1"/>
  <c r="AK35" i="7" s="1" a="1"/>
  <c r="AK35" i="7" s="1"/>
  <c r="AL35" i="7" s="1" a="1"/>
  <c r="AL35" i="7" s="1"/>
  <c r="AM35" i="7" s="1" a="1"/>
  <c r="AM35" i="7" s="1"/>
  <c r="AN35" i="7" s="1" a="1"/>
  <c r="AN35" i="7" s="1"/>
  <c r="AO35" i="7" s="1" a="1"/>
  <c r="AO35" i="7" s="1"/>
  <c r="AP35" i="7" s="1" a="1"/>
  <c r="AP35" i="7" s="1"/>
  <c r="AJ185" i="7" a="1"/>
  <c r="AJ185" i="7" s="1"/>
  <c r="AK185" i="7" s="1" a="1"/>
  <c r="AK185" i="7" s="1"/>
  <c r="AL185" i="7" s="1" a="1"/>
  <c r="AL185" i="7" s="1"/>
  <c r="AM185" i="7" s="1" a="1"/>
  <c r="AM185" i="7" s="1"/>
  <c r="AN185" i="7" s="1" a="1"/>
  <c r="AN185" i="7" s="1"/>
  <c r="AO185" i="7" s="1" a="1"/>
  <c r="AO185" i="7" s="1"/>
  <c r="AP185" i="7" s="1" a="1"/>
  <c r="AP185" i="7" s="1"/>
  <c r="AH60" i="7" a="1"/>
  <c r="AH60" i="7" s="1"/>
  <c r="AI60" i="7" s="1" a="1"/>
  <c r="AI60" i="7" s="1"/>
  <c r="AJ60" i="7" s="1" a="1"/>
  <c r="AJ60" i="7" s="1"/>
  <c r="AK60" i="7" s="1" a="1"/>
  <c r="AK60" i="7" s="1"/>
  <c r="AL60" i="7" s="1" a="1"/>
  <c r="AL60" i="7" s="1"/>
  <c r="AM60" i="7" s="1" a="1"/>
  <c r="AM60" i="7" s="1"/>
  <c r="AN60" i="7" s="1" a="1"/>
  <c r="AN60" i="7" s="1"/>
  <c r="AO60" i="7" s="1" a="1"/>
  <c r="AO60" i="7" s="1"/>
  <c r="AP60" i="7" s="1" a="1"/>
  <c r="AP60" i="7" s="1"/>
  <c r="AH178" i="7" a="1"/>
  <c r="AH178" i="7" s="1"/>
  <c r="AI178" i="7" s="1" a="1"/>
  <c r="AI178" i="7" s="1"/>
  <c r="AJ178" i="7" s="1" a="1"/>
  <c r="AJ178" i="7" s="1"/>
  <c r="AK178" i="7" s="1" a="1"/>
  <c r="AK178" i="7" s="1"/>
  <c r="AL178" i="7" s="1" a="1"/>
  <c r="AL178" i="7" s="1"/>
  <c r="AM178" i="7" s="1" a="1"/>
  <c r="AM178" i="7" s="1"/>
  <c r="AN178" i="7" s="1" a="1"/>
  <c r="AN178" i="7" s="1"/>
  <c r="AO178" i="7" s="1" a="1"/>
  <c r="AO178" i="7" s="1"/>
  <c r="AP178" i="7" s="1" a="1"/>
  <c r="AP178" i="7" s="1"/>
  <c r="AH138" i="7" a="1"/>
  <c r="AH138" i="7" s="1"/>
  <c r="AI138" i="7" s="1" a="1"/>
  <c r="AI138" i="7" s="1"/>
  <c r="AJ138" i="7" s="1" a="1"/>
  <c r="AJ138" i="7" s="1"/>
  <c r="AK138" i="7" s="1" a="1"/>
  <c r="AK138" i="7" s="1"/>
  <c r="AL138" i="7" s="1" a="1"/>
  <c r="AL138" i="7" s="1"/>
  <c r="AM138" i="7" s="1" a="1"/>
  <c r="AM138" i="7" s="1"/>
  <c r="AN138" i="7" s="1" a="1"/>
  <c r="AN138" i="7" s="1"/>
  <c r="AO138" i="7" s="1" a="1"/>
  <c r="AO138" i="7" s="1"/>
  <c r="AP138" i="7" s="1" a="1"/>
  <c r="AP138" i="7" s="1"/>
  <c r="AH111" i="7" a="1"/>
  <c r="AH111" i="7" s="1"/>
  <c r="AI111" i="7" s="1" a="1"/>
  <c r="AI111" i="7" s="1"/>
  <c r="AJ111" i="7" s="1" a="1"/>
  <c r="AJ111" i="7" s="1"/>
  <c r="AK111" i="7" s="1" a="1"/>
  <c r="AK111" i="7" s="1"/>
  <c r="AL111" i="7" s="1" a="1"/>
  <c r="AL111" i="7" s="1"/>
  <c r="AM111" i="7" s="1" a="1"/>
  <c r="AM111" i="7" s="1"/>
  <c r="AN111" i="7" s="1" a="1"/>
  <c r="AN111" i="7" s="1"/>
  <c r="AO111" i="7" s="1" a="1"/>
  <c r="AO111" i="7" s="1"/>
  <c r="AP111" i="7" s="1" a="1"/>
  <c r="AP111" i="7" s="1"/>
  <c r="AH100" i="7" a="1"/>
  <c r="AH100" i="7" s="1"/>
  <c r="AI100" i="7" s="1" a="1"/>
  <c r="AI100" i="7" s="1"/>
  <c r="AJ100" i="7" s="1" a="1"/>
  <c r="AJ100" i="7" s="1"/>
  <c r="AK100" i="7" s="1" a="1"/>
  <c r="AK100" i="7" s="1"/>
  <c r="AL100" i="7" s="1" a="1"/>
  <c r="AL100" i="7" s="1"/>
  <c r="AM100" i="7" s="1" a="1"/>
  <c r="AM100" i="7" s="1"/>
  <c r="AN100" i="7" s="1" a="1"/>
  <c r="AN100" i="7" s="1"/>
  <c r="AO100" i="7" s="1" a="1"/>
  <c r="AO100" i="7" s="1"/>
  <c r="AP100" i="7" s="1" a="1"/>
  <c r="AP100" i="7" s="1"/>
  <c r="AJ108" i="7" a="1"/>
  <c r="AJ108" i="7" s="1"/>
  <c r="AK108" i="7" s="1" a="1"/>
  <c r="AK108" i="7" s="1"/>
  <c r="AL108" i="7" s="1" a="1"/>
  <c r="AL108" i="7" s="1"/>
  <c r="AM108" i="7" s="1" a="1"/>
  <c r="AM108" i="7" s="1"/>
  <c r="AN108" i="7" s="1" a="1"/>
  <c r="AN108" i="7" s="1"/>
  <c r="AO108" i="7" s="1" a="1"/>
  <c r="AO108" i="7" s="1"/>
  <c r="AP108" i="7" s="1" a="1"/>
  <c r="AP108" i="7" s="1"/>
  <c r="AH79" i="7" a="1"/>
  <c r="AH79" i="7" s="1"/>
  <c r="AI79" i="7" s="1" a="1"/>
  <c r="AI79" i="7" s="1"/>
  <c r="AJ79" i="7" s="1" a="1"/>
  <c r="AJ79" i="7" s="1"/>
  <c r="AK79" i="7" s="1" a="1"/>
  <c r="AK79" i="7" s="1"/>
  <c r="AL79" i="7" s="1" a="1"/>
  <c r="AL79" i="7" s="1"/>
  <c r="AM79" i="7" s="1" a="1"/>
  <c r="AM79" i="7" s="1"/>
  <c r="AN79" i="7" s="1" a="1"/>
  <c r="AN79" i="7" s="1"/>
  <c r="AO79" i="7" s="1" a="1"/>
  <c r="AO79" i="7" s="1"/>
  <c r="AP79" i="7" s="1" a="1"/>
  <c r="AP79" i="7" s="1"/>
  <c r="AJ67" i="7" a="1"/>
  <c r="AJ67" i="7" s="1"/>
  <c r="AK67" i="7" s="1" a="1"/>
  <c r="AK67" i="7" s="1"/>
  <c r="AL67" i="7" s="1" a="1"/>
  <c r="AL67" i="7" s="1"/>
  <c r="AM67" i="7" s="1" a="1"/>
  <c r="AM67" i="7" s="1"/>
  <c r="AN67" i="7" s="1" a="1"/>
  <c r="AN67" i="7" s="1"/>
  <c r="AO67" i="7" s="1" a="1"/>
  <c r="AO67" i="7" s="1"/>
  <c r="AP67" i="7" s="1" a="1"/>
  <c r="AP67" i="7" s="1"/>
  <c r="AJ42" i="7" a="1"/>
  <c r="AJ42" i="7" s="1"/>
  <c r="AK42" i="7" s="1" a="1"/>
  <c r="AK42" i="7" s="1"/>
  <c r="AL42" i="7" s="1" a="1"/>
  <c r="AL42" i="7" s="1"/>
  <c r="AM42" i="7" s="1" a="1"/>
  <c r="AM42" i="7" s="1"/>
  <c r="AN42" i="7" s="1" a="1"/>
  <c r="AN42" i="7" s="1"/>
  <c r="AO42" i="7" s="1" a="1"/>
  <c r="AO42" i="7" s="1"/>
  <c r="AP42" i="7" s="1" a="1"/>
  <c r="AP42" i="7" s="1"/>
  <c r="AH143" i="7" a="1"/>
  <c r="AH143" i="7" s="1"/>
  <c r="AI143" i="7" s="1" a="1"/>
  <c r="AI143" i="7" s="1"/>
  <c r="AJ143" i="7" s="1" a="1"/>
  <c r="AJ143" i="7" s="1"/>
  <c r="AK143" i="7" s="1" a="1"/>
  <c r="AK143" i="7" s="1"/>
  <c r="AL143" i="7" s="1" a="1"/>
  <c r="AL143" i="7" s="1"/>
  <c r="AM143" i="7" s="1" a="1"/>
  <c r="AM143" i="7" s="1"/>
  <c r="AN143" i="7" s="1" a="1"/>
  <c r="AN143" i="7" s="1"/>
  <c r="AO143" i="7" s="1" a="1"/>
  <c r="AO143" i="7" s="1"/>
  <c r="AP143" i="7" s="1" a="1"/>
  <c r="AP143" i="7" s="1"/>
  <c r="AJ117" i="7" a="1"/>
  <c r="AJ117" i="7" s="1"/>
  <c r="AK117" i="7" s="1" a="1"/>
  <c r="AK117" i="7" s="1"/>
  <c r="AL117" i="7" s="1" a="1"/>
  <c r="AL117" i="7" s="1"/>
  <c r="AM117" i="7" s="1" a="1"/>
  <c r="AM117" i="7" s="1"/>
  <c r="AN117" i="7" s="1" a="1"/>
  <c r="AN117" i="7" s="1"/>
  <c r="AO117" i="7" s="1" a="1"/>
  <c r="AO117" i="7" s="1"/>
  <c r="AP117" i="7" s="1" a="1"/>
  <c r="AP117" i="7" s="1"/>
  <c r="AH36" i="7" a="1"/>
  <c r="AH36" i="7" s="1"/>
  <c r="AI36" i="7" s="1" a="1"/>
  <c r="AI36" i="7" s="1"/>
  <c r="AJ36" i="7" s="1" a="1"/>
  <c r="AJ36" i="7" s="1"/>
  <c r="AK36" i="7" s="1" a="1"/>
  <c r="AK36" i="7" s="1"/>
  <c r="AL36" i="7" s="1" a="1"/>
  <c r="AL36" i="7" s="1"/>
  <c r="AM36" i="7" s="1" a="1"/>
  <c r="AM36" i="7" s="1"/>
  <c r="AN36" i="7" s="1" a="1"/>
  <c r="AN36" i="7" s="1"/>
  <c r="AO36" i="7" s="1" a="1"/>
  <c r="AO36" i="7" s="1"/>
  <c r="AP36" i="7" s="1" a="1"/>
  <c r="AP36" i="7" s="1"/>
  <c r="AH192" i="7" a="1"/>
  <c r="AH192" i="7" s="1"/>
  <c r="AI192" i="7" s="1" a="1"/>
  <c r="AI192" i="7" s="1"/>
  <c r="AJ192" i="7" s="1" a="1"/>
  <c r="AJ192" i="7" s="1"/>
  <c r="AK192" i="7" s="1" a="1"/>
  <c r="AK192" i="7" s="1"/>
  <c r="AL192" i="7" s="1" a="1"/>
  <c r="AL192" i="7" s="1"/>
  <c r="AM192" i="7" s="1" a="1"/>
  <c r="AM192" i="7" s="1"/>
  <c r="AN192" i="7" s="1" a="1"/>
  <c r="AN192" i="7" s="1"/>
  <c r="AO192" i="7" s="1" a="1"/>
  <c r="AO192" i="7" s="1"/>
  <c r="AP192" i="7" s="1" a="1"/>
  <c r="AP192" i="7" s="1"/>
  <c r="AH73" i="7" a="1"/>
  <c r="AH73" i="7" s="1"/>
  <c r="AI73" i="7" s="1" a="1"/>
  <c r="AI73" i="7" s="1"/>
  <c r="AJ73" i="7" s="1" a="1"/>
  <c r="AJ73" i="7" s="1"/>
  <c r="AK73" i="7" s="1" a="1"/>
  <c r="AK73" i="7" s="1"/>
  <c r="AL73" i="7" s="1" a="1"/>
  <c r="AL73" i="7" s="1"/>
  <c r="AM73" i="7" s="1" a="1"/>
  <c r="AM73" i="7" s="1"/>
  <c r="AN73" i="7" s="1" a="1"/>
  <c r="AN73" i="7" s="1"/>
  <c r="AO73" i="7" s="1" a="1"/>
  <c r="AO73" i="7" s="1"/>
  <c r="AP73" i="7" s="1" a="1"/>
  <c r="AP73" i="7" s="1"/>
  <c r="AJ187" i="7" a="1"/>
  <c r="AJ187" i="7" s="1"/>
  <c r="AK187" i="7" s="1" a="1"/>
  <c r="AK187" i="7" s="1"/>
  <c r="AL187" i="7" s="1" a="1"/>
  <c r="AL187" i="7" s="1"/>
  <c r="AM187" i="7" s="1" a="1"/>
  <c r="AM187" i="7" s="1"/>
  <c r="AN187" i="7" s="1" a="1"/>
  <c r="AN187" i="7" s="1"/>
  <c r="AO187" i="7" s="1" a="1"/>
  <c r="AO187" i="7" s="1"/>
  <c r="AP187" i="7" s="1" a="1"/>
  <c r="AP187" i="7" s="1"/>
  <c r="AH19" i="7" a="1"/>
  <c r="AH19" i="7" s="1"/>
  <c r="AI19" i="7" s="1" a="1"/>
  <c r="AI19" i="7" s="1"/>
  <c r="AJ19" i="7" s="1" a="1"/>
  <c r="AJ19" i="7" s="1"/>
  <c r="AK19" i="7" s="1" a="1"/>
  <c r="AK19" i="7" s="1"/>
  <c r="AL19" i="7" s="1" a="1"/>
  <c r="AL19" i="7" s="1"/>
  <c r="AM19" i="7" s="1" a="1"/>
  <c r="AM19" i="7" s="1"/>
  <c r="AN19" i="7" s="1" a="1"/>
  <c r="AN19" i="7" s="1"/>
  <c r="AO19" i="7" s="1" a="1"/>
  <c r="AO19" i="7" s="1"/>
  <c r="AP19" i="7" s="1" a="1"/>
  <c r="AP19" i="7" s="1"/>
  <c r="AH49" i="7" a="1"/>
  <c r="AH49" i="7" s="1"/>
  <c r="AI49" i="7" s="1" a="1"/>
  <c r="AI49" i="7" s="1"/>
  <c r="AJ49" i="7" s="1" a="1"/>
  <c r="AJ49" i="7" s="1"/>
  <c r="AK49" i="7" s="1" a="1"/>
  <c r="AK49" i="7" s="1"/>
  <c r="AL49" i="7" s="1" a="1"/>
  <c r="AL49" i="7" s="1"/>
  <c r="AM49" i="7" s="1" a="1"/>
  <c r="AM49" i="7" s="1"/>
  <c r="AN49" i="7" s="1" a="1"/>
  <c r="AN49" i="7" s="1"/>
  <c r="AO49" i="7" s="1" a="1"/>
  <c r="AO49" i="7" s="1"/>
  <c r="AP49" i="7" s="1" a="1"/>
  <c r="AP49" i="7" s="1"/>
  <c r="AH64" i="7" a="1"/>
  <c r="AH64" i="7" s="1"/>
  <c r="AI64" i="7" s="1" a="1"/>
  <c r="AI64" i="7" s="1"/>
  <c r="AJ64" i="7" s="1" a="1"/>
  <c r="AJ64" i="7" s="1"/>
  <c r="AK64" i="7" s="1" a="1"/>
  <c r="AK64" i="7" s="1"/>
  <c r="AL64" i="7" s="1" a="1"/>
  <c r="AL64" i="7" s="1"/>
  <c r="AM64" i="7" s="1" a="1"/>
  <c r="AM64" i="7" s="1"/>
  <c r="AN64" i="7" s="1" a="1"/>
  <c r="AN64" i="7" s="1"/>
  <c r="AO64" i="7" s="1" a="1"/>
  <c r="AO64" i="7" s="1"/>
  <c r="AP64" i="7" s="1" a="1"/>
  <c r="AP64" i="7" s="1"/>
  <c r="AH54" i="7" a="1"/>
  <c r="AH54" i="7" s="1"/>
  <c r="AI54" i="7" s="1" a="1"/>
  <c r="AI54" i="7" s="1"/>
  <c r="AJ54" i="7" s="1" a="1"/>
  <c r="AJ54" i="7" s="1"/>
  <c r="AK54" i="7" s="1" a="1"/>
  <c r="AK54" i="7" s="1"/>
  <c r="AL54" i="7" s="1" a="1"/>
  <c r="AL54" i="7" s="1"/>
  <c r="AM54" i="7" s="1" a="1"/>
  <c r="AM54" i="7" s="1"/>
  <c r="AN54" i="7" s="1" a="1"/>
  <c r="AN54" i="7" s="1"/>
  <c r="AO54" i="7" s="1" a="1"/>
  <c r="AO54" i="7" s="1"/>
  <c r="AP54" i="7" s="1" a="1"/>
  <c r="AP54" i="7" s="1"/>
  <c r="AH101" i="7" a="1"/>
  <c r="AH101" i="7" s="1"/>
  <c r="AI101" i="7" s="1" a="1"/>
  <c r="AI101" i="7" s="1"/>
  <c r="AJ101" i="7" s="1" a="1"/>
  <c r="AJ101" i="7" s="1"/>
  <c r="AK101" i="7" s="1" a="1"/>
  <c r="AK101" i="7" s="1"/>
  <c r="AL101" i="7" s="1" a="1"/>
  <c r="AL101" i="7" s="1"/>
  <c r="AM101" i="7" s="1" a="1"/>
  <c r="AM101" i="7" s="1"/>
  <c r="AN101" i="7" s="1" a="1"/>
  <c r="AN101" i="7" s="1"/>
  <c r="AO101" i="7" s="1" a="1"/>
  <c r="AO101" i="7" s="1"/>
  <c r="AP101" i="7" s="1" a="1"/>
  <c r="AP101" i="7" s="1"/>
  <c r="AH47" i="7" a="1"/>
  <c r="AH47" i="7" s="1"/>
  <c r="AI47" i="7" s="1" a="1"/>
  <c r="AI47" i="7" s="1"/>
  <c r="AJ47" i="7" s="1" a="1"/>
  <c r="AJ47" i="7" s="1"/>
  <c r="AK47" i="7" s="1" a="1"/>
  <c r="AK47" i="7" s="1"/>
  <c r="AL47" i="7" s="1" a="1"/>
  <c r="AL47" i="7" s="1"/>
  <c r="AM47" i="7" s="1" a="1"/>
  <c r="AM47" i="7" s="1"/>
  <c r="AN47" i="7" s="1" a="1"/>
  <c r="AN47" i="7" s="1"/>
  <c r="AO47" i="7" s="1" a="1"/>
  <c r="AO47" i="7" s="1"/>
  <c r="AP47" i="7" s="1" a="1"/>
  <c r="AP47" i="7" s="1"/>
  <c r="AH77" i="7" a="1"/>
  <c r="AH77" i="7" s="1"/>
  <c r="AI77" i="7" s="1" a="1"/>
  <c r="AI77" i="7" s="1"/>
  <c r="AJ77" i="7" s="1" a="1"/>
  <c r="AJ77" i="7" s="1"/>
  <c r="AK77" i="7" s="1" a="1"/>
  <c r="AK77" i="7" s="1"/>
  <c r="AL77" i="7" s="1" a="1"/>
  <c r="AL77" i="7" s="1"/>
  <c r="AM77" i="7" s="1" a="1"/>
  <c r="AM77" i="7" s="1"/>
  <c r="AN77" i="7" s="1" a="1"/>
  <c r="AN77" i="7" s="1"/>
  <c r="AO77" i="7" s="1" a="1"/>
  <c r="AO77" i="7" s="1"/>
  <c r="AP77" i="7" s="1" a="1"/>
  <c r="AP77" i="7" s="1"/>
  <c r="AJ186" i="7" a="1"/>
  <c r="AJ186" i="7" s="1"/>
  <c r="AK186" i="7" s="1" a="1"/>
  <c r="AK186" i="7" s="1"/>
  <c r="AL186" i="7" s="1" a="1"/>
  <c r="AL186" i="7" s="1"/>
  <c r="AM186" i="7" s="1" a="1"/>
  <c r="AM186" i="7" s="1"/>
  <c r="AN186" i="7" s="1" a="1"/>
  <c r="AN186" i="7" s="1"/>
  <c r="AO186" i="7" s="1" a="1"/>
  <c r="AO186" i="7" s="1"/>
  <c r="AP186" i="7" s="1" a="1"/>
  <c r="AP186" i="7" s="1"/>
  <c r="AH122" i="7" a="1"/>
  <c r="AH122" i="7" s="1"/>
  <c r="AI122" i="7" s="1" a="1"/>
  <c r="AI122" i="7" s="1"/>
  <c r="AJ122" i="7" s="1" a="1"/>
  <c r="AJ122" i="7" s="1"/>
  <c r="AK122" i="7" s="1" a="1"/>
  <c r="AK122" i="7" s="1"/>
  <c r="AL122" i="7" s="1" a="1"/>
  <c r="AL122" i="7" s="1"/>
  <c r="AM122" i="7" s="1" a="1"/>
  <c r="AM122" i="7" s="1"/>
  <c r="AN122" i="7" s="1" a="1"/>
  <c r="AN122" i="7" s="1"/>
  <c r="AO122" i="7" s="1" a="1"/>
  <c r="AO122" i="7" s="1"/>
  <c r="AP122" i="7" s="1" a="1"/>
  <c r="AP122" i="7" s="1"/>
  <c r="AJ161" i="7" a="1"/>
  <c r="AJ161" i="7" s="1"/>
  <c r="AK161" i="7" s="1" a="1"/>
  <c r="AK161" i="7" s="1"/>
  <c r="AL161" i="7" s="1" a="1"/>
  <c r="AL161" i="7" s="1"/>
  <c r="AM161" i="7" s="1" a="1"/>
  <c r="AM161" i="7" s="1"/>
  <c r="AN161" i="7" s="1" a="1"/>
  <c r="AN161" i="7" s="1"/>
  <c r="AO161" i="7" s="1" a="1"/>
  <c r="AO161" i="7" s="1"/>
  <c r="AP161" i="7" s="1" a="1"/>
  <c r="AP161" i="7" s="1"/>
  <c r="AH102" i="7" a="1"/>
  <c r="AH102" i="7" s="1"/>
  <c r="AI102" i="7" s="1" a="1"/>
  <c r="AI102" i="7" s="1"/>
  <c r="AJ102" i="7" s="1" a="1"/>
  <c r="AJ102" i="7" s="1"/>
  <c r="AK102" i="7" s="1" a="1"/>
  <c r="AK102" i="7" s="1"/>
  <c r="AL102" i="7" s="1" a="1"/>
  <c r="AL102" i="7" s="1"/>
  <c r="AM102" i="7" s="1" a="1"/>
  <c r="AM102" i="7" s="1"/>
  <c r="AN102" i="7" s="1" a="1"/>
  <c r="AN102" i="7" s="1"/>
  <c r="AO102" i="7" s="1" a="1"/>
  <c r="AO102" i="7" s="1"/>
  <c r="AP102" i="7" s="1" a="1"/>
  <c r="AP102" i="7" s="1"/>
  <c r="AJ155" i="7" a="1"/>
  <c r="AJ155" i="7" s="1"/>
  <c r="AK155" i="7" s="1" a="1"/>
  <c r="AK155" i="7" s="1"/>
  <c r="AL155" i="7" s="1" a="1"/>
  <c r="AL155" i="7" s="1"/>
  <c r="AM155" i="7" s="1" a="1"/>
  <c r="AM155" i="7" s="1"/>
  <c r="AN155" i="7" s="1" a="1"/>
  <c r="AN155" i="7" s="1"/>
  <c r="AO155" i="7" s="1" a="1"/>
  <c r="AO155" i="7" s="1"/>
  <c r="AP155" i="7" s="1" a="1"/>
  <c r="AP155" i="7" s="1"/>
  <c r="AJ127" i="7" a="1"/>
  <c r="AJ127" i="7" s="1"/>
  <c r="AK127" i="7" s="1" a="1"/>
  <c r="AK127" i="7" s="1"/>
  <c r="AL127" i="7" s="1" a="1"/>
  <c r="AL127" i="7" s="1"/>
  <c r="AM127" i="7" s="1" a="1"/>
  <c r="AM127" i="7" s="1"/>
  <c r="AN127" i="7" s="1" a="1"/>
  <c r="AN127" i="7" s="1"/>
  <c r="AO127" i="7" s="1" a="1"/>
  <c r="AO127" i="7" s="1"/>
  <c r="AP127" i="7" s="1" a="1"/>
  <c r="AP127" i="7" s="1"/>
  <c r="AJ72" i="7" a="1"/>
  <c r="AJ72" i="7" s="1"/>
  <c r="AK72" i="7" s="1" a="1"/>
  <c r="AK72" i="7" s="1"/>
  <c r="AL72" i="7" s="1" a="1"/>
  <c r="AL72" i="7" s="1"/>
  <c r="AM72" i="7" s="1" a="1"/>
  <c r="AM72" i="7" s="1"/>
  <c r="AN72" i="7" s="1" a="1"/>
  <c r="AN72" i="7" s="1"/>
  <c r="AO72" i="7" s="1" a="1"/>
  <c r="AO72" i="7" s="1"/>
  <c r="AP72" i="7" s="1" a="1"/>
  <c r="AP72" i="7" s="1"/>
  <c r="AJ198" i="7" a="1"/>
  <c r="AJ198" i="7" s="1"/>
  <c r="AK198" i="7" s="1" a="1"/>
  <c r="AK198" i="7" s="1"/>
  <c r="AL198" i="7" s="1" a="1"/>
  <c r="AL198" i="7" s="1"/>
  <c r="AM198" i="7" s="1" a="1"/>
  <c r="AM198" i="7" s="1"/>
  <c r="AN198" i="7" s="1" a="1"/>
  <c r="AN198" i="7" s="1"/>
  <c r="AO198" i="7" s="1" a="1"/>
  <c r="AO198" i="7" s="1"/>
  <c r="AP198" i="7" s="1" a="1"/>
  <c r="AP198" i="7" s="1"/>
  <c r="AH194" i="7" a="1"/>
  <c r="AH194" i="7" s="1"/>
  <c r="AI194" i="7" s="1" a="1"/>
  <c r="AI194" i="7" s="1"/>
  <c r="AJ194" i="7" s="1" a="1"/>
  <c r="AJ194" i="7" s="1"/>
  <c r="AK194" i="7" s="1" a="1"/>
  <c r="AK194" i="7" s="1"/>
  <c r="AL194" i="7" s="1" a="1"/>
  <c r="AL194" i="7" s="1"/>
  <c r="AM194" i="7" s="1" a="1"/>
  <c r="AM194" i="7" s="1"/>
  <c r="AN194" i="7" s="1" a="1"/>
  <c r="AN194" i="7" s="1"/>
  <c r="AO194" i="7" s="1" a="1"/>
  <c r="AO194" i="7" s="1"/>
  <c r="AP194" i="7" s="1" a="1"/>
  <c r="AP194" i="7" s="1"/>
  <c r="AJ39" i="7" a="1"/>
  <c r="AJ39" i="7" s="1"/>
  <c r="AK39" i="7" s="1" a="1"/>
  <c r="AK39" i="7" s="1"/>
  <c r="AL39" i="7" s="1" a="1"/>
  <c r="AL39" i="7" s="1"/>
  <c r="AM39" i="7" s="1" a="1"/>
  <c r="AM39" i="7" s="1"/>
  <c r="AN39" i="7" s="1" a="1"/>
  <c r="AN39" i="7" s="1"/>
  <c r="AO39" i="7" s="1" a="1"/>
  <c r="AO39" i="7" s="1"/>
  <c r="AP39" i="7" s="1" a="1"/>
  <c r="AP39" i="7" s="1"/>
  <c r="AH86" i="7" a="1"/>
  <c r="AH86" i="7" s="1"/>
  <c r="AI86" i="7" s="1" a="1"/>
  <c r="AI86" i="7" s="1"/>
  <c r="AJ86" i="7" s="1" a="1"/>
  <c r="AJ86" i="7" s="1"/>
  <c r="AK86" i="7" s="1" a="1"/>
  <c r="AK86" i="7" s="1"/>
  <c r="AL86" i="7" s="1" a="1"/>
  <c r="AL86" i="7" s="1"/>
  <c r="AM86" i="7" s="1" a="1"/>
  <c r="AM86" i="7" s="1"/>
  <c r="AN86" i="7" s="1" a="1"/>
  <c r="AN86" i="7" s="1"/>
  <c r="AO86" i="7" s="1" a="1"/>
  <c r="AO86" i="7" s="1"/>
  <c r="AP86" i="7" s="1" a="1"/>
  <c r="AP86" i="7" s="1"/>
  <c r="AH43" i="7" a="1"/>
  <c r="AH43" i="7" s="1"/>
  <c r="AI43" i="7" s="1" a="1"/>
  <c r="AI43" i="7" s="1"/>
  <c r="AJ43" i="7" s="1" a="1"/>
  <c r="AJ43" i="7" s="1"/>
  <c r="AK43" i="7" s="1" a="1"/>
  <c r="AK43" i="7" s="1"/>
  <c r="AL43" i="7" s="1" a="1"/>
  <c r="AL43" i="7" s="1"/>
  <c r="AM43" i="7" s="1" a="1"/>
  <c r="AM43" i="7" s="1"/>
  <c r="AN43" i="7" s="1" a="1"/>
  <c r="AN43" i="7" s="1"/>
  <c r="AO43" i="7" s="1" a="1"/>
  <c r="AO43" i="7" s="1"/>
  <c r="AP43" i="7" s="1" a="1"/>
  <c r="AP43" i="7" s="1"/>
  <c r="AH55" i="7" a="1"/>
  <c r="AH55" i="7" s="1"/>
  <c r="AI55" i="7" s="1" a="1"/>
  <c r="AI55" i="7" s="1"/>
  <c r="AJ55" i="7" s="1" a="1"/>
  <c r="AJ55" i="7" s="1"/>
  <c r="AK55" i="7" s="1" a="1"/>
  <c r="AK55" i="7" s="1"/>
  <c r="AL55" i="7" s="1" a="1"/>
  <c r="AL55" i="7" s="1"/>
  <c r="AM55" i="7" s="1" a="1"/>
  <c r="AM55" i="7" s="1"/>
  <c r="AN55" i="7" s="1" a="1"/>
  <c r="AN55" i="7" s="1"/>
  <c r="AO55" i="7" s="1" a="1"/>
  <c r="AO55" i="7" s="1"/>
  <c r="AP55" i="7" s="1" a="1"/>
  <c r="AP55" i="7" s="1"/>
  <c r="AJ94" i="7" a="1"/>
  <c r="AJ94" i="7" s="1"/>
  <c r="AK94" i="7" s="1" a="1"/>
  <c r="AK94" i="7" s="1"/>
  <c r="AL94" i="7" s="1" a="1"/>
  <c r="AL94" i="7" s="1"/>
  <c r="AM94" i="7" s="1" a="1"/>
  <c r="AM94" i="7" s="1"/>
  <c r="AN94" i="7" s="1" a="1"/>
  <c r="AN94" i="7" s="1"/>
  <c r="AO94" i="7" s="1" a="1"/>
  <c r="AO94" i="7" s="1"/>
  <c r="AP94" i="7" s="1" a="1"/>
  <c r="AP94" i="7" s="1"/>
  <c r="AH171" i="7" a="1"/>
  <c r="AH171" i="7" s="1"/>
  <c r="AI171" i="7" s="1" a="1"/>
  <c r="AI171" i="7" s="1"/>
  <c r="AJ171" i="7" s="1" a="1"/>
  <c r="AJ171" i="7" s="1"/>
  <c r="AK171" i="7" s="1" a="1"/>
  <c r="AK171" i="7" s="1"/>
  <c r="AL171" i="7" s="1" a="1"/>
  <c r="AL171" i="7" s="1"/>
  <c r="AM171" i="7" s="1" a="1"/>
  <c r="AM171" i="7" s="1"/>
  <c r="AN171" i="7" s="1" a="1"/>
  <c r="AN171" i="7" s="1"/>
  <c r="AO171" i="7" s="1" a="1"/>
  <c r="AO171" i="7" s="1"/>
  <c r="AP171" i="7" s="1" a="1"/>
  <c r="AP171" i="7" s="1"/>
  <c r="AH181" i="7" a="1"/>
  <c r="AH181" i="7" s="1"/>
  <c r="AI181" i="7" s="1" a="1"/>
  <c r="AI181" i="7" s="1"/>
  <c r="AJ181" i="7" s="1" a="1"/>
  <c r="AJ181" i="7" s="1"/>
  <c r="AK181" i="7" s="1" a="1"/>
  <c r="AK181" i="7" s="1"/>
  <c r="AL181" i="7" s="1" a="1"/>
  <c r="AL181" i="7" s="1"/>
  <c r="AM181" i="7" s="1" a="1"/>
  <c r="AM181" i="7" s="1"/>
  <c r="AN181" i="7" s="1" a="1"/>
  <c r="AN181" i="7" s="1"/>
  <c r="AO181" i="7" s="1" a="1"/>
  <c r="AO181" i="7" s="1"/>
  <c r="AP181" i="7" s="1" a="1"/>
  <c r="AP181" i="7" s="1"/>
  <c r="AH59" i="7" a="1"/>
  <c r="AH59" i="7" s="1"/>
  <c r="AI59" i="7" s="1" a="1"/>
  <c r="AI59" i="7" s="1"/>
  <c r="AJ59" i="7" s="1" a="1"/>
  <c r="AJ59" i="7" s="1"/>
  <c r="AK59" i="7" s="1" a="1"/>
  <c r="AK59" i="7" s="1"/>
  <c r="AL59" i="7" s="1" a="1"/>
  <c r="AL59" i="7" s="1"/>
  <c r="AM59" i="7" s="1" a="1"/>
  <c r="AM59" i="7" s="1"/>
  <c r="AN59" i="7" s="1" a="1"/>
  <c r="AN59" i="7" s="1"/>
  <c r="AO59" i="7" s="1" a="1"/>
  <c r="AO59" i="7" s="1"/>
  <c r="AP59" i="7" s="1" a="1"/>
  <c r="AP59" i="7" s="1"/>
  <c r="AH58" i="7" a="1"/>
  <c r="AH58" i="7" s="1"/>
  <c r="AI58" i="7" s="1" a="1"/>
  <c r="AI58" i="7" s="1"/>
  <c r="AJ58" i="7" s="1" a="1"/>
  <c r="AJ58" i="7" s="1"/>
  <c r="AK58" i="7" s="1" a="1"/>
  <c r="AK58" i="7" s="1"/>
  <c r="AL58" i="7" s="1" a="1"/>
  <c r="AL58" i="7" s="1"/>
  <c r="AM58" i="7" s="1" a="1"/>
  <c r="AM58" i="7" s="1"/>
  <c r="AN58" i="7" s="1" a="1"/>
  <c r="AN58" i="7" s="1"/>
  <c r="AO58" i="7" s="1" a="1"/>
  <c r="AO58" i="7" s="1"/>
  <c r="AP58" i="7" s="1" a="1"/>
  <c r="AP58" i="7" s="1"/>
  <c r="AH38" i="7" a="1"/>
  <c r="AH38" i="7" s="1"/>
  <c r="AI38" i="7" s="1" a="1"/>
  <c r="AI38" i="7" s="1"/>
  <c r="AJ38" i="7" s="1" a="1"/>
  <c r="AJ38" i="7" s="1"/>
  <c r="AK38" i="7" s="1" a="1"/>
  <c r="AK38" i="7" s="1"/>
  <c r="AL38" i="7" s="1" a="1"/>
  <c r="AL38" i="7" s="1"/>
  <c r="AM38" i="7" s="1" a="1"/>
  <c r="AM38" i="7" s="1"/>
  <c r="AN38" i="7" s="1" a="1"/>
  <c r="AN38" i="7" s="1"/>
  <c r="AO38" i="7" s="1" a="1"/>
  <c r="AO38" i="7" s="1"/>
  <c r="AP38" i="7" s="1" a="1"/>
  <c r="AP38" i="7" s="1"/>
  <c r="AH162" i="7" a="1"/>
  <c r="AH162" i="7" s="1"/>
  <c r="AI162" i="7" s="1" a="1"/>
  <c r="AI162" i="7" s="1"/>
  <c r="AJ162" i="7" s="1" a="1"/>
  <c r="AJ162" i="7" s="1"/>
  <c r="AK162" i="7" s="1" a="1"/>
  <c r="AK162" i="7" s="1"/>
  <c r="AL162" i="7" s="1" a="1"/>
  <c r="AL162" i="7" s="1"/>
  <c r="AM162" i="7" s="1" a="1"/>
  <c r="AM162" i="7" s="1"/>
  <c r="AN162" i="7" s="1" a="1"/>
  <c r="AN162" i="7" s="1"/>
  <c r="AO162" i="7" s="1" a="1"/>
  <c r="AO162" i="7" s="1"/>
  <c r="AP162" i="7" s="1" a="1"/>
  <c r="AP162" i="7" s="1"/>
  <c r="AH202" i="7" a="1"/>
  <c r="AH202" i="7" s="1"/>
  <c r="AI202" i="7" s="1" a="1"/>
  <c r="AI202" i="7" s="1"/>
  <c r="AJ202" i="7" s="1" a="1"/>
  <c r="AJ202" i="7" s="1"/>
  <c r="AK202" i="7" s="1" a="1"/>
  <c r="AK202" i="7" s="1"/>
  <c r="AL202" i="7" s="1" a="1"/>
  <c r="AL202" i="7" s="1"/>
  <c r="AM202" i="7" s="1" a="1"/>
  <c r="AM202" i="7" s="1"/>
  <c r="AN202" i="7" s="1" a="1"/>
  <c r="AN202" i="7" s="1"/>
  <c r="AO202" i="7" s="1" a="1"/>
  <c r="AO202" i="7" s="1"/>
  <c r="AP202" i="7" s="1" a="1"/>
  <c r="AP202" i="7" s="1"/>
  <c r="AH146" i="7" a="1"/>
  <c r="AH146" i="7" s="1"/>
  <c r="AI146" i="7" s="1" a="1"/>
  <c r="AI146" i="7" s="1"/>
  <c r="AJ146" i="7" s="1" a="1"/>
  <c r="AJ146" i="7" s="1"/>
  <c r="AK146" i="7" s="1" a="1"/>
  <c r="AK146" i="7" s="1"/>
  <c r="AL146" i="7" s="1" a="1"/>
  <c r="AL146" i="7" s="1"/>
  <c r="AM146" i="7" s="1" a="1"/>
  <c r="AM146" i="7" s="1"/>
  <c r="AN146" i="7" s="1" a="1"/>
  <c r="AN146" i="7" s="1"/>
  <c r="AO146" i="7" s="1" a="1"/>
  <c r="AO146" i="7" s="1"/>
  <c r="AP146" i="7" s="1" a="1"/>
  <c r="AP146" i="7" s="1"/>
  <c r="AH45" i="7" a="1"/>
  <c r="AH45" i="7" s="1"/>
  <c r="AI45" i="7" s="1" a="1"/>
  <c r="AI45" i="7" s="1"/>
  <c r="AJ45" i="7" s="1" a="1"/>
  <c r="AJ45" i="7" s="1"/>
  <c r="AK45" i="7" s="1" a="1"/>
  <c r="AK45" i="7" s="1"/>
  <c r="AL45" i="7" s="1" a="1"/>
  <c r="AL45" i="7" s="1"/>
  <c r="AM45" i="7" s="1" a="1"/>
  <c r="AM45" i="7" s="1"/>
  <c r="AN45" i="7" s="1" a="1"/>
  <c r="AN45" i="7" s="1"/>
  <c r="AO45" i="7" s="1" a="1"/>
  <c r="AO45" i="7" s="1"/>
  <c r="AP45" i="7" s="1" a="1"/>
  <c r="AP45" i="7" s="1"/>
  <c r="AH99" i="7" a="1"/>
  <c r="AH99" i="7" s="1"/>
  <c r="AI99" i="7" s="1" a="1"/>
  <c r="AI99" i="7" s="1"/>
  <c r="AJ99" i="7" s="1" a="1"/>
  <c r="AJ99" i="7" s="1"/>
  <c r="AK99" i="7" s="1" a="1"/>
  <c r="AK99" i="7" s="1"/>
  <c r="AL99" i="7" s="1" a="1"/>
  <c r="AL99" i="7" s="1"/>
  <c r="AM99" i="7" s="1" a="1"/>
  <c r="AM99" i="7" s="1"/>
  <c r="AN99" i="7" s="1" a="1"/>
  <c r="AN99" i="7" s="1"/>
  <c r="AO99" i="7" s="1" a="1"/>
  <c r="AO99" i="7" s="1"/>
  <c r="AP99" i="7" s="1" a="1"/>
  <c r="AP99" i="7" s="1"/>
  <c r="AH139" i="7" a="1"/>
  <c r="AH139" i="7" s="1"/>
  <c r="AI139" i="7" s="1" a="1"/>
  <c r="AI139" i="7" s="1"/>
  <c r="AJ139" i="7" s="1" a="1"/>
  <c r="AJ139" i="7" s="1"/>
  <c r="AK139" i="7" s="1" a="1"/>
  <c r="AK139" i="7" s="1"/>
  <c r="AL139" i="7" s="1" a="1"/>
  <c r="AL139" i="7" s="1"/>
  <c r="AM139" i="7" s="1" a="1"/>
  <c r="AM139" i="7" s="1"/>
  <c r="AN139" i="7" s="1" a="1"/>
  <c r="AN139" i="7" s="1"/>
  <c r="AO139" i="7" s="1" a="1"/>
  <c r="AO139" i="7" s="1"/>
  <c r="AP139" i="7" s="1" a="1"/>
  <c r="AP139" i="7" s="1"/>
  <c r="AH78" i="7" a="1"/>
  <c r="AH78" i="7" s="1"/>
  <c r="AI78" i="7" s="1" a="1"/>
  <c r="AI78" i="7" s="1"/>
  <c r="AJ78" i="7" s="1" a="1"/>
  <c r="AJ78" i="7" s="1"/>
  <c r="AK78" i="7" s="1" a="1"/>
  <c r="AK78" i="7" s="1"/>
  <c r="AL78" i="7" s="1" a="1"/>
  <c r="AL78" i="7" s="1"/>
  <c r="AM78" i="7" s="1" a="1"/>
  <c r="AM78" i="7" s="1"/>
  <c r="AN78" i="7" s="1" a="1"/>
  <c r="AN78" i="7" s="1"/>
  <c r="AO78" i="7" s="1" a="1"/>
  <c r="AO78" i="7" s="1"/>
  <c r="AP78" i="7" s="1" a="1"/>
  <c r="AP78" i="7" s="1"/>
  <c r="AJ195" i="7" a="1"/>
  <c r="AJ195" i="7" s="1"/>
  <c r="AK195" i="7" s="1" a="1"/>
  <c r="AK195" i="7" s="1"/>
  <c r="AL195" i="7" s="1" a="1"/>
  <c r="AL195" i="7" s="1"/>
  <c r="AM195" i="7" s="1" a="1"/>
  <c r="AM195" i="7" s="1"/>
  <c r="AN195" i="7" s="1" a="1"/>
  <c r="AN195" i="7" s="1"/>
  <c r="AO195" i="7" s="1" a="1"/>
  <c r="AO195" i="7" s="1"/>
  <c r="AP195" i="7" s="1" a="1"/>
  <c r="AP195" i="7" s="1"/>
  <c r="AH116" i="7" a="1"/>
  <c r="AH116" i="7" s="1"/>
  <c r="AI116" i="7" s="1" a="1"/>
  <c r="AI116" i="7" s="1"/>
  <c r="AJ116" i="7" s="1" a="1"/>
  <c r="AJ116" i="7" s="1"/>
  <c r="AK116" i="7" s="1" a="1"/>
  <c r="AK116" i="7" s="1"/>
  <c r="AL116" i="7" s="1" a="1"/>
  <c r="AL116" i="7" s="1"/>
  <c r="AM116" i="7" s="1" a="1"/>
  <c r="AM116" i="7" s="1"/>
  <c r="AN116" i="7" s="1" a="1"/>
  <c r="AN116" i="7" s="1"/>
  <c r="AO116" i="7" s="1" a="1"/>
  <c r="AO116" i="7" s="1"/>
  <c r="AP116" i="7" s="1" a="1"/>
  <c r="AP116" i="7" s="1"/>
  <c r="AH76" i="7" a="1"/>
  <c r="AH76" i="7" s="1"/>
  <c r="AI76" i="7" s="1" a="1"/>
  <c r="AI76" i="7" s="1"/>
  <c r="AJ76" i="7" s="1" a="1"/>
  <c r="AJ76" i="7" s="1"/>
  <c r="AK76" i="7" s="1" a="1"/>
  <c r="AK76" i="7" s="1"/>
  <c r="AL76" i="7" s="1" a="1"/>
  <c r="AL76" i="7" s="1"/>
  <c r="AM76" i="7" s="1" a="1"/>
  <c r="AM76" i="7" s="1"/>
  <c r="AN76" i="7" s="1" a="1"/>
  <c r="AN76" i="7" s="1"/>
  <c r="AO76" i="7" s="1" a="1"/>
  <c r="AO76" i="7" s="1"/>
  <c r="AP76" i="7" s="1" a="1"/>
  <c r="AP76" i="7" s="1"/>
  <c r="AH145" i="7" a="1"/>
  <c r="AH145" i="7" s="1"/>
  <c r="AI145" i="7" s="1" a="1"/>
  <c r="AI145" i="7" s="1"/>
  <c r="AJ145" i="7" s="1" a="1"/>
  <c r="AJ145" i="7" s="1"/>
  <c r="AK145" i="7" s="1" a="1"/>
  <c r="AK145" i="7" s="1"/>
  <c r="AL145" i="7" s="1" a="1"/>
  <c r="AL145" i="7" s="1"/>
  <c r="AM145" i="7" s="1" a="1"/>
  <c r="AM145" i="7" s="1"/>
  <c r="AN145" i="7" s="1" a="1"/>
  <c r="AN145" i="7" s="1"/>
  <c r="AO145" i="7" s="1" a="1"/>
  <c r="AO145" i="7" s="1"/>
  <c r="AP145" i="7" s="1" a="1"/>
  <c r="AP145" i="7" s="1"/>
  <c r="AH191" i="7" a="1"/>
  <c r="AH191" i="7" s="1"/>
  <c r="AI191" i="7" s="1" a="1"/>
  <c r="AI191" i="7" s="1"/>
  <c r="AJ191" i="7" s="1" a="1"/>
  <c r="AJ191" i="7" s="1"/>
  <c r="AK191" i="7" s="1" a="1"/>
  <c r="AK191" i="7" s="1"/>
  <c r="AL191" i="7" s="1" a="1"/>
  <c r="AL191" i="7" s="1"/>
  <c r="AM191" i="7" s="1" a="1"/>
  <c r="AM191" i="7" s="1"/>
  <c r="AN191" i="7" s="1" a="1"/>
  <c r="AN191" i="7" s="1"/>
  <c r="AO191" i="7" s="1" a="1"/>
  <c r="AO191" i="7" s="1"/>
  <c r="AP191" i="7" s="1" a="1"/>
  <c r="AP191" i="7" s="1"/>
  <c r="AH84" i="7" a="1"/>
  <c r="AH84" i="7" s="1"/>
  <c r="AI84" i="7" s="1" a="1"/>
  <c r="AI84" i="7" s="1"/>
  <c r="AJ84" i="7" s="1" a="1"/>
  <c r="AJ84" i="7" s="1"/>
  <c r="AK84" i="7" s="1" a="1"/>
  <c r="AK84" i="7" s="1"/>
  <c r="AL84" i="7" s="1" a="1"/>
  <c r="AL84" i="7" s="1"/>
  <c r="AM84" i="7" s="1" a="1"/>
  <c r="AM84" i="7" s="1"/>
  <c r="AN84" i="7" s="1" a="1"/>
  <c r="AN84" i="7" s="1"/>
  <c r="AO84" i="7" s="1" a="1"/>
  <c r="AO84" i="7" s="1"/>
  <c r="AP84" i="7" s="1" a="1"/>
  <c r="AP84" i="7" s="1"/>
  <c r="AJ41" i="7" a="1"/>
  <c r="AJ41" i="7" s="1"/>
  <c r="AK41" i="7" s="1" a="1"/>
  <c r="AK41" i="7" s="1"/>
  <c r="AL41" i="7" s="1" a="1"/>
  <c r="AL41" i="7" s="1"/>
  <c r="AM41" i="7" s="1" a="1"/>
  <c r="AM41" i="7" s="1"/>
  <c r="AN41" i="7" s="1" a="1"/>
  <c r="AN41" i="7" s="1"/>
  <c r="AO41" i="7" s="1" a="1"/>
  <c r="AO41" i="7" s="1"/>
  <c r="AP41" i="7" s="1" a="1"/>
  <c r="AP41" i="7" s="1"/>
  <c r="AH98" i="7" a="1"/>
  <c r="AH98" i="7" s="1"/>
  <c r="AI98" i="7" s="1" a="1"/>
  <c r="AI98" i="7" s="1"/>
  <c r="AJ98" i="7" s="1" a="1"/>
  <c r="AJ98" i="7" s="1"/>
  <c r="AK98" i="7" s="1" a="1"/>
  <c r="AK98" i="7" s="1"/>
  <c r="AL98" i="7" s="1" a="1"/>
  <c r="AL98" i="7" s="1"/>
  <c r="AM98" i="7" s="1" a="1"/>
  <c r="AM98" i="7" s="1"/>
  <c r="AN98" i="7" s="1" a="1"/>
  <c r="AN98" i="7" s="1"/>
  <c r="AO98" i="7" s="1" a="1"/>
  <c r="AO98" i="7" s="1"/>
  <c r="AP98" i="7" s="1" a="1"/>
  <c r="AP98" i="7" s="1"/>
  <c r="AH160" i="7" a="1"/>
  <c r="AH160" i="7" s="1"/>
  <c r="AI160" i="7" s="1" a="1"/>
  <c r="AI160" i="7" s="1"/>
  <c r="AJ160" i="7" s="1" a="1"/>
  <c r="AJ160" i="7" s="1"/>
  <c r="AK160" i="7" s="1" a="1"/>
  <c r="AK160" i="7" s="1"/>
  <c r="AL160" i="7" s="1" a="1"/>
  <c r="AL160" i="7" s="1"/>
  <c r="AM160" i="7" s="1" a="1"/>
  <c r="AM160" i="7" s="1"/>
  <c r="AN160" i="7" s="1" a="1"/>
  <c r="AN160" i="7" s="1"/>
  <c r="AO160" i="7" s="1" a="1"/>
  <c r="AO160" i="7" s="1"/>
  <c r="AP160" i="7" s="1" a="1"/>
  <c r="AP160" i="7" s="1"/>
  <c r="AH115" i="7" a="1"/>
  <c r="AH115" i="7" s="1"/>
  <c r="AI115" i="7" s="1" a="1"/>
  <c r="AI115" i="7" s="1"/>
  <c r="AJ115" i="7" s="1" a="1"/>
  <c r="AJ115" i="7" s="1"/>
  <c r="AK115" i="7" s="1" a="1"/>
  <c r="AK115" i="7" s="1"/>
  <c r="AL115" i="7" s="1" a="1"/>
  <c r="AL115" i="7" s="1"/>
  <c r="AM115" i="7" s="1" a="1"/>
  <c r="AM115" i="7" s="1"/>
  <c r="AN115" i="7" s="1" a="1"/>
  <c r="AN115" i="7" s="1"/>
  <c r="AO115" i="7" s="1" a="1"/>
  <c r="AO115" i="7" s="1"/>
  <c r="AP115" i="7" s="1" a="1"/>
  <c r="AP115" i="7" s="1"/>
  <c r="AH109" i="7" a="1"/>
  <c r="AH109" i="7" s="1"/>
  <c r="AI109" i="7" s="1" a="1"/>
  <c r="AI109" i="7" s="1"/>
  <c r="AJ109" i="7" s="1" a="1"/>
  <c r="AJ109" i="7" s="1"/>
  <c r="AK109" i="7" s="1" a="1"/>
  <c r="AK109" i="7" s="1"/>
  <c r="AL109" i="7" s="1" a="1"/>
  <c r="AL109" i="7" s="1"/>
  <c r="AM109" i="7" s="1" a="1"/>
  <c r="AM109" i="7" s="1"/>
  <c r="AN109" i="7" s="1" a="1"/>
  <c r="AN109" i="7" s="1"/>
  <c r="AO109" i="7" s="1" a="1"/>
  <c r="AO109" i="7" s="1"/>
  <c r="AP109" i="7" s="1" a="1"/>
  <c r="AP109" i="7" s="1"/>
  <c r="AH125" i="7" a="1"/>
  <c r="AH125" i="7" s="1"/>
  <c r="AI125" i="7" s="1" a="1"/>
  <c r="AI125" i="7" s="1"/>
  <c r="AJ125" i="7" s="1" a="1"/>
  <c r="AJ125" i="7" s="1"/>
  <c r="AK125" i="7" s="1" a="1"/>
  <c r="AK125" i="7" s="1"/>
  <c r="AL125" i="7" s="1" a="1"/>
  <c r="AL125" i="7" s="1"/>
  <c r="AM125" i="7" s="1" a="1"/>
  <c r="AM125" i="7" s="1"/>
  <c r="AN125" i="7" s="1" a="1"/>
  <c r="AN125" i="7" s="1"/>
  <c r="AO125" i="7" s="1" a="1"/>
  <c r="AO125" i="7" s="1"/>
  <c r="AP125" i="7" s="1" a="1"/>
  <c r="AP125" i="7" s="1"/>
  <c r="AH85" i="7" a="1"/>
  <c r="AH85" i="7" s="1"/>
  <c r="AI85" i="7" s="1" a="1"/>
  <c r="AI85" i="7" s="1"/>
  <c r="AJ85" i="7" s="1" a="1"/>
  <c r="AJ85" i="7" s="1"/>
  <c r="AK85" i="7" s="1" a="1"/>
  <c r="AK85" i="7" s="1"/>
  <c r="AL85" i="7" s="1" a="1"/>
  <c r="AL85" i="7" s="1"/>
  <c r="AM85" i="7" s="1" a="1"/>
  <c r="AM85" i="7" s="1"/>
  <c r="AN85" i="7" s="1" a="1"/>
  <c r="AN85" i="7" s="1"/>
  <c r="AO85" i="7" s="1" a="1"/>
  <c r="AO85" i="7" s="1"/>
  <c r="AP85" i="7" s="1" a="1"/>
  <c r="AP85" i="7" s="1"/>
  <c r="AH25" i="7" a="1"/>
  <c r="AH25" i="7" s="1"/>
  <c r="AI25" i="7" s="1" a="1"/>
  <c r="AI25" i="7" s="1"/>
  <c r="AJ25" i="7" s="1" a="1"/>
  <c r="AJ25" i="7" s="1"/>
  <c r="AK25" i="7" s="1" a="1"/>
  <c r="AK25" i="7" s="1"/>
  <c r="AL25" i="7" s="1" a="1"/>
  <c r="AL25" i="7" s="1"/>
  <c r="AM25" i="7" s="1" a="1"/>
  <c r="AM25" i="7" s="1"/>
  <c r="AN25" i="7" s="1" a="1"/>
  <c r="AN25" i="7" s="1"/>
  <c r="AO25" i="7" s="1" a="1"/>
  <c r="AO25" i="7" s="1"/>
  <c r="AP25" i="7" s="1" a="1"/>
  <c r="AP25" i="7" s="1"/>
  <c r="AJ87" i="7" a="1"/>
  <c r="AJ87" i="7" s="1"/>
  <c r="AK87" i="7" s="1" a="1"/>
  <c r="AK87" i="7" s="1"/>
  <c r="AL87" i="7" s="1" a="1"/>
  <c r="AL87" i="7" s="1"/>
  <c r="AM87" i="7" s="1" a="1"/>
  <c r="AM87" i="7" s="1"/>
  <c r="AN87" i="7" s="1" a="1"/>
  <c r="AN87" i="7" s="1"/>
  <c r="AO87" i="7" s="1" a="1"/>
  <c r="AO87" i="7" s="1"/>
  <c r="AP87" i="7" s="1" a="1"/>
  <c r="AP87" i="7" s="1"/>
  <c r="AH97" i="7" a="1"/>
  <c r="AH97" i="7" s="1"/>
  <c r="AI97" i="7" s="1" a="1"/>
  <c r="AI97" i="7" s="1"/>
  <c r="AJ97" i="7" s="1" a="1"/>
  <c r="AJ97" i="7" s="1"/>
  <c r="AK97" i="7" s="1" a="1"/>
  <c r="AK97" i="7" s="1"/>
  <c r="AL97" i="7" s="1" a="1"/>
  <c r="AL97" i="7" s="1"/>
  <c r="AM97" i="7" s="1" a="1"/>
  <c r="AM97" i="7" s="1"/>
  <c r="AN97" i="7" s="1" a="1"/>
  <c r="AN97" i="7" s="1"/>
  <c r="AO97" i="7" s="1" a="1"/>
  <c r="AO97" i="7" s="1"/>
  <c r="AP97" i="7" s="1" a="1"/>
  <c r="AP97" i="7" s="1"/>
  <c r="AJ136" i="7" a="1"/>
  <c r="AJ136" i="7" s="1"/>
  <c r="AK136" i="7" s="1" a="1"/>
  <c r="AK136" i="7" s="1"/>
  <c r="AL136" i="7" s="1" a="1"/>
  <c r="AL136" i="7" s="1"/>
  <c r="AM136" i="7" s="1" a="1"/>
  <c r="AM136" i="7" s="1"/>
  <c r="AN136" i="7" s="1" a="1"/>
  <c r="AN136" i="7" s="1"/>
  <c r="AO136" i="7" s="1" a="1"/>
  <c r="AO136" i="7" s="1"/>
  <c r="AP136" i="7" s="1" a="1"/>
  <c r="AP136" i="7" s="1"/>
  <c r="AJ32" i="7" a="1"/>
  <c r="AJ32" i="7" s="1"/>
  <c r="AK32" i="7" s="1" a="1"/>
  <c r="AK32" i="7" s="1"/>
  <c r="AL32" i="7" s="1" a="1"/>
  <c r="AL32" i="7" s="1"/>
  <c r="AM32" i="7" s="1" a="1"/>
  <c r="AM32" i="7" s="1"/>
  <c r="AN32" i="7" s="1" a="1"/>
  <c r="AN32" i="7" s="1"/>
  <c r="AO32" i="7" s="1" a="1"/>
  <c r="AO32" i="7" s="1"/>
  <c r="AP32" i="7" s="1" a="1"/>
  <c r="AP32" i="7" s="1"/>
  <c r="AJ182" i="7" a="1"/>
  <c r="AJ182" i="7" s="1"/>
  <c r="AK182" i="7" s="1" a="1"/>
  <c r="AK182" i="7" s="1"/>
  <c r="AL182" i="7" s="1" a="1"/>
  <c r="AL182" i="7" s="1"/>
  <c r="AM182" i="7" s="1" a="1"/>
  <c r="AM182" i="7" s="1"/>
  <c r="AN182" i="7" s="1" a="1"/>
  <c r="AN182" i="7" s="1"/>
  <c r="AO182" i="7" s="1" a="1"/>
  <c r="AO182" i="7" s="1"/>
  <c r="AP182" i="7" s="1" a="1"/>
  <c r="AP182" i="7" s="1"/>
  <c r="AH147" i="7" a="1"/>
  <c r="AH147" i="7" s="1"/>
  <c r="AI147" i="7" s="1" a="1"/>
  <c r="AI147" i="7" s="1"/>
  <c r="AJ147" i="7" s="1" a="1"/>
  <c r="AJ147" i="7" s="1"/>
  <c r="AK147" i="7" s="1" a="1"/>
  <c r="AK147" i="7" s="1"/>
  <c r="AL147" i="7" s="1" a="1"/>
  <c r="AL147" i="7" s="1"/>
  <c r="AM147" i="7" s="1" a="1"/>
  <c r="AM147" i="7" s="1"/>
  <c r="AN147" i="7" s="1" a="1"/>
  <c r="AN147" i="7" s="1"/>
  <c r="AO147" i="7" s="1" a="1"/>
  <c r="AO147" i="7" s="1"/>
  <c r="AP147" i="7" s="1" a="1"/>
  <c r="AP147" i="7" s="1"/>
  <c r="AH133" i="7" a="1"/>
  <c r="AH133" i="7" s="1"/>
  <c r="AI133" i="7" s="1" a="1"/>
  <c r="AI133" i="7" s="1"/>
  <c r="AJ133" i="7" s="1" a="1"/>
  <c r="AJ133" i="7" s="1"/>
  <c r="AK133" i="7" s="1" a="1"/>
  <c r="AK133" i="7" s="1"/>
  <c r="AL133" i="7" s="1" a="1"/>
  <c r="AL133" i="7" s="1"/>
  <c r="AM133" i="7" s="1" a="1"/>
  <c r="AM133" i="7" s="1"/>
  <c r="AN133" i="7" s="1" a="1"/>
  <c r="AN133" i="7" s="1"/>
  <c r="AO133" i="7" s="1" a="1"/>
  <c r="AO133" i="7" s="1"/>
  <c r="AP133" i="7" s="1" a="1"/>
  <c r="AP133" i="7" s="1"/>
  <c r="AH106" i="7" a="1"/>
  <c r="AH106" i="7" s="1"/>
  <c r="AI106" i="7" s="1" a="1"/>
  <c r="AI106" i="7" s="1"/>
  <c r="AJ106" i="7" s="1" a="1"/>
  <c r="AJ106" i="7" s="1"/>
  <c r="AK106" i="7" s="1" a="1"/>
  <c r="AK106" i="7" s="1"/>
  <c r="AL106" i="7" s="1" a="1"/>
  <c r="AL106" i="7" s="1"/>
  <c r="AM106" i="7" s="1" a="1"/>
  <c r="AM106" i="7" s="1"/>
  <c r="AN106" i="7" s="1" a="1"/>
  <c r="AN106" i="7" s="1"/>
  <c r="AO106" i="7" s="1" a="1"/>
  <c r="AO106" i="7" s="1"/>
  <c r="AP106" i="7" s="1" a="1"/>
  <c r="AP106" i="7" s="1"/>
  <c r="AH169" i="7" a="1"/>
  <c r="AH169" i="7" s="1"/>
  <c r="AI169" i="7" s="1" a="1"/>
  <c r="AI169" i="7" s="1"/>
  <c r="AJ169" i="7" s="1" a="1"/>
  <c r="AJ169" i="7" s="1"/>
  <c r="AK169" i="7" s="1" a="1"/>
  <c r="AK169" i="7" s="1"/>
  <c r="AL169" i="7" s="1" a="1"/>
  <c r="AL169" i="7" s="1"/>
  <c r="AM169" i="7" s="1" a="1"/>
  <c r="AM169" i="7" s="1"/>
  <c r="AN169" i="7" s="1" a="1"/>
  <c r="AN169" i="7" s="1"/>
  <c r="AO169" i="7" s="1" a="1"/>
  <c r="AO169" i="7" s="1"/>
  <c r="AP169" i="7" s="1" a="1"/>
  <c r="AP169" i="7" s="1"/>
  <c r="AH17" i="7" a="1"/>
  <c r="AH17" i="7" s="1"/>
  <c r="AI17" i="7" s="1" a="1"/>
  <c r="AI17" i="7" s="1"/>
  <c r="AJ17" i="7" s="1" a="1"/>
  <c r="AJ17" i="7" s="1"/>
  <c r="AK17" i="7" s="1" a="1"/>
  <c r="AK17" i="7" s="1"/>
  <c r="AL17" i="7" s="1" a="1"/>
  <c r="AL17" i="7" s="1"/>
  <c r="AM17" i="7" s="1" a="1"/>
  <c r="AM17" i="7" s="1"/>
  <c r="AN17" i="7" s="1" a="1"/>
  <c r="AN17" i="7" s="1"/>
  <c r="AO17" i="7" s="1" a="1"/>
  <c r="AO17" i="7" s="1"/>
  <c r="AP17" i="7" s="1" a="1"/>
  <c r="AP17" i="7" s="1"/>
  <c r="AH15" i="7" a="1"/>
  <c r="AH15" i="7" s="1"/>
  <c r="AI15" i="7" s="1" a="1"/>
  <c r="AI15" i="7" s="1"/>
  <c r="AJ15" i="7" s="1" a="1"/>
  <c r="AJ15" i="7" s="1"/>
  <c r="AK15" i="7" s="1" a="1"/>
  <c r="AK15" i="7" s="1"/>
  <c r="AL15" i="7" s="1" a="1"/>
  <c r="AL15" i="7" s="1"/>
  <c r="AM15" i="7" s="1" a="1"/>
  <c r="AM15" i="7" s="1"/>
  <c r="AN15" i="7" s="1" a="1"/>
  <c r="AN15" i="7" s="1"/>
  <c r="AO15" i="7" s="1" a="1"/>
  <c r="AO15" i="7" s="1"/>
  <c r="AP15" i="7" s="1" a="1"/>
  <c r="AP15" i="7" s="1"/>
  <c r="AH14" i="7" a="1"/>
  <c r="AH14" i="7" s="1"/>
  <c r="AI14" i="7" s="1" a="1"/>
  <c r="AI14" i="7" s="1"/>
  <c r="AJ14" i="7" s="1" a="1"/>
  <c r="AJ14" i="7" s="1"/>
  <c r="AK14" i="7" s="1" a="1"/>
  <c r="AK14" i="7" s="1"/>
  <c r="AL14" i="7" s="1" a="1"/>
  <c r="AL14" i="7" s="1"/>
  <c r="AM14" i="7" s="1" a="1"/>
  <c r="AM14" i="7" s="1"/>
  <c r="AN14" i="7" s="1" a="1"/>
  <c r="AN14" i="7" s="1"/>
  <c r="AO14" i="7" s="1" a="1"/>
  <c r="AO14" i="7" s="1"/>
  <c r="AP14" i="7" s="1" a="1"/>
  <c r="AP14" i="7" s="1"/>
  <c r="AH16" i="7" a="1"/>
  <c r="AH16" i="7" s="1"/>
  <c r="AI16" i="7" s="1" a="1"/>
  <c r="AI16" i="7" s="1"/>
  <c r="AJ16" i="7" s="1" a="1"/>
  <c r="AJ16" i="7" s="1"/>
  <c r="AK16" i="7" s="1" a="1"/>
  <c r="AK16" i="7" s="1"/>
  <c r="AL16" i="7" s="1" a="1"/>
  <c r="AL16" i="7" s="1"/>
  <c r="AM16" i="7" s="1" a="1"/>
  <c r="AM16" i="7" s="1"/>
  <c r="AN16" i="7" s="1" a="1"/>
  <c r="AN16" i="7" s="1"/>
  <c r="AO16" i="7" s="1" a="1"/>
  <c r="AO16" i="7" s="1"/>
  <c r="AP16" i="7" s="1" a="1"/>
  <c r="AP16" i="7" s="1"/>
  <c r="AH13" i="7" a="1"/>
  <c r="AH13" i="7" s="1"/>
  <c r="AI13" i="7" s="1" a="1"/>
  <c r="AI13" i="7" s="1"/>
  <c r="AJ13" i="7" s="1" a="1"/>
  <c r="AJ13" i="7" s="1"/>
  <c r="AK13" i="7" s="1" a="1"/>
  <c r="AK13" i="7" s="1"/>
  <c r="AL13" i="7" s="1" a="1"/>
  <c r="AL13" i="7" s="1"/>
  <c r="AM13" i="7" s="1" a="1"/>
  <c r="AM13" i="7" s="1"/>
  <c r="AN13" i="7" s="1" a="1"/>
  <c r="AN13" i="7" s="1"/>
  <c r="AO13" i="7" s="1" a="1"/>
  <c r="AO13" i="7" s="1"/>
  <c r="AP13" i="7" s="1" a="1"/>
  <c r="AP13" i="7" s="1"/>
  <c r="M13" i="7"/>
  <c r="A16" i="5"/>
  <c r="N15" i="5"/>
  <c r="I15" i="5"/>
  <c r="J15" i="5"/>
  <c r="B15" i="5"/>
  <c r="L15" i="5"/>
  <c r="D15" i="5"/>
  <c r="G15" i="5"/>
  <c r="K15" i="5"/>
  <c r="E15" i="5"/>
  <c r="H15" i="5"/>
  <c r="C15" i="5"/>
  <c r="M15" i="5"/>
  <c r="F15" i="5"/>
  <c r="AM112" i="7" l="1" a="1"/>
  <c r="AM112" i="7" s="1"/>
  <c r="AN112" i="7" s="1" a="1"/>
  <c r="AN112" i="7" s="1"/>
  <c r="AO112" i="7" s="1" a="1"/>
  <c r="AO112" i="7" s="1"/>
  <c r="AP112" i="7" s="1" a="1"/>
  <c r="AP112" i="7" s="1"/>
  <c r="E8" i="7" s="1"/>
  <c r="A17" i="5"/>
  <c r="N16" i="5"/>
  <c r="M16" i="5"/>
  <c r="F16" i="5"/>
  <c r="I16" i="5"/>
  <c r="B16" i="5"/>
  <c r="E16" i="5"/>
  <c r="C16" i="5"/>
  <c r="H16" i="5"/>
  <c r="J16" i="5"/>
  <c r="K16" i="5"/>
  <c r="G16" i="5"/>
  <c r="D16" i="5"/>
  <c r="L16" i="5"/>
  <c r="N17" i="5" l="1"/>
  <c r="B17" i="5"/>
  <c r="G17" i="5"/>
  <c r="F17" i="5"/>
  <c r="D17" i="5"/>
  <c r="L17" i="5"/>
  <c r="A18" i="5"/>
  <c r="I17" i="5"/>
  <c r="J17" i="5"/>
  <c r="E17" i="5"/>
  <c r="H17" i="5"/>
  <c r="C17" i="5"/>
  <c r="K17" i="5"/>
  <c r="M17" i="5"/>
  <c r="N18" i="5" l="1"/>
  <c r="H18" i="5"/>
  <c r="M18" i="5"/>
  <c r="B18" i="5"/>
  <c r="F18" i="5"/>
  <c r="J18" i="5"/>
  <c r="E18" i="5"/>
  <c r="D18" i="5"/>
  <c r="C18" i="5"/>
  <c r="G18" i="5"/>
  <c r="L18" i="5"/>
  <c r="I18" i="5"/>
  <c r="A19" i="5"/>
  <c r="K18" i="5"/>
  <c r="N19" i="5" l="1"/>
  <c r="J19" i="5"/>
  <c r="M19" i="5"/>
  <c r="E19" i="5"/>
  <c r="I19" i="5"/>
  <c r="D19" i="5"/>
  <c r="B19" i="5"/>
  <c r="H19" i="5"/>
  <c r="F19" i="5"/>
  <c r="G19" i="5"/>
  <c r="L19" i="5"/>
  <c r="C19" i="5"/>
  <c r="K19" i="5"/>
  <c r="A20" i="5"/>
  <c r="N20" i="5" l="1"/>
  <c r="L20" i="5"/>
  <c r="A21" i="5"/>
  <c r="I20" i="5"/>
  <c r="J20" i="5"/>
  <c r="H20" i="5"/>
  <c r="M20" i="5"/>
  <c r="C20" i="5"/>
  <c r="E20" i="5"/>
  <c r="F20" i="5"/>
  <c r="B20" i="5"/>
  <c r="D20" i="5"/>
  <c r="K20" i="5"/>
  <c r="G20" i="5"/>
  <c r="N21" i="5" l="1"/>
  <c r="D21" i="5"/>
  <c r="H21" i="5"/>
  <c r="F21" i="5"/>
  <c r="B21" i="5"/>
  <c r="C21" i="5"/>
  <c r="I21" i="5"/>
  <c r="G21" i="5"/>
  <c r="L21" i="5"/>
  <c r="M21" i="5"/>
  <c r="J21" i="5"/>
  <c r="K21" i="5"/>
  <c r="A22" i="5"/>
  <c r="E21" i="5"/>
  <c r="N22" i="5" l="1"/>
  <c r="A23" i="5"/>
  <c r="M22" i="5"/>
  <c r="B22" i="5"/>
  <c r="H22" i="5"/>
  <c r="C22" i="5"/>
  <c r="D22" i="5"/>
  <c r="K22" i="5"/>
  <c r="L22" i="5"/>
  <c r="J22" i="5"/>
  <c r="I22" i="5"/>
  <c r="E22" i="5"/>
  <c r="F22" i="5"/>
  <c r="G22" i="5"/>
  <c r="N23" i="5" l="1"/>
  <c r="A24" i="5"/>
  <c r="L23" i="5"/>
  <c r="I23" i="5"/>
  <c r="D23" i="5"/>
  <c r="G23" i="5"/>
  <c r="J23" i="5"/>
  <c r="C23" i="5"/>
  <c r="F23" i="5"/>
  <c r="B23" i="5"/>
  <c r="H23" i="5"/>
  <c r="E23" i="5"/>
  <c r="M23" i="5"/>
  <c r="K23" i="5"/>
  <c r="N24" i="5" l="1"/>
  <c r="M24" i="5"/>
  <c r="H24" i="5"/>
  <c r="F24" i="5"/>
  <c r="K24" i="5"/>
  <c r="G24" i="5"/>
  <c r="E24" i="5"/>
  <c r="C24" i="5"/>
  <c r="L24" i="5"/>
  <c r="J24" i="5"/>
  <c r="B24" i="5"/>
  <c r="A25" i="5"/>
  <c r="D24" i="5"/>
  <c r="I24" i="5"/>
  <c r="N25" i="5" l="1"/>
  <c r="B25" i="5"/>
  <c r="G25" i="5"/>
  <c r="E25" i="5"/>
  <c r="D25" i="5"/>
  <c r="A26" i="5"/>
  <c r="L25" i="5"/>
  <c r="M25" i="5"/>
  <c r="H25" i="5"/>
  <c r="I25" i="5"/>
  <c r="J25" i="5"/>
  <c r="F25" i="5"/>
  <c r="K25" i="5"/>
  <c r="C25" i="5"/>
  <c r="N26" i="5" l="1"/>
  <c r="K26" i="5"/>
  <c r="D26" i="5"/>
  <c r="F26" i="5"/>
  <c r="L26" i="5"/>
  <c r="E26" i="5"/>
  <c r="B26" i="5"/>
  <c r="G26" i="5"/>
  <c r="H26" i="5"/>
  <c r="M26" i="5"/>
  <c r="J26" i="5"/>
  <c r="A27" i="5"/>
  <c r="I26" i="5"/>
  <c r="C26" i="5"/>
  <c r="N27" i="5" l="1"/>
  <c r="M27" i="5"/>
  <c r="F27" i="5"/>
  <c r="I27" i="5"/>
  <c r="E27" i="5"/>
  <c r="G27" i="5"/>
  <c r="J27" i="5"/>
  <c r="H27" i="5"/>
  <c r="C27" i="5"/>
  <c r="D27" i="5"/>
  <c r="B27" i="5"/>
  <c r="K27" i="5"/>
  <c r="A28" i="5"/>
  <c r="L27" i="5"/>
  <c r="N28" i="5" l="1"/>
  <c r="H28" i="5"/>
  <c r="B28" i="5"/>
  <c r="G28" i="5"/>
  <c r="C28" i="5"/>
  <c r="M28" i="5"/>
  <c r="E28" i="5"/>
  <c r="K28" i="5"/>
  <c r="L28" i="5"/>
  <c r="I28" i="5"/>
  <c r="F28" i="5"/>
  <c r="J28" i="5"/>
  <c r="A29" i="5"/>
  <c r="D28" i="5"/>
  <c r="N29" i="5" l="1"/>
  <c r="H29" i="5"/>
  <c r="G29" i="5"/>
  <c r="B29" i="5"/>
  <c r="C29" i="5"/>
  <c r="E29" i="5"/>
  <c r="A30" i="5"/>
  <c r="D29" i="5"/>
  <c r="J29" i="5"/>
  <c r="L29" i="5"/>
  <c r="M29" i="5"/>
  <c r="F29" i="5"/>
  <c r="I29" i="5"/>
  <c r="K29" i="5"/>
  <c r="N30" i="5" l="1"/>
  <c r="M30" i="5"/>
  <c r="F30" i="5"/>
  <c r="D30" i="5"/>
  <c r="E30" i="5"/>
  <c r="I30" i="5"/>
  <c r="A31" i="5"/>
  <c r="H30" i="5"/>
  <c r="G30" i="5"/>
  <c r="C30" i="5"/>
  <c r="J30" i="5"/>
  <c r="L30" i="5"/>
  <c r="B30" i="5"/>
  <c r="K30" i="5"/>
  <c r="N31" i="5" l="1"/>
  <c r="J31" i="5"/>
  <c r="E31" i="5"/>
  <c r="I31" i="5"/>
  <c r="F31" i="5"/>
  <c r="A32" i="5"/>
  <c r="L31" i="5"/>
  <c r="C31" i="5"/>
  <c r="G31" i="5"/>
  <c r="D31" i="5"/>
  <c r="K31" i="5"/>
  <c r="H31" i="5"/>
  <c r="B31" i="5"/>
  <c r="M31" i="5"/>
  <c r="N32" i="5" l="1"/>
  <c r="E32" i="5"/>
  <c r="A33" i="5"/>
  <c r="L32" i="5"/>
  <c r="H32" i="5"/>
  <c r="M32" i="5"/>
  <c r="K32" i="5"/>
  <c r="B32" i="5"/>
  <c r="C32" i="5"/>
  <c r="I32" i="5"/>
  <c r="F32" i="5"/>
  <c r="J32" i="5"/>
  <c r="D32" i="5"/>
  <c r="G32" i="5"/>
  <c r="N33" i="5" l="1"/>
  <c r="I33" i="5"/>
  <c r="A34" i="5"/>
  <c r="D33" i="5"/>
  <c r="J33" i="5"/>
  <c r="L33" i="5"/>
  <c r="F33" i="5"/>
  <c r="G33" i="5"/>
  <c r="B33" i="5"/>
  <c r="H33" i="5"/>
  <c r="K33" i="5"/>
  <c r="E33" i="5"/>
  <c r="M33" i="5"/>
  <c r="C33" i="5"/>
  <c r="N34" i="5" l="1"/>
  <c r="M34" i="5"/>
  <c r="A35" i="5"/>
  <c r="L34" i="5"/>
  <c r="K34" i="5"/>
  <c r="H34" i="5"/>
  <c r="E34" i="5"/>
  <c r="G34" i="5"/>
  <c r="B34" i="5"/>
  <c r="J34" i="5"/>
  <c r="I34" i="5"/>
  <c r="F34" i="5"/>
  <c r="D34" i="5"/>
  <c r="C34" i="5"/>
  <c r="N35" i="5" l="1"/>
  <c r="B35" i="5"/>
  <c r="I35" i="5"/>
  <c r="A36" i="5"/>
  <c r="K35" i="5"/>
  <c r="L35" i="5"/>
  <c r="G35" i="5"/>
  <c r="H35" i="5"/>
  <c r="C35" i="5"/>
  <c r="D35" i="5"/>
  <c r="E35" i="5"/>
  <c r="J35" i="5"/>
  <c r="M35" i="5"/>
  <c r="F35" i="5"/>
  <c r="N36" i="5" l="1"/>
  <c r="K36" i="5"/>
  <c r="E36" i="5"/>
  <c r="B36" i="5"/>
  <c r="D36" i="5"/>
  <c r="F36" i="5"/>
  <c r="H36" i="5"/>
  <c r="A37" i="5"/>
  <c r="J36" i="5"/>
  <c r="I36" i="5"/>
  <c r="M36" i="5"/>
  <c r="C36" i="5"/>
  <c r="G36" i="5"/>
  <c r="L36" i="5"/>
  <c r="N37" i="5" l="1"/>
  <c r="H37" i="5"/>
  <c r="I37" i="5"/>
  <c r="G37" i="5"/>
  <c r="C37" i="5"/>
  <c r="F37" i="5"/>
  <c r="A38" i="5"/>
  <c r="E37" i="5"/>
  <c r="D37" i="5"/>
  <c r="B37" i="5"/>
  <c r="J37" i="5"/>
  <c r="M37" i="5"/>
  <c r="L37" i="5"/>
  <c r="K37" i="5"/>
  <c r="N38" i="5" l="1"/>
  <c r="M38" i="5"/>
  <c r="A39" i="5"/>
  <c r="L38" i="5"/>
  <c r="K38" i="5"/>
  <c r="J38" i="5"/>
  <c r="G38" i="5"/>
  <c r="I38" i="5"/>
  <c r="H38" i="5"/>
  <c r="E38" i="5"/>
  <c r="B38" i="5"/>
  <c r="C38" i="5"/>
  <c r="D38" i="5"/>
  <c r="F38" i="5"/>
  <c r="N39" i="5" l="1"/>
  <c r="J39" i="5"/>
  <c r="A40" i="5"/>
  <c r="I39" i="5"/>
  <c r="H39" i="5"/>
  <c r="M39" i="5"/>
  <c r="D39" i="5"/>
  <c r="E39" i="5"/>
  <c r="C39" i="5"/>
  <c r="F39" i="5"/>
  <c r="B39" i="5"/>
  <c r="G39" i="5"/>
  <c r="K39" i="5"/>
  <c r="L39" i="5"/>
  <c r="N40" i="5" l="1"/>
  <c r="H40" i="5"/>
  <c r="A41" i="5"/>
  <c r="L40" i="5"/>
  <c r="I40" i="5"/>
  <c r="G40" i="5"/>
  <c r="C40" i="5"/>
  <c r="M40" i="5"/>
  <c r="K40" i="5"/>
  <c r="F40" i="5"/>
  <c r="J40" i="5"/>
  <c r="E40" i="5"/>
  <c r="D40" i="5"/>
  <c r="B40" i="5"/>
  <c r="N41" i="5" l="1"/>
  <c r="L41" i="5"/>
  <c r="A42" i="5"/>
  <c r="M41" i="5"/>
  <c r="F41" i="5"/>
  <c r="J41" i="5"/>
  <c r="I41" i="5"/>
  <c r="G41" i="5"/>
  <c r="E41" i="5"/>
  <c r="K41" i="5"/>
  <c r="C41" i="5"/>
  <c r="D41" i="5"/>
  <c r="H41" i="5"/>
  <c r="B41" i="5"/>
  <c r="N42" i="5" l="1"/>
  <c r="M42" i="5"/>
  <c r="C42" i="5"/>
  <c r="L42" i="5"/>
  <c r="J42" i="5"/>
  <c r="I42" i="5"/>
  <c r="A43" i="5"/>
  <c r="E42" i="5"/>
  <c r="D42" i="5"/>
  <c r="G42" i="5"/>
  <c r="K42" i="5"/>
  <c r="F42" i="5"/>
  <c r="H42" i="5"/>
  <c r="B42" i="5"/>
  <c r="N43" i="5" l="1"/>
  <c r="F43" i="5"/>
  <c r="A44" i="5"/>
  <c r="J43" i="5"/>
  <c r="K43" i="5"/>
  <c r="E43" i="5"/>
  <c r="B43" i="5"/>
  <c r="M43" i="5"/>
  <c r="C43" i="5"/>
  <c r="L43" i="5"/>
  <c r="H43" i="5"/>
  <c r="I43" i="5"/>
  <c r="G43" i="5"/>
  <c r="D43" i="5"/>
  <c r="N44" i="5" l="1"/>
  <c r="D44" i="5"/>
  <c r="C44" i="5"/>
  <c r="E44" i="5"/>
  <c r="F44" i="5"/>
  <c r="A45" i="5"/>
  <c r="G44" i="5"/>
  <c r="L44" i="5"/>
  <c r="B44" i="5"/>
  <c r="H44" i="5"/>
  <c r="J44" i="5"/>
  <c r="M44" i="5"/>
  <c r="K44" i="5"/>
  <c r="I44" i="5"/>
  <c r="N45" i="5" l="1"/>
  <c r="G45" i="5"/>
  <c r="A46" i="5"/>
  <c r="F45" i="5"/>
  <c r="B45" i="5"/>
  <c r="J45" i="5"/>
  <c r="E45" i="5"/>
  <c r="I45" i="5"/>
  <c r="K45" i="5"/>
  <c r="H45" i="5"/>
  <c r="D45" i="5"/>
  <c r="M45" i="5"/>
  <c r="L45" i="5"/>
  <c r="C45" i="5"/>
  <c r="N46" i="5" l="1"/>
  <c r="L46" i="5"/>
  <c r="C46" i="5"/>
  <c r="I46" i="5"/>
  <c r="K46" i="5"/>
  <c r="M46" i="5"/>
  <c r="G46" i="5"/>
  <c r="F46" i="5"/>
  <c r="E46" i="5"/>
  <c r="A47" i="5"/>
  <c r="H46" i="5"/>
  <c r="D46" i="5"/>
  <c r="B46" i="5"/>
  <c r="J46" i="5"/>
  <c r="N47" i="5" l="1"/>
  <c r="K47" i="5"/>
  <c r="G47" i="5"/>
  <c r="B47" i="5"/>
  <c r="C47" i="5"/>
  <c r="A48" i="5"/>
  <c r="F47" i="5"/>
  <c r="I47" i="5"/>
  <c r="L47" i="5"/>
  <c r="H47" i="5"/>
  <c r="J47" i="5"/>
  <c r="D47" i="5"/>
  <c r="M47" i="5"/>
  <c r="E47" i="5"/>
  <c r="N48" i="5" l="1"/>
  <c r="L48" i="5"/>
  <c r="A49" i="5"/>
  <c r="E48" i="5"/>
  <c r="C48" i="5"/>
  <c r="H48" i="5"/>
  <c r="I48" i="5"/>
  <c r="M48" i="5"/>
  <c r="F48" i="5"/>
  <c r="G48" i="5"/>
  <c r="J48" i="5"/>
  <c r="B48" i="5"/>
  <c r="K48" i="5"/>
  <c r="D48" i="5"/>
  <c r="N49" i="5" l="1"/>
  <c r="H49" i="5"/>
  <c r="D49" i="5"/>
  <c r="F49" i="5"/>
  <c r="J49" i="5"/>
  <c r="A50" i="5"/>
  <c r="I49" i="5"/>
  <c r="E49" i="5"/>
  <c r="G49" i="5"/>
  <c r="C49" i="5"/>
  <c r="K49" i="5"/>
  <c r="B49" i="5"/>
  <c r="M49" i="5"/>
  <c r="L49" i="5"/>
  <c r="N50" i="5" l="1"/>
  <c r="E50" i="5"/>
  <c r="A51" i="5"/>
  <c r="J50" i="5"/>
  <c r="K50" i="5"/>
  <c r="C50" i="5"/>
  <c r="B50" i="5"/>
  <c r="I50" i="5"/>
  <c r="D50" i="5"/>
  <c r="L50" i="5"/>
  <c r="H50" i="5"/>
  <c r="M50" i="5"/>
  <c r="F50" i="5"/>
  <c r="G50" i="5"/>
  <c r="N51" i="5" l="1"/>
  <c r="C51" i="5"/>
  <c r="I51" i="5"/>
  <c r="F51" i="5"/>
  <c r="D51" i="5"/>
  <c r="E51" i="5"/>
  <c r="A52" i="5"/>
  <c r="K51" i="5"/>
  <c r="B51" i="5"/>
  <c r="H51" i="5"/>
  <c r="G51" i="5"/>
  <c r="J51" i="5"/>
  <c r="L51" i="5"/>
  <c r="M51" i="5"/>
  <c r="N52" i="5" l="1"/>
  <c r="A53" i="5"/>
  <c r="K52" i="5"/>
  <c r="D52" i="5"/>
  <c r="E52" i="5"/>
  <c r="M52" i="5"/>
  <c r="F52" i="5"/>
  <c r="G52" i="5"/>
  <c r="C52" i="5"/>
  <c r="H52" i="5"/>
  <c r="L52" i="5"/>
  <c r="J52" i="5"/>
  <c r="I52" i="5"/>
  <c r="B52" i="5"/>
  <c r="N53" i="5" l="1"/>
  <c r="E53" i="5"/>
  <c r="A54" i="5"/>
  <c r="J53" i="5"/>
  <c r="H53" i="5"/>
  <c r="I53" i="5"/>
  <c r="G53" i="5"/>
  <c r="B53" i="5"/>
  <c r="F53" i="5"/>
  <c r="L53" i="5"/>
  <c r="D53" i="5"/>
  <c r="C53" i="5"/>
  <c r="K53" i="5"/>
  <c r="M53" i="5"/>
  <c r="N54" i="5" l="1"/>
  <c r="B54" i="5"/>
  <c r="I54" i="5"/>
  <c r="L54" i="5"/>
  <c r="E54" i="5"/>
  <c r="A55" i="5"/>
  <c r="M54" i="5"/>
  <c r="H54" i="5"/>
  <c r="C54" i="5"/>
  <c r="D54" i="5"/>
  <c r="J54" i="5"/>
  <c r="K54" i="5"/>
  <c r="G54" i="5"/>
  <c r="F54" i="5"/>
  <c r="N55" i="5" l="1"/>
  <c r="D55" i="5"/>
  <c r="C55" i="5"/>
  <c r="A56" i="5"/>
  <c r="E55" i="5"/>
  <c r="I55" i="5"/>
  <c r="H55" i="5"/>
  <c r="K55" i="5"/>
  <c r="L55" i="5"/>
  <c r="J55" i="5"/>
  <c r="B55" i="5"/>
  <c r="G55" i="5"/>
  <c r="M55" i="5"/>
  <c r="F55" i="5"/>
  <c r="N56" i="5" l="1"/>
  <c r="D56" i="5"/>
  <c r="A57" i="5"/>
  <c r="F56" i="5"/>
  <c r="E56" i="5"/>
  <c r="L56" i="5"/>
  <c r="H56" i="5"/>
  <c r="C56" i="5"/>
  <c r="K56" i="5"/>
  <c r="I56" i="5"/>
  <c r="B56" i="5"/>
  <c r="J56" i="5"/>
  <c r="G56" i="5"/>
  <c r="M56" i="5"/>
  <c r="N57" i="5" l="1"/>
  <c r="B57" i="5"/>
  <c r="G57" i="5"/>
  <c r="M57" i="5"/>
  <c r="L57" i="5"/>
  <c r="C57" i="5"/>
  <c r="H57" i="5"/>
  <c r="A58" i="5"/>
  <c r="F57" i="5"/>
  <c r="D57" i="5"/>
  <c r="K57" i="5"/>
  <c r="E57" i="5"/>
  <c r="I57" i="5"/>
  <c r="J57" i="5"/>
  <c r="N58" i="5" l="1"/>
  <c r="M58" i="5"/>
  <c r="G58" i="5"/>
  <c r="J58" i="5"/>
  <c r="C58" i="5"/>
  <c r="D58" i="5"/>
  <c r="A59" i="5"/>
  <c r="L58" i="5"/>
  <c r="K58" i="5"/>
  <c r="F58" i="5"/>
  <c r="B58" i="5"/>
  <c r="H58" i="5"/>
  <c r="E58" i="5"/>
  <c r="I58" i="5"/>
  <c r="N59" i="5" l="1"/>
  <c r="C59" i="5"/>
  <c r="B59" i="5"/>
  <c r="G59" i="5"/>
  <c r="L59" i="5"/>
  <c r="M59" i="5"/>
  <c r="A60" i="5"/>
  <c r="K59" i="5"/>
  <c r="J59" i="5"/>
  <c r="F59" i="5"/>
  <c r="D59" i="5"/>
  <c r="H59" i="5"/>
  <c r="I59" i="5"/>
  <c r="E59" i="5"/>
  <c r="N60" i="5" l="1"/>
  <c r="F60" i="5"/>
  <c r="E60" i="5"/>
  <c r="A61" i="5"/>
  <c r="C60" i="5"/>
  <c r="D60" i="5"/>
  <c r="J60" i="5"/>
  <c r="K60" i="5"/>
  <c r="I60" i="5"/>
  <c r="L60" i="5"/>
  <c r="M60" i="5"/>
  <c r="B60" i="5"/>
  <c r="H60" i="5"/>
  <c r="G60" i="5"/>
  <c r="N61" i="5" l="1"/>
  <c r="F61" i="5"/>
  <c r="B61" i="5"/>
  <c r="D61" i="5"/>
  <c r="H61" i="5"/>
  <c r="A62" i="5"/>
  <c r="G61" i="5"/>
  <c r="I61" i="5"/>
  <c r="M61" i="5"/>
  <c r="J61" i="5"/>
  <c r="C61" i="5"/>
  <c r="K61" i="5"/>
  <c r="L61" i="5"/>
  <c r="E61" i="5"/>
  <c r="N62" i="5" l="1"/>
  <c r="M62" i="5"/>
  <c r="A63" i="5"/>
  <c r="K62" i="5"/>
  <c r="F62" i="5"/>
  <c r="L62" i="5"/>
  <c r="H62" i="5"/>
  <c r="B62" i="5"/>
  <c r="C62" i="5"/>
  <c r="I62" i="5"/>
  <c r="G62" i="5"/>
  <c r="E62" i="5"/>
  <c r="J62" i="5"/>
  <c r="D62" i="5"/>
  <c r="N63" i="5" l="1"/>
  <c r="E63" i="5"/>
  <c r="H63" i="5"/>
  <c r="L63" i="5"/>
  <c r="I63" i="5"/>
  <c r="A64" i="5"/>
  <c r="K63" i="5"/>
  <c r="M63" i="5"/>
  <c r="D63" i="5"/>
  <c r="F63" i="5"/>
  <c r="C63" i="5"/>
  <c r="B63" i="5"/>
  <c r="G63" i="5"/>
  <c r="J63" i="5"/>
  <c r="N64" i="5" l="1"/>
  <c r="C64" i="5"/>
  <c r="E64" i="5"/>
  <c r="J64" i="5"/>
  <c r="A65" i="5"/>
  <c r="K64" i="5"/>
  <c r="F64" i="5"/>
  <c r="L64" i="5"/>
  <c r="G64" i="5"/>
  <c r="B64" i="5"/>
  <c r="D64" i="5"/>
  <c r="M64" i="5"/>
  <c r="I64" i="5"/>
  <c r="H64" i="5"/>
  <c r="N65" i="5" l="1"/>
  <c r="M65" i="5"/>
  <c r="K65" i="5"/>
  <c r="C65" i="5"/>
  <c r="H65" i="5"/>
  <c r="I65" i="5"/>
  <c r="B65" i="5"/>
  <c r="G65" i="5"/>
  <c r="A66" i="5"/>
  <c r="J65" i="5"/>
  <c r="L65" i="5"/>
  <c r="F65" i="5"/>
  <c r="E65" i="5"/>
  <c r="D65" i="5"/>
  <c r="N66" i="5" l="1"/>
  <c r="K66" i="5"/>
  <c r="B66" i="5"/>
  <c r="C66" i="5"/>
  <c r="M66" i="5"/>
  <c r="H66" i="5"/>
  <c r="A67" i="5"/>
  <c r="J66" i="5"/>
  <c r="D66" i="5"/>
  <c r="F66" i="5"/>
  <c r="L66" i="5"/>
  <c r="G66" i="5"/>
  <c r="E66" i="5"/>
  <c r="I66" i="5"/>
  <c r="N67" i="5" l="1"/>
  <c r="G67" i="5"/>
  <c r="F67" i="5"/>
  <c r="D67" i="5"/>
  <c r="C67" i="5"/>
  <c r="A68" i="5"/>
  <c r="J67" i="5"/>
  <c r="I67" i="5"/>
  <c r="K67" i="5"/>
  <c r="E67" i="5"/>
  <c r="B67" i="5"/>
  <c r="H67" i="5"/>
  <c r="L67" i="5"/>
  <c r="M67" i="5"/>
  <c r="N68" i="5" l="1"/>
  <c r="J68" i="5"/>
  <c r="F68" i="5"/>
  <c r="E68" i="5"/>
  <c r="C68" i="5"/>
  <c r="B68" i="5"/>
  <c r="A69" i="5"/>
  <c r="L68" i="5"/>
  <c r="M68" i="5"/>
  <c r="K68" i="5"/>
  <c r="D68" i="5"/>
  <c r="H68" i="5"/>
  <c r="G68" i="5"/>
  <c r="I68" i="5"/>
  <c r="N69" i="5" l="1"/>
  <c r="H69" i="5"/>
  <c r="I69" i="5"/>
  <c r="E69" i="5"/>
  <c r="M69" i="5"/>
  <c r="C69" i="5"/>
  <c r="A70" i="5"/>
  <c r="F69" i="5"/>
  <c r="B69" i="5"/>
  <c r="L69" i="5"/>
  <c r="J69" i="5"/>
  <c r="K69" i="5"/>
  <c r="G69" i="5"/>
  <c r="D69" i="5"/>
  <c r="N70" i="5" l="1"/>
  <c r="I70" i="5"/>
  <c r="D70" i="5"/>
  <c r="M70" i="5"/>
  <c r="E70" i="5"/>
  <c r="A71" i="5"/>
  <c r="C70" i="5"/>
  <c r="G70" i="5"/>
  <c r="K70" i="5"/>
  <c r="J70" i="5"/>
  <c r="F70" i="5"/>
  <c r="L70" i="5"/>
  <c r="B70" i="5"/>
  <c r="H70" i="5"/>
  <c r="N71" i="5" l="1"/>
  <c r="I71" i="5"/>
  <c r="A72" i="5"/>
  <c r="B71" i="5"/>
  <c r="M71" i="5"/>
  <c r="G71" i="5"/>
  <c r="H71" i="5"/>
  <c r="J71" i="5"/>
  <c r="K71" i="5"/>
  <c r="D71" i="5"/>
  <c r="C71" i="5"/>
  <c r="E71" i="5"/>
  <c r="L71" i="5"/>
  <c r="F71" i="5"/>
  <c r="N72" i="5" l="1"/>
  <c r="M72" i="5"/>
  <c r="I72" i="5"/>
  <c r="L72" i="5"/>
  <c r="F72" i="5"/>
  <c r="A73" i="5"/>
  <c r="K72" i="5"/>
  <c r="E72" i="5"/>
  <c r="J72" i="5"/>
  <c r="G72" i="5"/>
  <c r="H72" i="5"/>
  <c r="C72" i="5"/>
  <c r="B72" i="5"/>
  <c r="D72" i="5"/>
  <c r="N73" i="5" l="1"/>
  <c r="D73" i="5"/>
  <c r="C73" i="5"/>
  <c r="L73" i="5"/>
  <c r="A74" i="5"/>
  <c r="G73" i="5"/>
  <c r="K73" i="5"/>
  <c r="H73" i="5"/>
  <c r="M73" i="5"/>
  <c r="E73" i="5"/>
  <c r="I73" i="5"/>
  <c r="J73" i="5"/>
  <c r="F73" i="5"/>
  <c r="B73" i="5"/>
  <c r="N74" i="5" l="1"/>
  <c r="H74" i="5"/>
  <c r="J74" i="5"/>
  <c r="D74" i="5"/>
  <c r="A75" i="5"/>
  <c r="I74" i="5"/>
  <c r="E74" i="5"/>
  <c r="L74" i="5"/>
  <c r="G74" i="5"/>
  <c r="F74" i="5"/>
  <c r="K74" i="5"/>
  <c r="B74" i="5"/>
  <c r="M74" i="5"/>
  <c r="C74" i="5"/>
  <c r="N75" i="5" l="1"/>
  <c r="F75" i="5"/>
  <c r="M75" i="5"/>
  <c r="E75" i="5"/>
  <c r="A76" i="5"/>
  <c r="B75" i="5"/>
  <c r="H75" i="5"/>
  <c r="I75" i="5"/>
  <c r="G75" i="5"/>
  <c r="D75" i="5"/>
  <c r="J75" i="5"/>
  <c r="K75" i="5"/>
  <c r="C75" i="5"/>
  <c r="L75" i="5"/>
  <c r="N76" i="5" l="1"/>
  <c r="C76" i="5"/>
  <c r="F76" i="5"/>
  <c r="D76" i="5"/>
  <c r="L76" i="5"/>
  <c r="J76" i="5"/>
  <c r="A77" i="5"/>
  <c r="H76" i="5"/>
  <c r="G76" i="5"/>
  <c r="B76" i="5"/>
  <c r="E76" i="5"/>
  <c r="M76" i="5"/>
  <c r="K76" i="5"/>
  <c r="I76" i="5"/>
  <c r="N77" i="5" l="1"/>
  <c r="B77" i="5"/>
  <c r="K77" i="5"/>
  <c r="L77" i="5"/>
  <c r="H77" i="5"/>
  <c r="M77" i="5"/>
  <c r="A78" i="5"/>
  <c r="E77" i="5"/>
  <c r="I77" i="5"/>
  <c r="J77" i="5"/>
  <c r="F77" i="5"/>
  <c r="G77" i="5"/>
  <c r="C77" i="5"/>
  <c r="D77" i="5"/>
  <c r="N78" i="5" l="1"/>
  <c r="B78" i="5"/>
  <c r="A79" i="5"/>
  <c r="I78" i="5"/>
  <c r="J78" i="5"/>
  <c r="G78" i="5"/>
  <c r="E78" i="5"/>
  <c r="L78" i="5"/>
  <c r="C78" i="5"/>
  <c r="H78" i="5"/>
  <c r="K78" i="5"/>
  <c r="F78" i="5"/>
  <c r="D78" i="5"/>
  <c r="M78" i="5"/>
  <c r="N79" i="5" l="1"/>
  <c r="E79" i="5"/>
  <c r="A80" i="5"/>
  <c r="D79" i="5"/>
  <c r="H79" i="5"/>
  <c r="I79" i="5"/>
  <c r="K79" i="5"/>
  <c r="B79" i="5"/>
  <c r="C79" i="5"/>
  <c r="F79" i="5"/>
  <c r="J79" i="5"/>
  <c r="M79" i="5"/>
  <c r="L79" i="5"/>
  <c r="G79" i="5"/>
  <c r="N80" i="5" l="1"/>
  <c r="K80" i="5"/>
  <c r="C80" i="5"/>
  <c r="G80" i="5"/>
  <c r="J80" i="5"/>
  <c r="B80" i="5"/>
  <c r="E80" i="5"/>
  <c r="D80" i="5"/>
  <c r="I80" i="5"/>
  <c r="A81" i="5"/>
  <c r="F80" i="5"/>
  <c r="H80" i="5"/>
  <c r="M80" i="5"/>
  <c r="L80" i="5"/>
  <c r="N81" i="5" l="1"/>
  <c r="J81" i="5"/>
  <c r="C81" i="5"/>
  <c r="M81" i="5"/>
  <c r="H81" i="5"/>
  <c r="B81" i="5"/>
  <c r="A82" i="5"/>
  <c r="I81" i="5"/>
  <c r="E81" i="5"/>
  <c r="F81" i="5"/>
  <c r="K81" i="5"/>
  <c r="D81" i="5"/>
  <c r="L81" i="5"/>
  <c r="G81" i="5"/>
  <c r="N82" i="5" l="1"/>
  <c r="F82" i="5"/>
  <c r="K82" i="5"/>
  <c r="G82" i="5"/>
  <c r="C82" i="5"/>
  <c r="M82" i="5"/>
  <c r="B82" i="5"/>
  <c r="A83" i="5"/>
  <c r="I82" i="5"/>
  <c r="E82" i="5"/>
  <c r="D82" i="5"/>
  <c r="L82" i="5"/>
  <c r="H82" i="5"/>
  <c r="J82" i="5"/>
  <c r="N83" i="5" l="1"/>
  <c r="I83" i="5"/>
  <c r="G83" i="5"/>
  <c r="D83" i="5"/>
  <c r="K83" i="5"/>
  <c r="J83" i="5"/>
  <c r="A84" i="5"/>
  <c r="B83" i="5"/>
  <c r="E83" i="5"/>
  <c r="H83" i="5"/>
  <c r="C83" i="5"/>
  <c r="L83" i="5"/>
  <c r="M83" i="5"/>
  <c r="F83" i="5"/>
  <c r="N84" i="5" l="1"/>
  <c r="E84" i="5"/>
  <c r="A85" i="5"/>
  <c r="L84" i="5"/>
  <c r="I84" i="5"/>
  <c r="J84" i="5"/>
  <c r="D84" i="5"/>
  <c r="B84" i="5"/>
  <c r="G84" i="5"/>
  <c r="F84" i="5"/>
  <c r="K84" i="5"/>
  <c r="M84" i="5"/>
  <c r="H84" i="5"/>
  <c r="C84" i="5"/>
  <c r="N85" i="5" l="1"/>
  <c r="K85" i="5"/>
  <c r="J85" i="5"/>
  <c r="E85" i="5"/>
  <c r="M85" i="5"/>
  <c r="C85" i="5"/>
  <c r="A86" i="5"/>
  <c r="I85" i="5"/>
  <c r="L85" i="5"/>
  <c r="H85" i="5"/>
  <c r="D85" i="5"/>
  <c r="G85" i="5"/>
  <c r="F85" i="5"/>
  <c r="B85" i="5"/>
  <c r="N86" i="5" l="1"/>
  <c r="K86" i="5"/>
  <c r="A87" i="5"/>
  <c r="M86" i="5"/>
  <c r="J86" i="5"/>
  <c r="G86" i="5"/>
  <c r="D86" i="5"/>
  <c r="E86" i="5"/>
  <c r="F86" i="5"/>
  <c r="L86" i="5"/>
  <c r="C86" i="5"/>
  <c r="H86" i="5"/>
  <c r="B86" i="5"/>
  <c r="I86" i="5"/>
  <c r="N87" i="5" l="1"/>
  <c r="D87" i="5"/>
  <c r="A88" i="5"/>
  <c r="K87" i="5"/>
  <c r="H87" i="5"/>
  <c r="E87" i="5"/>
  <c r="F87" i="5"/>
  <c r="G87" i="5"/>
  <c r="L87" i="5"/>
  <c r="B87" i="5"/>
  <c r="C87" i="5"/>
  <c r="M87" i="5"/>
  <c r="J87" i="5"/>
  <c r="I87" i="5"/>
  <c r="N88" i="5" l="1"/>
  <c r="F88" i="5"/>
  <c r="C88" i="5"/>
  <c r="A89" i="5"/>
  <c r="D88" i="5"/>
  <c r="K88" i="5"/>
  <c r="J88" i="5"/>
  <c r="B88" i="5"/>
  <c r="I88" i="5"/>
  <c r="E88" i="5"/>
  <c r="H88" i="5"/>
  <c r="L88" i="5"/>
  <c r="G88" i="5"/>
  <c r="M88" i="5"/>
  <c r="N89" i="5" l="1"/>
  <c r="C89" i="5"/>
  <c r="J89" i="5"/>
  <c r="D89" i="5"/>
  <c r="E89" i="5"/>
  <c r="B89" i="5"/>
  <c r="K89" i="5"/>
  <c r="G89" i="5"/>
  <c r="A90" i="5"/>
  <c r="M89" i="5"/>
  <c r="L89" i="5"/>
  <c r="F89" i="5"/>
  <c r="I89" i="5"/>
  <c r="H89" i="5"/>
  <c r="N90" i="5" l="1"/>
  <c r="L90" i="5"/>
  <c r="J90" i="5"/>
  <c r="I90" i="5"/>
  <c r="C90" i="5"/>
  <c r="A91" i="5"/>
  <c r="B90" i="5"/>
  <c r="K90" i="5"/>
  <c r="H90" i="5"/>
  <c r="G90" i="5"/>
  <c r="E90" i="5"/>
  <c r="M90" i="5"/>
  <c r="F90" i="5"/>
  <c r="D90" i="5"/>
  <c r="N91" i="5" l="1"/>
  <c r="L91" i="5"/>
  <c r="A92" i="5"/>
  <c r="E91" i="5"/>
  <c r="H91" i="5"/>
  <c r="F91" i="5"/>
  <c r="K91" i="5"/>
  <c r="B91" i="5"/>
  <c r="M91" i="5"/>
  <c r="C91" i="5"/>
  <c r="D91" i="5"/>
  <c r="J91" i="5"/>
  <c r="G91" i="5"/>
  <c r="I91" i="5"/>
  <c r="N92" i="5" l="1"/>
  <c r="F92" i="5"/>
  <c r="K92" i="5"/>
  <c r="C92" i="5"/>
  <c r="M92" i="5"/>
  <c r="G92" i="5"/>
  <c r="I92" i="5"/>
  <c r="A93" i="5"/>
  <c r="B92" i="5"/>
  <c r="H92" i="5"/>
  <c r="J92" i="5"/>
  <c r="L92" i="5"/>
  <c r="D92" i="5"/>
  <c r="E92" i="5"/>
  <c r="N93" i="5" l="1"/>
  <c r="F93" i="5"/>
  <c r="A94" i="5"/>
  <c r="K93" i="5"/>
  <c r="J93" i="5"/>
  <c r="G93" i="5"/>
  <c r="I93" i="5"/>
  <c r="L93" i="5"/>
  <c r="H93" i="5"/>
  <c r="M93" i="5"/>
  <c r="D93" i="5"/>
  <c r="B93" i="5"/>
  <c r="E93" i="5"/>
  <c r="C93" i="5"/>
  <c r="N94" i="5" l="1"/>
  <c r="L94" i="5"/>
  <c r="A95" i="5"/>
  <c r="M94" i="5"/>
  <c r="J94" i="5"/>
  <c r="D94" i="5"/>
  <c r="E94" i="5"/>
  <c r="F94" i="5"/>
  <c r="I94" i="5"/>
  <c r="C94" i="5"/>
  <c r="G94" i="5"/>
  <c r="H94" i="5"/>
  <c r="B94" i="5"/>
  <c r="K94" i="5"/>
  <c r="N95" i="5" l="1"/>
  <c r="L95" i="5"/>
  <c r="A96" i="5"/>
  <c r="K95" i="5"/>
  <c r="D95" i="5"/>
  <c r="C95" i="5"/>
  <c r="G95" i="5"/>
  <c r="F95" i="5"/>
  <c r="M95" i="5"/>
  <c r="E95" i="5"/>
  <c r="J95" i="5"/>
  <c r="H95" i="5"/>
  <c r="B95" i="5"/>
  <c r="I95" i="5"/>
  <c r="N96" i="5" l="1"/>
  <c r="C96" i="5"/>
  <c r="F96" i="5"/>
  <c r="G96" i="5"/>
  <c r="D96" i="5"/>
  <c r="E96" i="5"/>
  <c r="I96" i="5"/>
  <c r="L96" i="5"/>
  <c r="A97" i="5"/>
  <c r="H96" i="5"/>
  <c r="B96" i="5"/>
  <c r="M96" i="5"/>
  <c r="K96" i="5"/>
  <c r="J96" i="5"/>
  <c r="N97" i="5" l="1"/>
  <c r="F97" i="5"/>
  <c r="A98" i="5"/>
  <c r="K97" i="5"/>
  <c r="M97" i="5"/>
  <c r="E97" i="5"/>
  <c r="H97" i="5"/>
  <c r="C97" i="5"/>
  <c r="I97" i="5"/>
  <c r="J97" i="5"/>
  <c r="L97" i="5"/>
  <c r="D97" i="5"/>
  <c r="B97" i="5"/>
  <c r="G97" i="5"/>
  <c r="N98" i="5" l="1"/>
  <c r="G98" i="5"/>
  <c r="A99" i="5"/>
  <c r="B98" i="5"/>
  <c r="K98" i="5"/>
  <c r="H98" i="5"/>
  <c r="M98" i="5"/>
  <c r="E98" i="5"/>
  <c r="C98" i="5"/>
  <c r="L98" i="5"/>
  <c r="F98" i="5"/>
  <c r="D98" i="5"/>
  <c r="I98" i="5"/>
  <c r="J98" i="5"/>
  <c r="N99" i="5" l="1"/>
  <c r="B99" i="5"/>
  <c r="M99" i="5"/>
  <c r="H99" i="5"/>
  <c r="L99" i="5"/>
  <c r="F99" i="5"/>
  <c r="A100" i="5"/>
  <c r="J99" i="5"/>
  <c r="D99" i="5"/>
  <c r="I99" i="5"/>
  <c r="G99" i="5"/>
  <c r="E99" i="5"/>
  <c r="C99" i="5"/>
  <c r="K99" i="5"/>
  <c r="N100" i="5" l="1"/>
  <c r="M100" i="5"/>
  <c r="D100" i="5"/>
  <c r="C100" i="5"/>
  <c r="H100" i="5"/>
  <c r="A101" i="5"/>
  <c r="E100" i="5"/>
  <c r="F100" i="5"/>
  <c r="J100" i="5"/>
  <c r="B100" i="5"/>
  <c r="K100" i="5"/>
  <c r="I100" i="5"/>
  <c r="L100" i="5"/>
  <c r="G100" i="5"/>
  <c r="N101" i="5" l="1"/>
  <c r="G101" i="5"/>
  <c r="I101" i="5"/>
  <c r="H101" i="5"/>
  <c r="A102" i="5"/>
  <c r="J101" i="5"/>
  <c r="D101" i="5"/>
  <c r="L101" i="5"/>
  <c r="K101" i="5"/>
  <c r="F101" i="5"/>
  <c r="M101" i="5"/>
  <c r="E101" i="5"/>
  <c r="B101" i="5"/>
  <c r="C101" i="5"/>
  <c r="N102" i="5" l="1"/>
  <c r="E102" i="5"/>
  <c r="A103" i="5"/>
  <c r="B102" i="5"/>
  <c r="J102" i="5"/>
  <c r="L102" i="5"/>
  <c r="C102" i="5"/>
  <c r="G102" i="5"/>
  <c r="I102" i="5"/>
  <c r="F102" i="5"/>
  <c r="K102" i="5"/>
  <c r="M102" i="5"/>
  <c r="H102" i="5"/>
  <c r="D102" i="5"/>
  <c r="N103" i="5" l="1"/>
  <c r="I103" i="5"/>
  <c r="A104" i="5"/>
  <c r="D103" i="5"/>
  <c r="M103" i="5"/>
  <c r="F103" i="5"/>
  <c r="G103" i="5"/>
  <c r="K103" i="5"/>
  <c r="J103" i="5"/>
  <c r="C103" i="5"/>
  <c r="E103" i="5"/>
  <c r="H103" i="5"/>
  <c r="B103" i="5"/>
  <c r="L103" i="5"/>
  <c r="N104" i="5" l="1"/>
  <c r="A105" i="5"/>
  <c r="G104" i="5"/>
  <c r="E104" i="5"/>
  <c r="K104" i="5"/>
  <c r="L104" i="5"/>
  <c r="H104" i="5"/>
  <c r="B104" i="5"/>
  <c r="M104" i="5"/>
  <c r="I104" i="5"/>
  <c r="F104" i="5"/>
  <c r="J104" i="5"/>
  <c r="D104" i="5"/>
  <c r="C104" i="5"/>
  <c r="N105" i="5" l="1"/>
  <c r="B105" i="5"/>
  <c r="G105" i="5"/>
  <c r="C105" i="5"/>
  <c r="A106" i="5"/>
  <c r="L105" i="5"/>
  <c r="M105" i="5"/>
  <c r="I105" i="5"/>
  <c r="E105" i="5"/>
  <c r="J105" i="5"/>
  <c r="F105" i="5"/>
  <c r="K105" i="5"/>
  <c r="H105" i="5"/>
  <c r="D105" i="5"/>
  <c r="N106" i="5" l="1"/>
  <c r="M106" i="5"/>
  <c r="D106" i="5"/>
  <c r="K106" i="5"/>
  <c r="C106" i="5"/>
  <c r="A107" i="5"/>
  <c r="B106" i="5"/>
  <c r="E106" i="5"/>
  <c r="H106" i="5"/>
  <c r="J106" i="5"/>
  <c r="G106" i="5"/>
  <c r="F106" i="5"/>
  <c r="L106" i="5"/>
  <c r="I106" i="5"/>
  <c r="N107" i="5" l="1"/>
  <c r="J107" i="5"/>
  <c r="L107" i="5"/>
  <c r="A108" i="5"/>
  <c r="E107" i="5"/>
  <c r="G107" i="5"/>
  <c r="B107" i="5"/>
  <c r="D107" i="5"/>
  <c r="H107" i="5"/>
  <c r="K107" i="5"/>
  <c r="M107" i="5"/>
  <c r="C107" i="5"/>
  <c r="I107" i="5"/>
  <c r="F107" i="5"/>
  <c r="N108" i="5" l="1"/>
  <c r="K108" i="5"/>
  <c r="A109" i="5"/>
  <c r="I108" i="5"/>
  <c r="G108" i="5"/>
  <c r="B108" i="5"/>
  <c r="E108" i="5"/>
  <c r="C108" i="5"/>
  <c r="H108" i="5"/>
  <c r="J108" i="5"/>
  <c r="M108" i="5"/>
  <c r="L108" i="5"/>
  <c r="D108" i="5"/>
  <c r="F108" i="5"/>
  <c r="N109" i="5" l="1"/>
  <c r="F109" i="5"/>
  <c r="J109" i="5"/>
  <c r="I109" i="5"/>
  <c r="K109" i="5"/>
  <c r="A110" i="5"/>
  <c r="L109" i="5"/>
  <c r="H109" i="5"/>
  <c r="B109" i="5"/>
  <c r="C109" i="5"/>
  <c r="G109" i="5"/>
  <c r="M109" i="5"/>
  <c r="D109" i="5"/>
  <c r="E109" i="5"/>
  <c r="N110" i="5" l="1"/>
  <c r="M110" i="5"/>
  <c r="B110" i="5"/>
  <c r="J110" i="5"/>
  <c r="C110" i="5"/>
  <c r="F110" i="5"/>
  <c r="A111" i="5"/>
  <c r="E110" i="5"/>
  <c r="L110" i="5"/>
  <c r="D110" i="5"/>
  <c r="H110" i="5"/>
  <c r="G110" i="5"/>
  <c r="I110" i="5"/>
  <c r="K110" i="5"/>
  <c r="N111" i="5" l="1"/>
  <c r="J111" i="5"/>
  <c r="L111" i="5"/>
  <c r="F111" i="5"/>
  <c r="A112" i="5"/>
  <c r="K111" i="5"/>
  <c r="H111" i="5"/>
  <c r="D111" i="5"/>
  <c r="M111" i="5"/>
  <c r="E111" i="5"/>
  <c r="B111" i="5"/>
  <c r="C111" i="5"/>
  <c r="G111" i="5"/>
  <c r="I111" i="5"/>
  <c r="N112" i="5" l="1"/>
  <c r="B112" i="5"/>
  <c r="C112" i="5"/>
  <c r="F112" i="5"/>
  <c r="I112" i="5"/>
  <c r="J112" i="5"/>
  <c r="A113" i="5"/>
  <c r="E112" i="5"/>
  <c r="L112" i="5"/>
  <c r="H112" i="5"/>
  <c r="G112" i="5"/>
  <c r="M112" i="5"/>
  <c r="K112" i="5"/>
  <c r="D112" i="5"/>
  <c r="N113" i="5" l="1"/>
  <c r="J113" i="5"/>
  <c r="A114" i="5"/>
  <c r="F113" i="5"/>
  <c r="L113" i="5"/>
  <c r="D113" i="5"/>
  <c r="G113" i="5"/>
  <c r="M113" i="5"/>
  <c r="E113" i="5"/>
  <c r="H113" i="5"/>
  <c r="I113" i="5"/>
  <c r="K113" i="5"/>
  <c r="C113" i="5"/>
  <c r="B113" i="5"/>
  <c r="N114" i="5" l="1"/>
  <c r="J114" i="5"/>
  <c r="A115" i="5"/>
  <c r="I114" i="5"/>
  <c r="E114" i="5"/>
  <c r="F114" i="5"/>
  <c r="H114" i="5"/>
  <c r="B114" i="5"/>
  <c r="L114" i="5"/>
  <c r="K114" i="5"/>
  <c r="G114" i="5"/>
  <c r="C114" i="5"/>
  <c r="D114" i="5"/>
  <c r="M114" i="5"/>
  <c r="N115" i="5" l="1"/>
  <c r="I115" i="5"/>
  <c r="A116" i="5"/>
  <c r="M115" i="5"/>
  <c r="H115" i="5"/>
  <c r="G115" i="5"/>
  <c r="J115" i="5"/>
  <c r="K115" i="5"/>
  <c r="C115" i="5"/>
  <c r="L115" i="5"/>
  <c r="D115" i="5"/>
  <c r="F115" i="5"/>
  <c r="E115" i="5"/>
  <c r="B115" i="5"/>
  <c r="N116" i="5" l="1"/>
  <c r="C116" i="5"/>
  <c r="A117" i="5"/>
  <c r="L116" i="5"/>
  <c r="D116" i="5"/>
  <c r="M116" i="5"/>
  <c r="I116" i="5"/>
  <c r="B116" i="5"/>
  <c r="J116" i="5"/>
  <c r="G116" i="5"/>
  <c r="K116" i="5"/>
  <c r="F116" i="5"/>
  <c r="E116" i="5"/>
  <c r="H116" i="5"/>
  <c r="N117" i="5" l="1"/>
  <c r="M117" i="5"/>
  <c r="A118" i="5"/>
  <c r="K117" i="5"/>
  <c r="B117" i="5"/>
  <c r="D117" i="5"/>
  <c r="L117" i="5"/>
  <c r="I117" i="5"/>
  <c r="E117" i="5"/>
  <c r="J117" i="5"/>
  <c r="G117" i="5"/>
  <c r="H117" i="5"/>
  <c r="F117" i="5"/>
  <c r="C117" i="5"/>
  <c r="N118" i="5" l="1"/>
  <c r="I118" i="5"/>
  <c r="A119" i="5"/>
  <c r="H118" i="5"/>
  <c r="J118" i="5"/>
  <c r="C118" i="5"/>
  <c r="K118" i="5"/>
  <c r="B118" i="5"/>
  <c r="M118" i="5"/>
  <c r="D118" i="5"/>
  <c r="G118" i="5"/>
  <c r="F118" i="5"/>
  <c r="E118" i="5"/>
  <c r="L118" i="5"/>
  <c r="N119" i="5" l="1"/>
  <c r="H119" i="5"/>
  <c r="A120" i="5"/>
  <c r="F119" i="5"/>
  <c r="B119" i="5"/>
  <c r="G119" i="5"/>
  <c r="E119" i="5"/>
  <c r="L119" i="5"/>
  <c r="D119" i="5"/>
  <c r="C119" i="5"/>
  <c r="M119" i="5"/>
  <c r="K119" i="5"/>
  <c r="J119" i="5"/>
  <c r="I119" i="5"/>
  <c r="N120" i="5" l="1"/>
  <c r="D120" i="5"/>
  <c r="A121" i="5"/>
  <c r="J120" i="5"/>
  <c r="C120" i="5"/>
  <c r="G120" i="5"/>
  <c r="F120" i="5"/>
  <c r="M120" i="5"/>
  <c r="H120" i="5"/>
  <c r="K120" i="5"/>
  <c r="B120" i="5"/>
  <c r="E120" i="5"/>
  <c r="L120" i="5"/>
  <c r="I120" i="5"/>
  <c r="N121" i="5" l="1"/>
  <c r="G121" i="5"/>
  <c r="A122" i="5"/>
  <c r="H121" i="5"/>
  <c r="M121" i="5"/>
  <c r="I121" i="5"/>
  <c r="L121" i="5"/>
  <c r="D121" i="5"/>
  <c r="K121" i="5"/>
  <c r="C121" i="5"/>
  <c r="J121" i="5"/>
  <c r="E121" i="5"/>
  <c r="B121" i="5"/>
  <c r="F121" i="5"/>
  <c r="N122" i="5" l="1"/>
  <c r="J122" i="5"/>
  <c r="K122" i="5"/>
  <c r="E122" i="5"/>
  <c r="I122" i="5"/>
  <c r="F122" i="5"/>
  <c r="A123" i="5"/>
  <c r="B122" i="5"/>
  <c r="G122" i="5"/>
  <c r="H122" i="5"/>
  <c r="C122" i="5"/>
  <c r="D122" i="5"/>
  <c r="L122" i="5"/>
  <c r="M122" i="5"/>
  <c r="N123" i="5" l="1"/>
  <c r="H123" i="5"/>
  <c r="C123" i="5"/>
  <c r="L123" i="5"/>
  <c r="A124" i="5"/>
  <c r="B123" i="5"/>
  <c r="D123" i="5"/>
  <c r="E123" i="5"/>
  <c r="K123" i="5"/>
  <c r="G123" i="5"/>
  <c r="M123" i="5"/>
  <c r="F123" i="5"/>
  <c r="J123" i="5"/>
  <c r="I123" i="5"/>
  <c r="N124" i="5" l="1"/>
  <c r="K124" i="5"/>
  <c r="I124" i="5"/>
  <c r="F124" i="5"/>
  <c r="E124" i="5"/>
  <c r="D124" i="5"/>
  <c r="H124" i="5"/>
  <c r="A125" i="5"/>
  <c r="M124" i="5"/>
  <c r="J124" i="5"/>
  <c r="G124" i="5"/>
  <c r="B124" i="5"/>
  <c r="L124" i="5"/>
  <c r="C124" i="5"/>
  <c r="N125" i="5" l="1"/>
  <c r="I125" i="5"/>
  <c r="A126" i="5"/>
  <c r="H125" i="5"/>
  <c r="D125" i="5"/>
  <c r="E125" i="5"/>
  <c r="J125" i="5"/>
  <c r="K125" i="5"/>
  <c r="B125" i="5"/>
  <c r="G125" i="5"/>
  <c r="C125" i="5"/>
  <c r="M125" i="5"/>
  <c r="L125" i="5"/>
  <c r="F125" i="5"/>
  <c r="N126" i="5" l="1"/>
  <c r="M126" i="5"/>
  <c r="G126" i="5"/>
  <c r="I126" i="5"/>
  <c r="F126" i="5"/>
  <c r="H126" i="5"/>
  <c r="K126" i="5"/>
  <c r="C126" i="5"/>
  <c r="J126" i="5"/>
  <c r="L126" i="5"/>
  <c r="A127" i="5"/>
  <c r="B126" i="5"/>
  <c r="D126" i="5"/>
  <c r="E126" i="5"/>
  <c r="N127" i="5" l="1"/>
  <c r="J127" i="5"/>
  <c r="I127" i="5"/>
  <c r="A128" i="5"/>
  <c r="M127" i="5"/>
  <c r="C127" i="5"/>
  <c r="D127" i="5"/>
  <c r="H127" i="5"/>
  <c r="G127" i="5"/>
  <c r="L127" i="5"/>
  <c r="B127" i="5"/>
  <c r="F127" i="5"/>
  <c r="E127" i="5"/>
  <c r="K127" i="5"/>
  <c r="N128" i="5" l="1"/>
  <c r="L128" i="5"/>
  <c r="A129" i="5"/>
  <c r="D128" i="5"/>
  <c r="H128" i="5"/>
  <c r="J128" i="5"/>
  <c r="F128" i="5"/>
  <c r="G128" i="5"/>
  <c r="B128" i="5"/>
  <c r="C128" i="5"/>
  <c r="I128" i="5"/>
  <c r="M128" i="5"/>
  <c r="K128" i="5"/>
  <c r="E128" i="5"/>
  <c r="N129" i="5" l="1"/>
  <c r="H129" i="5"/>
  <c r="M129" i="5"/>
  <c r="F129" i="5"/>
  <c r="E129" i="5"/>
  <c r="L129" i="5"/>
  <c r="K129" i="5"/>
  <c r="A130" i="5"/>
  <c r="J129" i="5"/>
  <c r="G129" i="5"/>
  <c r="B129" i="5"/>
  <c r="C129" i="5"/>
  <c r="D129" i="5"/>
  <c r="I129" i="5"/>
  <c r="N130" i="5" l="1"/>
  <c r="E130" i="5"/>
  <c r="F130" i="5"/>
  <c r="C130" i="5"/>
  <c r="A131" i="5"/>
  <c r="L130" i="5"/>
  <c r="G130" i="5"/>
  <c r="J130" i="5"/>
  <c r="I130" i="5"/>
  <c r="D130" i="5"/>
  <c r="H130" i="5"/>
  <c r="B130" i="5"/>
  <c r="K130" i="5"/>
  <c r="M130" i="5"/>
  <c r="N131" i="5" l="1"/>
  <c r="J131" i="5"/>
  <c r="M131" i="5"/>
  <c r="G131" i="5"/>
  <c r="D131" i="5"/>
  <c r="B131" i="5"/>
  <c r="A132" i="5"/>
  <c r="E131" i="5"/>
  <c r="I131" i="5"/>
  <c r="L131" i="5"/>
  <c r="K131" i="5"/>
  <c r="C131" i="5"/>
  <c r="H131" i="5"/>
  <c r="F131" i="5"/>
  <c r="N132" i="5" l="1"/>
  <c r="H132" i="5"/>
  <c r="A133" i="5"/>
  <c r="J132" i="5"/>
  <c r="E132" i="5"/>
  <c r="K132" i="5"/>
  <c r="D132" i="5"/>
  <c r="F132" i="5"/>
  <c r="L132" i="5"/>
  <c r="M132" i="5"/>
  <c r="I132" i="5"/>
  <c r="B132" i="5"/>
  <c r="G132" i="5"/>
  <c r="C132" i="5"/>
  <c r="N133" i="5" l="1"/>
  <c r="M133" i="5"/>
  <c r="A134" i="5"/>
  <c r="F133" i="5"/>
  <c r="K133" i="5"/>
  <c r="I133" i="5"/>
  <c r="E133" i="5"/>
  <c r="J133" i="5"/>
  <c r="C133" i="5"/>
  <c r="G133" i="5"/>
  <c r="D133" i="5"/>
  <c r="L133" i="5"/>
  <c r="H133" i="5"/>
  <c r="B133" i="5"/>
  <c r="N134" i="5" l="1"/>
  <c r="I134" i="5"/>
  <c r="A135" i="5"/>
  <c r="E134" i="5"/>
  <c r="K134" i="5"/>
  <c r="J134" i="5"/>
  <c r="F134" i="5"/>
  <c r="H134" i="5"/>
  <c r="B134" i="5"/>
  <c r="L134" i="5"/>
  <c r="C134" i="5"/>
  <c r="D134" i="5"/>
  <c r="M134" i="5"/>
  <c r="G134" i="5"/>
  <c r="N135" i="5" l="1"/>
  <c r="B135" i="5"/>
  <c r="K135" i="5"/>
  <c r="D135" i="5"/>
  <c r="F135" i="5"/>
  <c r="A136" i="5"/>
  <c r="C135" i="5"/>
  <c r="G135" i="5"/>
  <c r="J135" i="5"/>
  <c r="M135" i="5"/>
  <c r="E135" i="5"/>
  <c r="I135" i="5"/>
  <c r="L135" i="5"/>
  <c r="H135" i="5"/>
  <c r="N136" i="5" l="1"/>
  <c r="C136" i="5"/>
  <c r="D136" i="5"/>
  <c r="A137" i="5"/>
  <c r="B136" i="5"/>
  <c r="K136" i="5"/>
  <c r="F136" i="5"/>
  <c r="M136" i="5"/>
  <c r="L136" i="5"/>
  <c r="G136" i="5"/>
  <c r="J136" i="5"/>
  <c r="H136" i="5"/>
  <c r="E136" i="5"/>
  <c r="I136" i="5"/>
  <c r="N137" i="5" l="1"/>
  <c r="L137" i="5"/>
  <c r="J137" i="5"/>
  <c r="K137" i="5"/>
  <c r="A138" i="5"/>
  <c r="M137" i="5"/>
  <c r="H137" i="5"/>
  <c r="E137" i="5"/>
  <c r="B137" i="5"/>
  <c r="F137" i="5"/>
  <c r="I137" i="5"/>
  <c r="G137" i="5"/>
  <c r="D137" i="5"/>
  <c r="C137" i="5"/>
  <c r="N138" i="5" l="1"/>
  <c r="K138" i="5"/>
  <c r="M138" i="5"/>
  <c r="L138" i="5"/>
  <c r="B138" i="5"/>
  <c r="I138" i="5"/>
  <c r="A139" i="5"/>
  <c r="C138" i="5"/>
  <c r="H138" i="5"/>
  <c r="F138" i="5"/>
  <c r="E138" i="5"/>
  <c r="J138" i="5"/>
  <c r="D138" i="5"/>
  <c r="G138" i="5"/>
  <c r="N139" i="5" l="1"/>
  <c r="F139" i="5"/>
  <c r="A140" i="5"/>
  <c r="I139" i="5"/>
  <c r="D139" i="5"/>
  <c r="E139" i="5"/>
  <c r="M139" i="5"/>
  <c r="K139" i="5"/>
  <c r="B139" i="5"/>
  <c r="J139" i="5"/>
  <c r="H139" i="5"/>
  <c r="L139" i="5"/>
  <c r="C139" i="5"/>
  <c r="G139" i="5"/>
  <c r="N140" i="5" l="1"/>
  <c r="D140" i="5"/>
  <c r="A141" i="5"/>
  <c r="H140" i="5"/>
  <c r="B140" i="5"/>
  <c r="K140" i="5"/>
  <c r="I140" i="5"/>
  <c r="L140" i="5"/>
  <c r="E140" i="5"/>
  <c r="M140" i="5"/>
  <c r="F140" i="5"/>
  <c r="J140" i="5"/>
  <c r="G140" i="5"/>
  <c r="C140" i="5"/>
  <c r="N141" i="5" l="1"/>
  <c r="F141" i="5"/>
  <c r="A142" i="5"/>
  <c r="C141" i="5"/>
  <c r="B141" i="5"/>
  <c r="D141" i="5"/>
  <c r="L141" i="5"/>
  <c r="J141" i="5"/>
  <c r="M141" i="5"/>
  <c r="I141" i="5"/>
  <c r="K141" i="5"/>
  <c r="E141" i="5"/>
  <c r="G141" i="5"/>
  <c r="H141" i="5"/>
  <c r="N142" i="5" l="1"/>
  <c r="G142" i="5"/>
  <c r="M142" i="5"/>
  <c r="E142" i="5"/>
  <c r="C142" i="5"/>
  <c r="J142" i="5"/>
  <c r="F142" i="5"/>
  <c r="L142" i="5"/>
  <c r="A143" i="5"/>
  <c r="I142" i="5"/>
  <c r="K142" i="5"/>
  <c r="B142" i="5"/>
  <c r="D142" i="5"/>
  <c r="H142" i="5"/>
  <c r="N143" i="5" l="1"/>
  <c r="J143" i="5"/>
  <c r="A144" i="5"/>
  <c r="G143" i="5"/>
  <c r="F143" i="5"/>
  <c r="B143" i="5"/>
  <c r="L143" i="5"/>
  <c r="D143" i="5"/>
  <c r="K143" i="5"/>
  <c r="H143" i="5"/>
  <c r="I143" i="5"/>
  <c r="C143" i="5"/>
  <c r="M143" i="5"/>
  <c r="E143" i="5"/>
  <c r="N144" i="5" l="1"/>
  <c r="H144" i="5"/>
  <c r="A145" i="5"/>
  <c r="M144" i="5"/>
  <c r="K144" i="5"/>
  <c r="J144" i="5"/>
  <c r="G144" i="5"/>
  <c r="E144" i="5"/>
  <c r="B144" i="5"/>
  <c r="D144" i="5"/>
  <c r="L144" i="5"/>
  <c r="F144" i="5"/>
  <c r="I144" i="5"/>
  <c r="C144" i="5"/>
  <c r="N145" i="5" l="1"/>
  <c r="K145" i="5"/>
  <c r="L145" i="5"/>
  <c r="M145" i="5"/>
  <c r="D145" i="5"/>
  <c r="J145" i="5"/>
  <c r="F145" i="5"/>
  <c r="B145" i="5"/>
  <c r="A146" i="5"/>
  <c r="C145" i="5"/>
  <c r="E145" i="5"/>
  <c r="G145" i="5"/>
  <c r="I145" i="5"/>
  <c r="H145" i="5"/>
  <c r="N146" i="5" l="1"/>
  <c r="E146" i="5"/>
  <c r="A147" i="5"/>
  <c r="C146" i="5"/>
  <c r="I146" i="5"/>
  <c r="F146" i="5"/>
  <c r="K146" i="5"/>
  <c r="B146" i="5"/>
  <c r="H146" i="5"/>
  <c r="G146" i="5"/>
  <c r="L146" i="5"/>
  <c r="M146" i="5"/>
  <c r="D146" i="5"/>
  <c r="J146" i="5"/>
  <c r="N147" i="5" l="1"/>
  <c r="D147" i="5"/>
  <c r="A148" i="5"/>
  <c r="F147" i="5"/>
  <c r="M147" i="5"/>
  <c r="L147" i="5"/>
  <c r="C147" i="5"/>
  <c r="B147" i="5"/>
  <c r="I147" i="5"/>
  <c r="J147" i="5"/>
  <c r="K147" i="5"/>
  <c r="H147" i="5"/>
  <c r="G147" i="5"/>
  <c r="E147" i="5"/>
  <c r="N148" i="5" l="1"/>
  <c r="L148" i="5"/>
  <c r="A149" i="5"/>
  <c r="E148" i="5"/>
  <c r="D148" i="5"/>
  <c r="B148" i="5"/>
  <c r="I148" i="5"/>
  <c r="M148" i="5"/>
  <c r="F148" i="5"/>
  <c r="H148" i="5"/>
  <c r="C148" i="5"/>
  <c r="G148" i="5"/>
  <c r="K148" i="5"/>
  <c r="J148" i="5"/>
  <c r="N149" i="5" l="1"/>
  <c r="E149" i="5"/>
  <c r="F149" i="5"/>
  <c r="A150" i="5"/>
  <c r="D149" i="5"/>
  <c r="M149" i="5"/>
  <c r="J149" i="5"/>
  <c r="L149" i="5"/>
  <c r="K149" i="5"/>
  <c r="B149" i="5"/>
  <c r="I149" i="5"/>
  <c r="H149" i="5"/>
  <c r="G149" i="5"/>
  <c r="C149" i="5"/>
  <c r="N150" i="5" l="1"/>
  <c r="G150" i="5"/>
  <c r="L150" i="5"/>
  <c r="A151" i="5"/>
  <c r="B150" i="5"/>
  <c r="H150" i="5"/>
  <c r="C150" i="5"/>
  <c r="M150" i="5"/>
  <c r="F150" i="5"/>
  <c r="E150" i="5"/>
  <c r="K150" i="5"/>
  <c r="I150" i="5"/>
  <c r="D150" i="5"/>
  <c r="J150" i="5"/>
  <c r="N151" i="5" l="1"/>
  <c r="I151" i="5"/>
  <c r="A152" i="5"/>
  <c r="H151" i="5"/>
  <c r="D151" i="5"/>
  <c r="G151" i="5"/>
  <c r="F151" i="5"/>
  <c r="C151" i="5"/>
  <c r="B151" i="5"/>
  <c r="E151" i="5"/>
  <c r="K151" i="5"/>
  <c r="L151" i="5"/>
  <c r="M151" i="5"/>
  <c r="J151" i="5"/>
  <c r="N152" i="5" l="1"/>
  <c r="D152" i="5"/>
  <c r="A153" i="5"/>
  <c r="M152" i="5"/>
  <c r="C152" i="5"/>
  <c r="F152" i="5"/>
  <c r="I152" i="5"/>
  <c r="G152" i="5"/>
  <c r="B152" i="5"/>
  <c r="E152" i="5"/>
  <c r="J152" i="5"/>
  <c r="K152" i="5"/>
  <c r="H152" i="5"/>
  <c r="L152" i="5"/>
  <c r="N153" i="5" l="1"/>
  <c r="D153" i="5"/>
  <c r="A154" i="5"/>
  <c r="K153" i="5"/>
  <c r="M153" i="5"/>
  <c r="J153" i="5"/>
  <c r="F153" i="5"/>
  <c r="L153" i="5"/>
  <c r="G153" i="5"/>
  <c r="E153" i="5"/>
  <c r="B153" i="5"/>
  <c r="H153" i="5"/>
  <c r="I153" i="5"/>
  <c r="C153" i="5"/>
  <c r="N154" i="5" l="1"/>
  <c r="G154" i="5"/>
  <c r="A155" i="5"/>
  <c r="L154" i="5"/>
  <c r="I154" i="5"/>
  <c r="J154" i="5"/>
  <c r="F154" i="5"/>
  <c r="E154" i="5"/>
  <c r="H154" i="5"/>
  <c r="K154" i="5"/>
  <c r="C154" i="5"/>
  <c r="D154" i="5"/>
  <c r="B154" i="5"/>
  <c r="M154" i="5"/>
  <c r="N155" i="5" l="1"/>
  <c r="G155" i="5"/>
  <c r="A156" i="5"/>
  <c r="L155" i="5"/>
  <c r="D155" i="5"/>
  <c r="I155" i="5"/>
  <c r="H155" i="5"/>
  <c r="J155" i="5"/>
  <c r="M155" i="5"/>
  <c r="C155" i="5"/>
  <c r="B155" i="5"/>
  <c r="F155" i="5"/>
  <c r="E155" i="5"/>
  <c r="K155" i="5"/>
  <c r="N156" i="5" l="1"/>
  <c r="C156" i="5"/>
  <c r="A157" i="5"/>
  <c r="H156" i="5"/>
  <c r="D156" i="5"/>
  <c r="I156" i="5"/>
  <c r="E156" i="5"/>
  <c r="B156" i="5"/>
  <c r="M156" i="5"/>
  <c r="K156" i="5"/>
  <c r="J156" i="5"/>
  <c r="G156" i="5"/>
  <c r="F156" i="5"/>
  <c r="L156" i="5"/>
  <c r="N157" i="5" l="1"/>
  <c r="J157" i="5"/>
  <c r="A158" i="5"/>
  <c r="K157" i="5"/>
  <c r="I157" i="5"/>
  <c r="B157" i="5"/>
  <c r="H157" i="5"/>
  <c r="D157" i="5"/>
  <c r="G157" i="5"/>
  <c r="M157" i="5"/>
  <c r="C157" i="5"/>
  <c r="L157" i="5"/>
  <c r="E157" i="5"/>
  <c r="F157" i="5"/>
  <c r="N158" i="5" l="1"/>
  <c r="M158" i="5"/>
  <c r="A159" i="5"/>
  <c r="E158" i="5"/>
  <c r="K158" i="5"/>
  <c r="G158" i="5"/>
  <c r="C158" i="5"/>
  <c r="B158" i="5"/>
  <c r="F158" i="5"/>
  <c r="I158" i="5"/>
  <c r="D158" i="5"/>
  <c r="L158" i="5"/>
  <c r="J158" i="5"/>
  <c r="H158" i="5"/>
  <c r="N159" i="5" l="1"/>
  <c r="B159" i="5"/>
  <c r="L159" i="5"/>
  <c r="H159" i="5"/>
  <c r="D159" i="5"/>
  <c r="F159" i="5"/>
  <c r="K159" i="5"/>
  <c r="I159" i="5"/>
  <c r="A160" i="5"/>
  <c r="E159" i="5"/>
  <c r="J159" i="5"/>
  <c r="G159" i="5"/>
  <c r="M159" i="5"/>
  <c r="C159" i="5"/>
  <c r="N160" i="5" l="1"/>
  <c r="D160" i="5"/>
  <c r="A161" i="5"/>
  <c r="C160" i="5"/>
  <c r="I160" i="5"/>
  <c r="B160" i="5"/>
  <c r="E160" i="5"/>
  <c r="F160" i="5"/>
  <c r="L160" i="5"/>
  <c r="K160" i="5"/>
  <c r="H160" i="5"/>
  <c r="M160" i="5"/>
  <c r="G160" i="5"/>
  <c r="J160" i="5"/>
  <c r="N161" i="5" l="1"/>
  <c r="D161" i="5"/>
  <c r="B161" i="5"/>
  <c r="E161" i="5"/>
  <c r="G161" i="5"/>
  <c r="A162" i="5"/>
  <c r="L161" i="5"/>
  <c r="F161" i="5"/>
  <c r="M161" i="5"/>
  <c r="C161" i="5"/>
  <c r="I161" i="5"/>
  <c r="H161" i="5"/>
  <c r="K161" i="5"/>
  <c r="J161" i="5"/>
  <c r="N162" i="5" l="1"/>
  <c r="D162" i="5"/>
  <c r="A163" i="5"/>
  <c r="I162" i="5"/>
  <c r="G162" i="5"/>
  <c r="E162" i="5"/>
  <c r="H162" i="5"/>
  <c r="K162" i="5"/>
  <c r="J162" i="5"/>
  <c r="C162" i="5"/>
  <c r="B162" i="5"/>
  <c r="F162" i="5"/>
  <c r="L162" i="5"/>
  <c r="M162" i="5"/>
  <c r="N163" i="5" l="1"/>
  <c r="I163" i="5"/>
  <c r="A164" i="5"/>
  <c r="H163" i="5"/>
  <c r="E163" i="5"/>
  <c r="J163" i="5"/>
  <c r="G163" i="5"/>
  <c r="B163" i="5"/>
  <c r="M163" i="5"/>
  <c r="L163" i="5"/>
  <c r="D163" i="5"/>
  <c r="F163" i="5"/>
  <c r="K163" i="5"/>
  <c r="C163" i="5"/>
  <c r="N164" i="5" l="1"/>
  <c r="J164" i="5"/>
  <c r="A165" i="5"/>
  <c r="H164" i="5"/>
  <c r="G164" i="5"/>
  <c r="B164" i="5"/>
  <c r="F164" i="5"/>
  <c r="D164" i="5"/>
  <c r="I164" i="5"/>
  <c r="C164" i="5"/>
  <c r="K164" i="5"/>
  <c r="E164" i="5"/>
  <c r="M164" i="5"/>
  <c r="L164" i="5"/>
  <c r="N165" i="5" l="1"/>
  <c r="F165" i="5"/>
  <c r="A166" i="5"/>
  <c r="H165" i="5"/>
  <c r="E165" i="5"/>
  <c r="C165" i="5"/>
  <c r="D165" i="5"/>
  <c r="I165" i="5"/>
  <c r="B165" i="5"/>
  <c r="K165" i="5"/>
  <c r="M165" i="5"/>
  <c r="G165" i="5"/>
  <c r="L165" i="5"/>
  <c r="J165" i="5"/>
  <c r="N166" i="5" l="1"/>
  <c r="M166" i="5"/>
  <c r="A167" i="5"/>
  <c r="K166" i="5"/>
  <c r="I166" i="5"/>
  <c r="D166" i="5"/>
  <c r="E166" i="5"/>
  <c r="B166" i="5"/>
  <c r="J166" i="5"/>
  <c r="H166" i="5"/>
  <c r="G166" i="5"/>
  <c r="L166" i="5"/>
  <c r="C166" i="5"/>
  <c r="F166" i="5"/>
  <c r="N167" i="5" l="1"/>
  <c r="F167" i="5"/>
  <c r="L167" i="5"/>
  <c r="E167" i="5"/>
  <c r="H167" i="5"/>
  <c r="A168" i="5"/>
  <c r="J167" i="5"/>
  <c r="M167" i="5"/>
  <c r="C167" i="5"/>
  <c r="K167" i="5"/>
  <c r="I167" i="5"/>
  <c r="G167" i="5"/>
  <c r="B167" i="5"/>
  <c r="D167" i="5"/>
  <c r="N168" i="5" l="1"/>
  <c r="M168" i="5"/>
  <c r="A169" i="5"/>
  <c r="B168" i="5"/>
  <c r="H168" i="5"/>
  <c r="D168" i="5"/>
  <c r="G168" i="5"/>
  <c r="E168" i="5"/>
  <c r="F168" i="5"/>
  <c r="J168" i="5"/>
  <c r="K168" i="5"/>
  <c r="L168" i="5"/>
  <c r="I168" i="5"/>
  <c r="C168" i="5"/>
  <c r="N169" i="5" l="1"/>
  <c r="K169" i="5"/>
  <c r="H169" i="5"/>
  <c r="J169" i="5"/>
  <c r="L169" i="5"/>
  <c r="A170" i="5"/>
  <c r="C169" i="5"/>
  <c r="G169" i="5"/>
  <c r="M169" i="5"/>
  <c r="B169" i="5"/>
  <c r="D169" i="5"/>
  <c r="F169" i="5"/>
  <c r="I169" i="5"/>
  <c r="E169" i="5"/>
  <c r="N170" i="5" l="1"/>
  <c r="L170" i="5"/>
  <c r="A171" i="5"/>
  <c r="J170" i="5"/>
  <c r="E170" i="5"/>
  <c r="C170" i="5"/>
  <c r="K170" i="5"/>
  <c r="M170" i="5"/>
  <c r="H170" i="5"/>
  <c r="F170" i="5"/>
  <c r="G170" i="5"/>
  <c r="D170" i="5"/>
  <c r="B170" i="5"/>
  <c r="I170" i="5"/>
  <c r="N171" i="5" l="1"/>
  <c r="K171" i="5"/>
  <c r="A172" i="5"/>
  <c r="C171" i="5"/>
  <c r="E171" i="5"/>
  <c r="J171" i="5"/>
  <c r="I171" i="5"/>
  <c r="M171" i="5"/>
  <c r="B171" i="5"/>
  <c r="H171" i="5"/>
  <c r="F171" i="5"/>
  <c r="L171" i="5"/>
  <c r="D171" i="5"/>
  <c r="G171" i="5"/>
  <c r="N172" i="5" l="1"/>
  <c r="I172" i="5"/>
  <c r="A173" i="5"/>
  <c r="M172" i="5"/>
  <c r="H172" i="5"/>
  <c r="K172" i="5"/>
  <c r="E172" i="5"/>
  <c r="G172" i="5"/>
  <c r="F172" i="5"/>
  <c r="L172" i="5"/>
  <c r="J172" i="5"/>
  <c r="B172" i="5"/>
  <c r="D172" i="5"/>
  <c r="C172" i="5"/>
  <c r="N173" i="5" l="1"/>
  <c r="K173" i="5"/>
  <c r="E173" i="5"/>
  <c r="C173" i="5"/>
  <c r="F173" i="5"/>
  <c r="B173" i="5"/>
  <c r="A174" i="5"/>
  <c r="D173" i="5"/>
  <c r="H173" i="5"/>
  <c r="M173" i="5"/>
  <c r="G173" i="5"/>
  <c r="I173" i="5"/>
  <c r="L173" i="5"/>
  <c r="J173" i="5"/>
  <c r="N174" i="5" l="1"/>
  <c r="G174" i="5"/>
  <c r="A175" i="5"/>
  <c r="I174" i="5"/>
  <c r="K174" i="5"/>
  <c r="L174" i="5"/>
  <c r="E174" i="5"/>
  <c r="B174" i="5"/>
  <c r="M174" i="5"/>
  <c r="C174" i="5"/>
  <c r="F174" i="5"/>
  <c r="H174" i="5"/>
  <c r="D174" i="5"/>
  <c r="J174" i="5"/>
  <c r="N175" i="5" l="1"/>
  <c r="L175" i="5"/>
  <c r="I175" i="5"/>
  <c r="K175" i="5"/>
  <c r="J175" i="5"/>
  <c r="F175" i="5"/>
  <c r="A176" i="5"/>
  <c r="B175" i="5"/>
  <c r="D175" i="5"/>
  <c r="H175" i="5"/>
  <c r="G175" i="5"/>
  <c r="E175" i="5"/>
  <c r="M175" i="5"/>
  <c r="C175" i="5"/>
  <c r="N176" i="5" l="1"/>
  <c r="G176" i="5"/>
  <c r="A177" i="5"/>
  <c r="D176" i="5"/>
  <c r="F176" i="5"/>
  <c r="M176" i="5"/>
  <c r="H176" i="5"/>
  <c r="J176" i="5"/>
  <c r="L176" i="5"/>
  <c r="K176" i="5"/>
  <c r="C176" i="5"/>
  <c r="E176" i="5"/>
  <c r="I176" i="5"/>
  <c r="B176" i="5"/>
  <c r="N177" i="5" l="1"/>
  <c r="H177" i="5"/>
  <c r="K177" i="5"/>
  <c r="L177" i="5"/>
  <c r="B177" i="5"/>
  <c r="F177" i="5"/>
  <c r="J177" i="5"/>
  <c r="A178" i="5"/>
  <c r="G177" i="5"/>
  <c r="C177" i="5"/>
  <c r="D177" i="5"/>
  <c r="I177" i="5"/>
  <c r="M177" i="5"/>
  <c r="E177" i="5"/>
  <c r="N178" i="5" l="1"/>
  <c r="H178" i="5"/>
  <c r="A179" i="5"/>
  <c r="C178" i="5"/>
  <c r="K178" i="5"/>
  <c r="B178" i="5"/>
  <c r="E178" i="5"/>
  <c r="M178" i="5"/>
  <c r="D178" i="5"/>
  <c r="G178" i="5"/>
  <c r="L178" i="5"/>
  <c r="I178" i="5"/>
  <c r="J178" i="5"/>
  <c r="F178" i="5"/>
  <c r="N179" i="5" l="1"/>
  <c r="L179" i="5"/>
  <c r="A180" i="5"/>
  <c r="F179" i="5"/>
  <c r="M179" i="5"/>
  <c r="C179" i="5"/>
  <c r="I179" i="5"/>
  <c r="G179" i="5"/>
  <c r="H179" i="5"/>
  <c r="K179" i="5"/>
  <c r="B179" i="5"/>
  <c r="D179" i="5"/>
  <c r="E179" i="5"/>
  <c r="J179" i="5"/>
  <c r="N180" i="5" l="1"/>
  <c r="A181" i="5"/>
  <c r="K180" i="5"/>
  <c r="L180" i="5"/>
  <c r="B180" i="5"/>
  <c r="J180" i="5"/>
  <c r="G180" i="5"/>
  <c r="C180" i="5"/>
  <c r="M180" i="5"/>
  <c r="E180" i="5"/>
  <c r="H180" i="5"/>
  <c r="D180" i="5"/>
  <c r="F180" i="5"/>
  <c r="I180" i="5"/>
  <c r="N181" i="5" l="1"/>
  <c r="D181" i="5"/>
  <c r="F181" i="5"/>
  <c r="M181" i="5"/>
  <c r="J181" i="5"/>
  <c r="B181" i="5"/>
  <c r="A182" i="5"/>
  <c r="L181" i="5"/>
  <c r="H181" i="5"/>
  <c r="K181" i="5"/>
  <c r="I181" i="5"/>
  <c r="E181" i="5"/>
  <c r="G181" i="5"/>
  <c r="C181" i="5"/>
  <c r="N182" i="5" l="1"/>
  <c r="M182" i="5"/>
  <c r="G182" i="5"/>
  <c r="D182" i="5"/>
  <c r="A183" i="5"/>
  <c r="H182" i="5"/>
  <c r="J182" i="5"/>
  <c r="K182" i="5"/>
  <c r="C182" i="5"/>
  <c r="E182" i="5"/>
  <c r="L182" i="5"/>
  <c r="I182" i="5"/>
  <c r="F182" i="5"/>
  <c r="B182" i="5"/>
  <c r="N183" i="5" l="1"/>
  <c r="G183" i="5"/>
  <c r="A184" i="5"/>
  <c r="F183" i="5"/>
  <c r="L183" i="5"/>
  <c r="H183" i="5"/>
  <c r="K183" i="5"/>
  <c r="C183" i="5"/>
  <c r="E183" i="5"/>
  <c r="B183" i="5"/>
  <c r="J183" i="5"/>
  <c r="I183" i="5"/>
  <c r="M183" i="5"/>
  <c r="D183" i="5"/>
  <c r="N184" i="5" l="1"/>
  <c r="E184" i="5"/>
  <c r="M184" i="5"/>
  <c r="H184" i="5"/>
  <c r="A185" i="5"/>
  <c r="L184" i="5"/>
  <c r="K184" i="5"/>
  <c r="I184" i="5"/>
  <c r="D184" i="5"/>
  <c r="G184" i="5"/>
  <c r="F184" i="5"/>
  <c r="J184" i="5"/>
  <c r="C184" i="5"/>
  <c r="B184" i="5"/>
  <c r="N185" i="5" l="1"/>
  <c r="B185" i="5"/>
  <c r="A186" i="5"/>
  <c r="C185" i="5"/>
  <c r="L185" i="5"/>
  <c r="M185" i="5"/>
  <c r="D185" i="5"/>
  <c r="I185" i="5"/>
  <c r="H185" i="5"/>
  <c r="F185" i="5"/>
  <c r="K185" i="5"/>
  <c r="J185" i="5"/>
  <c r="E185" i="5"/>
  <c r="G185" i="5"/>
  <c r="N186" i="5" l="1"/>
  <c r="C186" i="5"/>
  <c r="A187" i="5"/>
  <c r="I186" i="5"/>
  <c r="F186" i="5"/>
  <c r="B186" i="5"/>
  <c r="G186" i="5"/>
  <c r="K186" i="5"/>
  <c r="E186" i="5"/>
  <c r="D186" i="5"/>
  <c r="H186" i="5"/>
  <c r="L186" i="5"/>
  <c r="J186" i="5"/>
  <c r="M186" i="5"/>
  <c r="N187" i="5" l="1"/>
  <c r="F187" i="5"/>
  <c r="E187" i="5"/>
  <c r="A188" i="5"/>
  <c r="J187" i="5"/>
  <c r="M187" i="5"/>
  <c r="G187" i="5"/>
  <c r="C187" i="5"/>
  <c r="D187" i="5"/>
  <c r="I187" i="5"/>
  <c r="K187" i="5"/>
  <c r="B187" i="5"/>
  <c r="L187" i="5"/>
  <c r="H187" i="5"/>
  <c r="N188" i="5" l="1"/>
  <c r="F188" i="5"/>
  <c r="J188" i="5"/>
  <c r="H188" i="5"/>
  <c r="K188" i="5"/>
  <c r="B188" i="5"/>
  <c r="I188" i="5"/>
  <c r="A189" i="5"/>
  <c r="M188" i="5"/>
  <c r="E188" i="5"/>
  <c r="L188" i="5"/>
  <c r="G188" i="5"/>
  <c r="C188" i="5"/>
  <c r="D188" i="5"/>
  <c r="N189" i="5" l="1"/>
  <c r="J189" i="5"/>
  <c r="G189" i="5"/>
  <c r="H189" i="5"/>
  <c r="A190" i="5"/>
  <c r="C189" i="5"/>
  <c r="D189" i="5"/>
  <c r="F189" i="5"/>
  <c r="L189" i="5"/>
  <c r="B189" i="5"/>
  <c r="M189" i="5"/>
  <c r="K189" i="5"/>
  <c r="I189" i="5"/>
  <c r="E189" i="5"/>
  <c r="N190" i="5" l="1"/>
  <c r="I190" i="5"/>
  <c r="E190" i="5"/>
  <c r="B190" i="5"/>
  <c r="D190" i="5"/>
  <c r="A191" i="5"/>
  <c r="K190" i="5"/>
  <c r="M190" i="5"/>
  <c r="L190" i="5"/>
  <c r="C190" i="5"/>
  <c r="G190" i="5"/>
  <c r="H190" i="5"/>
  <c r="F190" i="5"/>
  <c r="J190" i="5"/>
  <c r="N191" i="5" l="1"/>
  <c r="A192" i="5"/>
  <c r="M191" i="5"/>
  <c r="G191" i="5"/>
  <c r="B191" i="5"/>
  <c r="H191" i="5"/>
  <c r="I191" i="5"/>
  <c r="C191" i="5"/>
  <c r="K191" i="5"/>
  <c r="E191" i="5"/>
  <c r="F191" i="5"/>
  <c r="J191" i="5"/>
  <c r="D191" i="5"/>
  <c r="L191" i="5"/>
  <c r="N192" i="5" l="1"/>
  <c r="A193" i="5"/>
  <c r="C192" i="5"/>
  <c r="G192" i="5"/>
  <c r="J192" i="5"/>
  <c r="F192" i="5"/>
  <c r="H192" i="5"/>
  <c r="M192" i="5"/>
  <c r="L192" i="5"/>
  <c r="D192" i="5"/>
  <c r="E192" i="5"/>
  <c r="B192" i="5"/>
  <c r="K192" i="5"/>
  <c r="I192" i="5"/>
  <c r="N193" i="5" l="1"/>
  <c r="F193" i="5"/>
  <c r="H193" i="5"/>
  <c r="A194" i="5"/>
  <c r="G193" i="5"/>
  <c r="D193" i="5"/>
  <c r="C193" i="5"/>
  <c r="E193" i="5"/>
  <c r="L193" i="5"/>
  <c r="J193" i="5"/>
  <c r="B193" i="5"/>
  <c r="K193" i="5"/>
  <c r="M193" i="5"/>
  <c r="I193" i="5"/>
  <c r="N194" i="5" l="1"/>
  <c r="L194" i="5"/>
  <c r="F194" i="5"/>
  <c r="M194" i="5"/>
  <c r="G194" i="5"/>
  <c r="D194" i="5"/>
  <c r="C194" i="5"/>
  <c r="H194" i="5"/>
  <c r="A195" i="5"/>
  <c r="I194" i="5"/>
  <c r="J194" i="5"/>
  <c r="K194" i="5"/>
  <c r="B194" i="5"/>
  <c r="E194" i="5"/>
  <c r="N195" i="5" l="1"/>
  <c r="M195" i="5"/>
  <c r="A196" i="5"/>
  <c r="F195" i="5"/>
  <c r="G195" i="5"/>
  <c r="L195" i="5"/>
  <c r="I195" i="5"/>
  <c r="D195" i="5"/>
  <c r="E195" i="5"/>
  <c r="B195" i="5"/>
  <c r="C195" i="5"/>
  <c r="J195" i="5"/>
  <c r="K195" i="5"/>
  <c r="H195" i="5"/>
  <c r="N196" i="5" l="1"/>
  <c r="I196" i="5"/>
  <c r="C196" i="5"/>
  <c r="J196" i="5"/>
  <c r="K196" i="5"/>
  <c r="A197" i="5"/>
  <c r="M196" i="5"/>
  <c r="E196" i="5"/>
  <c r="H196" i="5"/>
  <c r="D196" i="5"/>
  <c r="F196" i="5"/>
  <c r="B196" i="5"/>
  <c r="G196" i="5"/>
  <c r="L196" i="5"/>
  <c r="N197" i="5" l="1"/>
  <c r="B197" i="5"/>
  <c r="A198" i="5"/>
  <c r="D197" i="5"/>
  <c r="I197" i="5"/>
  <c r="G197" i="5"/>
  <c r="L197" i="5"/>
  <c r="M197" i="5"/>
  <c r="C197" i="5"/>
  <c r="H197" i="5"/>
  <c r="E197" i="5"/>
  <c r="F197" i="5"/>
  <c r="J197" i="5"/>
  <c r="K197" i="5"/>
  <c r="N198" i="5" l="1"/>
  <c r="B198" i="5"/>
  <c r="E198" i="5"/>
  <c r="F198" i="5"/>
  <c r="M198" i="5"/>
  <c r="A199" i="5"/>
  <c r="J198" i="5"/>
  <c r="G198" i="5"/>
  <c r="C198" i="5"/>
  <c r="I198" i="5"/>
  <c r="D198" i="5"/>
  <c r="L198" i="5"/>
  <c r="K198" i="5"/>
  <c r="H198" i="5"/>
  <c r="N199" i="5" l="1"/>
  <c r="M199" i="5"/>
  <c r="A200" i="5"/>
  <c r="G199" i="5"/>
  <c r="F199" i="5"/>
  <c r="D199" i="5"/>
  <c r="C199" i="5"/>
  <c r="E199" i="5"/>
  <c r="B199" i="5"/>
  <c r="J199" i="5"/>
  <c r="L199" i="5"/>
  <c r="I199" i="5"/>
  <c r="H199" i="5"/>
  <c r="K199" i="5"/>
  <c r="N200" i="5" l="1"/>
  <c r="K200" i="5"/>
  <c r="A201" i="5"/>
  <c r="J200" i="5"/>
  <c r="G200" i="5"/>
  <c r="H200" i="5"/>
  <c r="E200" i="5"/>
  <c r="L200" i="5"/>
  <c r="C200" i="5"/>
  <c r="M200" i="5"/>
  <c r="B200" i="5"/>
  <c r="I200" i="5"/>
  <c r="D200" i="5"/>
  <c r="F200" i="5"/>
  <c r="N201" i="5" l="1"/>
  <c r="M201" i="5"/>
  <c r="A202" i="5"/>
  <c r="H201" i="5"/>
  <c r="F201" i="5"/>
  <c r="I201" i="5"/>
  <c r="B201" i="5"/>
  <c r="C201" i="5"/>
  <c r="K201" i="5"/>
  <c r="J201" i="5"/>
  <c r="G201" i="5"/>
  <c r="D201" i="5"/>
  <c r="E201" i="5"/>
  <c r="L201" i="5"/>
  <c r="N202" i="5" l="1"/>
  <c r="M202" i="5"/>
  <c r="F202" i="5"/>
  <c r="K202" i="5"/>
  <c r="L202" i="5"/>
  <c r="A203" i="5"/>
  <c r="J202" i="5"/>
  <c r="I202" i="5"/>
  <c r="E202" i="5"/>
  <c r="D202" i="5"/>
  <c r="G202" i="5"/>
  <c r="B202" i="5"/>
  <c r="H202" i="5"/>
  <c r="C202" i="5"/>
  <c r="N203" i="5" l="1"/>
  <c r="H203" i="5"/>
  <c r="A204" i="5"/>
  <c r="F203" i="5"/>
  <c r="E203" i="5"/>
  <c r="G203" i="5"/>
  <c r="B203" i="5"/>
  <c r="C203" i="5"/>
  <c r="D203" i="5"/>
  <c r="M203" i="5"/>
  <c r="K203" i="5"/>
  <c r="I203" i="5"/>
  <c r="J203" i="5"/>
  <c r="L203" i="5"/>
  <c r="N204" i="5" l="1"/>
  <c r="K204" i="5"/>
  <c r="H204" i="5"/>
  <c r="I204" i="5"/>
  <c r="L204" i="5"/>
  <c r="A205" i="5"/>
  <c r="F204" i="5"/>
  <c r="E204" i="5"/>
  <c r="C204" i="5"/>
  <c r="D204" i="5"/>
  <c r="B204" i="5"/>
  <c r="G204" i="5"/>
  <c r="M204" i="5"/>
  <c r="J204" i="5"/>
  <c r="N205" i="5" l="1"/>
  <c r="G205" i="5"/>
  <c r="A206" i="5"/>
  <c r="F205" i="5"/>
  <c r="D205" i="5"/>
  <c r="I205" i="5"/>
  <c r="L205" i="5"/>
  <c r="C205" i="5"/>
  <c r="J205" i="5"/>
  <c r="M205" i="5"/>
  <c r="E205" i="5"/>
  <c r="B205" i="5"/>
  <c r="H205" i="5"/>
  <c r="K205" i="5"/>
  <c r="N206" i="5" l="1"/>
  <c r="H206" i="5"/>
  <c r="M206" i="5"/>
  <c r="I206" i="5"/>
  <c r="K206" i="5"/>
  <c r="A207" i="5"/>
  <c r="C206" i="5"/>
  <c r="E206" i="5"/>
  <c r="L206" i="5"/>
  <c r="G206" i="5"/>
  <c r="F206" i="5"/>
  <c r="B206" i="5"/>
  <c r="J206" i="5"/>
  <c r="D206" i="5"/>
  <c r="N207" i="5" l="1"/>
  <c r="D207" i="5"/>
  <c r="A208" i="5"/>
  <c r="F207" i="5"/>
  <c r="M207" i="5"/>
  <c r="J207" i="5"/>
  <c r="L207" i="5"/>
  <c r="B207" i="5"/>
  <c r="H207" i="5"/>
  <c r="K207" i="5"/>
  <c r="C207" i="5"/>
  <c r="I207" i="5"/>
  <c r="E207" i="5"/>
  <c r="G207" i="5"/>
  <c r="N208" i="5" l="1"/>
  <c r="F208" i="5"/>
  <c r="H208" i="5"/>
  <c r="C208" i="5"/>
  <c r="G208" i="5"/>
  <c r="J208" i="5"/>
  <c r="A209" i="5"/>
  <c r="I208" i="5"/>
  <c r="E208" i="5"/>
  <c r="K208" i="5"/>
  <c r="M208" i="5"/>
  <c r="D208" i="5"/>
  <c r="B208" i="5"/>
  <c r="L208" i="5"/>
  <c r="N209" i="5" l="1"/>
  <c r="M209" i="5"/>
  <c r="A210" i="5"/>
  <c r="C209" i="5"/>
  <c r="F209" i="5"/>
  <c r="K209" i="5"/>
  <c r="J209" i="5"/>
  <c r="B209" i="5"/>
  <c r="I209" i="5"/>
  <c r="E209" i="5"/>
  <c r="H209" i="5"/>
  <c r="D209" i="5"/>
  <c r="L209" i="5"/>
  <c r="G209" i="5"/>
  <c r="N210" i="5" l="1"/>
  <c r="F210" i="5"/>
  <c r="A211" i="5"/>
  <c r="D210" i="5"/>
  <c r="H210" i="5"/>
  <c r="I210" i="5"/>
  <c r="J210" i="5"/>
  <c r="M210" i="5"/>
  <c r="B210" i="5"/>
  <c r="K210" i="5"/>
  <c r="L210" i="5"/>
  <c r="G210" i="5"/>
  <c r="C210" i="5"/>
  <c r="E210" i="5"/>
  <c r="N211" i="5" l="1"/>
  <c r="E211" i="5"/>
  <c r="F211" i="5"/>
  <c r="M211" i="5"/>
  <c r="H211" i="5"/>
  <c r="A212" i="5"/>
  <c r="J211" i="5"/>
  <c r="K211" i="5"/>
  <c r="G211" i="5"/>
  <c r="L211" i="5"/>
  <c r="I211" i="5"/>
  <c r="B211" i="5"/>
  <c r="D211" i="5"/>
  <c r="C211" i="5"/>
  <c r="N212" i="5" l="1"/>
  <c r="D212" i="5"/>
  <c r="A213" i="5"/>
  <c r="F212" i="5"/>
  <c r="C212" i="5"/>
  <c r="B212" i="5"/>
  <c r="L212" i="5"/>
  <c r="I212" i="5"/>
  <c r="K212" i="5"/>
  <c r="G212" i="5"/>
  <c r="E212" i="5"/>
  <c r="M212" i="5"/>
  <c r="H212" i="5"/>
  <c r="J212" i="5"/>
  <c r="N213" i="5" l="1"/>
  <c r="C213" i="5"/>
  <c r="A214" i="5"/>
  <c r="K213" i="5"/>
  <c r="E213" i="5"/>
  <c r="I213" i="5"/>
  <c r="F213" i="5"/>
  <c r="G213" i="5"/>
  <c r="L213" i="5"/>
  <c r="B213" i="5"/>
  <c r="D213" i="5"/>
  <c r="M213" i="5"/>
  <c r="H213" i="5"/>
  <c r="J213" i="5"/>
  <c r="N214" i="5" l="1"/>
  <c r="H214" i="5"/>
  <c r="D214" i="5"/>
  <c r="J214" i="5"/>
  <c r="E214" i="5"/>
  <c r="A215" i="5"/>
  <c r="L214" i="5"/>
  <c r="M214" i="5"/>
  <c r="B214" i="5"/>
  <c r="C214" i="5"/>
  <c r="K214" i="5"/>
  <c r="I214" i="5"/>
  <c r="F214" i="5"/>
  <c r="G214" i="5"/>
  <c r="N215" i="5" l="1"/>
  <c r="G215" i="5"/>
  <c r="J215" i="5"/>
  <c r="K215" i="5"/>
  <c r="A216" i="5"/>
  <c r="M215" i="5"/>
  <c r="E215" i="5"/>
  <c r="L215" i="5"/>
  <c r="H215" i="5"/>
  <c r="C215" i="5"/>
  <c r="I215" i="5"/>
  <c r="F215" i="5"/>
  <c r="D215" i="5"/>
  <c r="B215" i="5"/>
  <c r="N216" i="5" l="1"/>
  <c r="B216" i="5"/>
  <c r="E216" i="5"/>
  <c r="H216" i="5"/>
  <c r="F216" i="5"/>
  <c r="C216" i="5"/>
  <c r="A217" i="5"/>
  <c r="K216" i="5"/>
  <c r="J216" i="5"/>
  <c r="M216" i="5"/>
  <c r="G216" i="5"/>
  <c r="L216" i="5"/>
  <c r="I216" i="5"/>
  <c r="D216" i="5"/>
  <c r="N217" i="5" l="1"/>
  <c r="J217" i="5"/>
  <c r="A218" i="5"/>
  <c r="H217" i="5"/>
  <c r="I217" i="5"/>
  <c r="B217" i="5"/>
  <c r="E217" i="5"/>
  <c r="K217" i="5"/>
  <c r="M217" i="5"/>
  <c r="L217" i="5"/>
  <c r="D217" i="5"/>
  <c r="F217" i="5"/>
  <c r="G217" i="5"/>
  <c r="C217" i="5"/>
  <c r="N218" i="5" l="1"/>
  <c r="M218" i="5"/>
  <c r="I218" i="5"/>
  <c r="A219" i="5"/>
  <c r="L218" i="5"/>
  <c r="J218" i="5"/>
  <c r="G218" i="5"/>
  <c r="D218" i="5"/>
  <c r="B218" i="5"/>
  <c r="E218" i="5"/>
  <c r="C218" i="5"/>
  <c r="H218" i="5"/>
  <c r="F218" i="5"/>
  <c r="K218" i="5"/>
  <c r="N219" i="5" l="1"/>
  <c r="E219" i="5"/>
  <c r="G219" i="5"/>
  <c r="M219" i="5"/>
  <c r="A220" i="5"/>
  <c r="H219" i="5"/>
  <c r="K219" i="5"/>
  <c r="B219" i="5"/>
  <c r="F219" i="5"/>
  <c r="D219" i="5"/>
  <c r="L219" i="5"/>
  <c r="C219" i="5"/>
  <c r="J219" i="5"/>
  <c r="I219" i="5"/>
  <c r="N220" i="5" l="1"/>
  <c r="B220" i="5"/>
  <c r="I220" i="5"/>
  <c r="D220" i="5"/>
  <c r="K220" i="5"/>
  <c r="E220" i="5"/>
  <c r="A221" i="5"/>
  <c r="L220" i="5"/>
  <c r="G220" i="5"/>
  <c r="M220" i="5"/>
  <c r="C220" i="5"/>
  <c r="H220" i="5"/>
  <c r="F220" i="5"/>
  <c r="J220" i="5"/>
  <c r="N221" i="5" l="1"/>
  <c r="L221" i="5"/>
  <c r="J221" i="5"/>
  <c r="A222" i="5"/>
  <c r="M221" i="5"/>
  <c r="H221" i="5"/>
  <c r="K221" i="5"/>
  <c r="I221" i="5"/>
  <c r="C221" i="5"/>
  <c r="B221" i="5"/>
  <c r="G221" i="5"/>
  <c r="D221" i="5"/>
  <c r="E221" i="5"/>
  <c r="F221" i="5"/>
  <c r="N222" i="5" l="1"/>
  <c r="L222" i="5"/>
  <c r="A223" i="5"/>
  <c r="M222" i="5"/>
  <c r="E222" i="5"/>
  <c r="H222" i="5"/>
  <c r="C222" i="5"/>
  <c r="I222" i="5"/>
  <c r="K222" i="5"/>
  <c r="G222" i="5"/>
  <c r="J222" i="5"/>
  <c r="F222" i="5"/>
  <c r="D222" i="5"/>
  <c r="B222" i="5"/>
  <c r="N223" i="5" l="1"/>
  <c r="G223" i="5"/>
  <c r="I223" i="5"/>
  <c r="K223" i="5"/>
  <c r="F223" i="5"/>
  <c r="A224" i="5"/>
  <c r="J223" i="5"/>
  <c r="M223" i="5"/>
  <c r="H223" i="5"/>
  <c r="D223" i="5"/>
  <c r="L223" i="5"/>
  <c r="B223" i="5"/>
  <c r="E223" i="5"/>
  <c r="C223" i="5"/>
  <c r="N224" i="5" l="1"/>
  <c r="I224" i="5"/>
  <c r="A225" i="5"/>
  <c r="M224" i="5"/>
  <c r="D224" i="5"/>
  <c r="K224" i="5"/>
  <c r="H224" i="5"/>
  <c r="C224" i="5"/>
  <c r="G224" i="5"/>
  <c r="E224" i="5"/>
  <c r="J224" i="5"/>
  <c r="F224" i="5"/>
  <c r="B224" i="5"/>
  <c r="L224" i="5"/>
  <c r="N225" i="5" l="1"/>
  <c r="I225" i="5"/>
  <c r="L225" i="5"/>
  <c r="F225" i="5"/>
  <c r="B225" i="5"/>
  <c r="A226" i="5"/>
  <c r="E225" i="5"/>
  <c r="G225" i="5"/>
  <c r="M225" i="5"/>
  <c r="D225" i="5"/>
  <c r="J225" i="5"/>
  <c r="H225" i="5"/>
  <c r="K225" i="5"/>
  <c r="C225" i="5"/>
  <c r="N226" i="5" l="1"/>
  <c r="F226" i="5"/>
  <c r="M226" i="5"/>
  <c r="E226" i="5"/>
  <c r="I226" i="5"/>
  <c r="B226" i="5"/>
  <c r="D226" i="5"/>
  <c r="G226" i="5"/>
  <c r="A227" i="5"/>
  <c r="K226" i="5"/>
  <c r="H226" i="5"/>
  <c r="L226" i="5"/>
  <c r="J226" i="5"/>
  <c r="C226" i="5"/>
  <c r="N227" i="5" l="1"/>
  <c r="F227" i="5"/>
  <c r="A228" i="5"/>
  <c r="K227" i="5"/>
  <c r="I227" i="5"/>
  <c r="G227" i="5"/>
  <c r="J227" i="5"/>
  <c r="D227" i="5"/>
  <c r="B227" i="5"/>
  <c r="H227" i="5"/>
  <c r="E227" i="5"/>
  <c r="M227" i="5"/>
  <c r="L227" i="5"/>
  <c r="C227" i="5"/>
  <c r="N228" i="5" l="1"/>
  <c r="M228" i="5"/>
  <c r="K228" i="5"/>
  <c r="I228" i="5"/>
  <c r="D228" i="5"/>
  <c r="B228" i="5"/>
  <c r="F228" i="5"/>
  <c r="A229" i="5"/>
  <c r="G228" i="5"/>
  <c r="J228" i="5"/>
  <c r="E228" i="5"/>
  <c r="L228" i="5"/>
  <c r="C228" i="5"/>
  <c r="H228" i="5"/>
  <c r="N229" i="5" l="1"/>
  <c r="G229" i="5"/>
  <c r="A230" i="5"/>
  <c r="I229" i="5"/>
  <c r="E229" i="5"/>
  <c r="M229" i="5"/>
  <c r="L229" i="5"/>
  <c r="C229" i="5"/>
  <c r="K229" i="5"/>
  <c r="J229" i="5"/>
  <c r="D229" i="5"/>
  <c r="F229" i="5"/>
  <c r="B229" i="5"/>
  <c r="H229" i="5"/>
  <c r="N230" i="5" l="1"/>
  <c r="J230" i="5"/>
  <c r="B230" i="5"/>
  <c r="G230" i="5"/>
  <c r="A231" i="5"/>
  <c r="I230" i="5"/>
  <c r="D230" i="5"/>
  <c r="F230" i="5"/>
  <c r="K230" i="5"/>
  <c r="H230" i="5"/>
  <c r="E230" i="5"/>
  <c r="C230" i="5"/>
  <c r="L230" i="5"/>
  <c r="M230" i="5"/>
  <c r="N231" i="5" l="1"/>
  <c r="I231" i="5"/>
  <c r="B231" i="5"/>
  <c r="E231" i="5"/>
  <c r="J231" i="5"/>
  <c r="K231" i="5"/>
  <c r="M231" i="5"/>
  <c r="A232" i="5"/>
  <c r="G231" i="5"/>
  <c r="C231" i="5"/>
  <c r="H231" i="5"/>
  <c r="L231" i="5"/>
  <c r="F231" i="5"/>
  <c r="D231" i="5"/>
  <c r="N232" i="5" l="1"/>
  <c r="M232" i="5"/>
  <c r="G232" i="5"/>
  <c r="I232" i="5"/>
  <c r="B232" i="5"/>
  <c r="A233" i="5"/>
  <c r="J232" i="5"/>
  <c r="D232" i="5"/>
  <c r="C232" i="5"/>
  <c r="E232" i="5"/>
  <c r="L232" i="5"/>
  <c r="H232" i="5"/>
  <c r="F232" i="5"/>
  <c r="K232" i="5"/>
  <c r="N233" i="5" l="1"/>
  <c r="L233" i="5"/>
  <c r="A234" i="5"/>
  <c r="H233" i="5"/>
  <c r="D233" i="5"/>
  <c r="I233" i="5"/>
  <c r="J233" i="5"/>
  <c r="G233" i="5"/>
  <c r="C233" i="5"/>
  <c r="M233" i="5"/>
  <c r="K233" i="5"/>
  <c r="F233" i="5"/>
  <c r="E233" i="5"/>
  <c r="B233" i="5"/>
  <c r="N234" i="5" l="1"/>
  <c r="H234" i="5"/>
  <c r="G234" i="5"/>
  <c r="D234" i="5"/>
  <c r="B234" i="5"/>
  <c r="J234" i="5"/>
  <c r="E234" i="5"/>
  <c r="A235" i="5"/>
  <c r="M234" i="5"/>
  <c r="I234" i="5"/>
  <c r="K234" i="5"/>
  <c r="L234" i="5"/>
  <c r="F234" i="5"/>
  <c r="C234" i="5"/>
  <c r="N235" i="5" l="1"/>
  <c r="C235" i="5"/>
  <c r="A236" i="5"/>
  <c r="I235" i="5"/>
  <c r="M235" i="5"/>
  <c r="D235" i="5"/>
  <c r="F235" i="5"/>
  <c r="G235" i="5"/>
  <c r="J235" i="5"/>
  <c r="L235" i="5"/>
  <c r="B235" i="5"/>
  <c r="E235" i="5"/>
  <c r="H235" i="5"/>
  <c r="K235" i="5"/>
  <c r="N236" i="5" l="1"/>
  <c r="G236" i="5"/>
  <c r="A237" i="5"/>
  <c r="K236" i="5"/>
  <c r="C236" i="5"/>
  <c r="H236" i="5"/>
  <c r="I236" i="5"/>
  <c r="B236" i="5"/>
  <c r="L236" i="5"/>
  <c r="F236" i="5"/>
  <c r="J236" i="5"/>
  <c r="D236" i="5"/>
  <c r="M236" i="5"/>
  <c r="E236" i="5"/>
  <c r="N237" i="5" l="1"/>
  <c r="I237" i="5"/>
  <c r="A238" i="5"/>
  <c r="E237" i="5"/>
  <c r="L237" i="5"/>
  <c r="B237" i="5"/>
  <c r="H237" i="5"/>
  <c r="J237" i="5"/>
  <c r="K237" i="5"/>
  <c r="M237" i="5"/>
  <c r="C237" i="5"/>
  <c r="D237" i="5"/>
  <c r="F237" i="5"/>
  <c r="G237" i="5"/>
  <c r="N238" i="5" l="1"/>
  <c r="D238" i="5"/>
  <c r="C238" i="5"/>
  <c r="K238" i="5"/>
  <c r="A239" i="5"/>
  <c r="F238" i="5"/>
  <c r="J238" i="5"/>
  <c r="L238" i="5"/>
  <c r="I238" i="5"/>
  <c r="M238" i="5"/>
  <c r="E238" i="5"/>
  <c r="H238" i="5"/>
  <c r="B238" i="5"/>
  <c r="G238" i="5"/>
  <c r="N239" i="5" l="1"/>
  <c r="L239" i="5"/>
  <c r="C239" i="5"/>
  <c r="K239" i="5"/>
  <c r="J239" i="5"/>
  <c r="B239" i="5"/>
  <c r="H239" i="5"/>
  <c r="M239" i="5"/>
  <c r="A240" i="5"/>
  <c r="E239" i="5"/>
  <c r="D239" i="5"/>
  <c r="I239" i="5"/>
  <c r="G239" i="5"/>
  <c r="F239" i="5"/>
  <c r="N240" i="5" l="1"/>
  <c r="B240" i="5"/>
  <c r="H240" i="5"/>
  <c r="M240" i="5"/>
  <c r="K240" i="5"/>
  <c r="A241" i="5"/>
  <c r="F240" i="5"/>
  <c r="C240" i="5"/>
  <c r="L240" i="5"/>
  <c r="E240" i="5"/>
  <c r="D240" i="5"/>
  <c r="J240" i="5"/>
  <c r="I240" i="5"/>
  <c r="G240" i="5"/>
  <c r="N241" i="5" l="1"/>
  <c r="G241" i="5"/>
  <c r="I241" i="5"/>
  <c r="H241" i="5"/>
  <c r="K241" i="5"/>
  <c r="J241" i="5"/>
  <c r="C241" i="5"/>
  <c r="A242" i="5"/>
  <c r="E241" i="5"/>
  <c r="D241" i="5"/>
  <c r="F241" i="5"/>
  <c r="L241" i="5"/>
  <c r="B241" i="5"/>
  <c r="M241" i="5"/>
  <c r="N242" i="5" l="1"/>
  <c r="L242" i="5"/>
  <c r="I242" i="5"/>
  <c r="A243" i="5"/>
  <c r="B242" i="5"/>
  <c r="M242" i="5"/>
  <c r="H242" i="5"/>
  <c r="K242" i="5"/>
  <c r="C242" i="5"/>
  <c r="E242" i="5"/>
  <c r="F242" i="5"/>
  <c r="J242" i="5"/>
  <c r="G242" i="5"/>
  <c r="D242" i="5"/>
  <c r="N243" i="5" l="1"/>
  <c r="H243" i="5"/>
  <c r="D243" i="5"/>
  <c r="L243" i="5"/>
  <c r="A244" i="5"/>
  <c r="I243" i="5"/>
  <c r="G243" i="5"/>
  <c r="J243" i="5"/>
  <c r="C243" i="5"/>
  <c r="K243" i="5"/>
  <c r="M243" i="5"/>
  <c r="E243" i="5"/>
  <c r="F243" i="5"/>
  <c r="B243" i="5"/>
  <c r="N244" i="5" l="1"/>
  <c r="G244" i="5"/>
  <c r="B244" i="5"/>
  <c r="E244" i="5"/>
  <c r="K244" i="5"/>
  <c r="I244" i="5"/>
  <c r="M244" i="5"/>
  <c r="J244" i="5"/>
  <c r="A245" i="5"/>
  <c r="L244" i="5"/>
  <c r="D244" i="5"/>
  <c r="H244" i="5"/>
  <c r="F244" i="5"/>
  <c r="C244" i="5"/>
  <c r="N245" i="5" l="1"/>
  <c r="L245" i="5"/>
  <c r="A246" i="5"/>
  <c r="J245" i="5"/>
  <c r="M245" i="5"/>
  <c r="E245" i="5"/>
  <c r="D245" i="5"/>
  <c r="B245" i="5"/>
  <c r="H245" i="5"/>
  <c r="G245" i="5"/>
  <c r="I245" i="5"/>
  <c r="K245" i="5"/>
  <c r="F245" i="5"/>
  <c r="C245" i="5"/>
  <c r="N246" i="5" l="1"/>
  <c r="C246" i="5"/>
  <c r="A247" i="5"/>
  <c r="I246" i="5"/>
  <c r="L246" i="5"/>
  <c r="H246" i="5"/>
  <c r="J246" i="5"/>
  <c r="B246" i="5"/>
  <c r="M246" i="5"/>
  <c r="E246" i="5"/>
  <c r="G246" i="5"/>
  <c r="D246" i="5"/>
  <c r="F246" i="5"/>
  <c r="K246" i="5"/>
  <c r="N247" i="5" l="1"/>
  <c r="E247" i="5"/>
  <c r="L247" i="5"/>
  <c r="D247" i="5"/>
  <c r="I247" i="5"/>
  <c r="F247" i="5"/>
  <c r="A248" i="5"/>
  <c r="C247" i="5"/>
  <c r="J247" i="5"/>
  <c r="K247" i="5"/>
  <c r="B247" i="5"/>
  <c r="H247" i="5"/>
  <c r="M247" i="5"/>
  <c r="G247" i="5"/>
  <c r="N248" i="5" l="1"/>
  <c r="F248" i="5"/>
  <c r="H248" i="5"/>
  <c r="A249" i="5"/>
  <c r="I248" i="5"/>
  <c r="C248" i="5"/>
  <c r="B248" i="5"/>
  <c r="D248" i="5"/>
  <c r="L248" i="5"/>
  <c r="M248" i="5"/>
  <c r="E248" i="5"/>
  <c r="J248" i="5"/>
  <c r="G248" i="5"/>
  <c r="K248" i="5"/>
  <c r="N249" i="5" l="1"/>
  <c r="G249" i="5"/>
  <c r="A250" i="5"/>
  <c r="L249" i="5"/>
  <c r="M249" i="5"/>
  <c r="D249" i="5"/>
  <c r="K249" i="5"/>
  <c r="I249" i="5"/>
  <c r="J249" i="5"/>
  <c r="E249" i="5"/>
  <c r="H249" i="5"/>
  <c r="C249" i="5"/>
  <c r="B249" i="5"/>
  <c r="F249" i="5"/>
  <c r="N250" i="5" l="1"/>
  <c r="D250" i="5"/>
  <c r="I250" i="5"/>
  <c r="H250" i="5"/>
  <c r="J250" i="5"/>
  <c r="L250" i="5"/>
  <c r="B250" i="5"/>
  <c r="F250" i="5"/>
  <c r="A251" i="5"/>
  <c r="K250" i="5"/>
  <c r="E250" i="5"/>
  <c r="G250" i="5"/>
  <c r="C250" i="5"/>
  <c r="M250" i="5"/>
  <c r="N251" i="5" l="1"/>
  <c r="I251" i="5"/>
  <c r="A252" i="5"/>
  <c r="L251" i="5"/>
  <c r="B251" i="5"/>
  <c r="E251" i="5"/>
  <c r="F251" i="5"/>
  <c r="J251" i="5"/>
  <c r="M251" i="5"/>
  <c r="C251" i="5"/>
  <c r="H251" i="5"/>
  <c r="K251" i="5"/>
  <c r="D251" i="5"/>
  <c r="G251" i="5"/>
  <c r="N252" i="5" l="1"/>
  <c r="B252" i="5"/>
  <c r="A253" i="5"/>
  <c r="L252" i="5"/>
  <c r="M252" i="5"/>
  <c r="C252" i="5"/>
  <c r="F252" i="5"/>
  <c r="K252" i="5"/>
  <c r="E252" i="5"/>
  <c r="I252" i="5"/>
  <c r="D252" i="5"/>
  <c r="J252" i="5"/>
  <c r="G252" i="5"/>
  <c r="H252" i="5"/>
  <c r="N253" i="5" l="1"/>
  <c r="H253" i="5"/>
  <c r="A254" i="5"/>
  <c r="F253" i="5"/>
  <c r="D253" i="5"/>
  <c r="I253" i="5"/>
  <c r="G253" i="5"/>
  <c r="K253" i="5"/>
  <c r="C253" i="5"/>
  <c r="J253" i="5"/>
  <c r="B253" i="5"/>
  <c r="E253" i="5"/>
  <c r="L253" i="5"/>
  <c r="M253" i="5"/>
  <c r="N254" i="5" l="1"/>
  <c r="B254" i="5"/>
  <c r="E254" i="5"/>
  <c r="H254" i="5"/>
  <c r="A255" i="5"/>
  <c r="J254" i="5"/>
  <c r="L254" i="5"/>
  <c r="G254" i="5"/>
  <c r="D254" i="5"/>
  <c r="I254" i="5"/>
  <c r="M254" i="5"/>
  <c r="F254" i="5"/>
  <c r="K254" i="5"/>
  <c r="C254" i="5"/>
  <c r="N255" i="5" l="1"/>
  <c r="M255" i="5"/>
  <c r="E255" i="5"/>
  <c r="B255" i="5"/>
  <c r="A256" i="5"/>
  <c r="D255" i="5"/>
  <c r="L255" i="5"/>
  <c r="K255" i="5"/>
  <c r="C255" i="5"/>
  <c r="H255" i="5"/>
  <c r="J255" i="5"/>
  <c r="G255" i="5"/>
  <c r="F255" i="5"/>
  <c r="I255" i="5"/>
  <c r="N256" i="5" l="1"/>
  <c r="L256" i="5"/>
  <c r="A257" i="5"/>
  <c r="K256" i="5"/>
  <c r="B256" i="5"/>
  <c r="H256" i="5"/>
  <c r="C256" i="5"/>
  <c r="F256" i="5"/>
  <c r="I256" i="5"/>
  <c r="J256" i="5"/>
  <c r="D256" i="5"/>
  <c r="E256" i="5"/>
  <c r="M256" i="5"/>
  <c r="G256" i="5"/>
  <c r="N257" i="5" l="1"/>
  <c r="M257" i="5"/>
  <c r="A258" i="5"/>
  <c r="J257" i="5"/>
  <c r="C257" i="5"/>
  <c r="I257" i="5"/>
  <c r="K257" i="5"/>
  <c r="G257" i="5"/>
  <c r="F257" i="5"/>
  <c r="E257" i="5"/>
  <c r="L257" i="5"/>
  <c r="B257" i="5"/>
  <c r="H257" i="5"/>
  <c r="D257" i="5"/>
  <c r="N258" i="5" l="1"/>
  <c r="J258" i="5"/>
  <c r="A259" i="5"/>
  <c r="F258" i="5"/>
  <c r="M258" i="5"/>
  <c r="G258" i="5"/>
  <c r="L258" i="5"/>
  <c r="E258" i="5"/>
  <c r="C258" i="5"/>
  <c r="I258" i="5"/>
  <c r="H258" i="5"/>
  <c r="K258" i="5"/>
  <c r="D258" i="5"/>
  <c r="B258" i="5"/>
  <c r="N259" i="5" l="1"/>
  <c r="B259" i="5"/>
  <c r="H259" i="5"/>
  <c r="I259" i="5"/>
  <c r="F259" i="5"/>
  <c r="E259" i="5"/>
  <c r="J259" i="5"/>
  <c r="A260" i="5"/>
  <c r="M259" i="5"/>
  <c r="K259" i="5"/>
  <c r="C259" i="5"/>
  <c r="D259" i="5"/>
  <c r="L259" i="5"/>
  <c r="G259" i="5"/>
  <c r="N260" i="5" l="1"/>
  <c r="H260" i="5"/>
  <c r="E260" i="5"/>
  <c r="M260" i="5"/>
  <c r="G260" i="5"/>
  <c r="I260" i="5"/>
  <c r="A261" i="5"/>
  <c r="K260" i="5"/>
  <c r="B260" i="5"/>
  <c r="J260" i="5"/>
  <c r="D260" i="5"/>
  <c r="F260" i="5"/>
  <c r="C260" i="5"/>
  <c r="L260" i="5"/>
  <c r="N261" i="5" l="1"/>
  <c r="M261" i="5"/>
  <c r="A262" i="5"/>
  <c r="H261" i="5"/>
  <c r="I261" i="5"/>
  <c r="E261" i="5"/>
  <c r="B261" i="5"/>
  <c r="F261" i="5"/>
  <c r="G261" i="5"/>
  <c r="L261" i="5"/>
  <c r="J261" i="5"/>
  <c r="D261" i="5"/>
  <c r="K261" i="5"/>
  <c r="C261" i="5"/>
  <c r="N262" i="5" l="1"/>
  <c r="K262" i="5"/>
  <c r="D262" i="5"/>
  <c r="L262" i="5"/>
  <c r="M262" i="5"/>
  <c r="C262" i="5"/>
  <c r="B262" i="5"/>
  <c r="A263" i="5"/>
  <c r="H262" i="5"/>
  <c r="E262" i="5"/>
  <c r="I262" i="5"/>
  <c r="G262" i="5"/>
  <c r="F262" i="5"/>
  <c r="J262" i="5"/>
  <c r="N263" i="5" l="1"/>
  <c r="E263" i="5"/>
  <c r="A264" i="5"/>
  <c r="D263" i="5"/>
  <c r="M263" i="5"/>
  <c r="B263" i="5"/>
  <c r="F263" i="5"/>
  <c r="K263" i="5"/>
  <c r="J263" i="5"/>
  <c r="L263" i="5"/>
  <c r="C263" i="5"/>
  <c r="I263" i="5"/>
  <c r="G263" i="5"/>
  <c r="H263" i="5"/>
  <c r="N264" i="5" l="1"/>
  <c r="H264" i="5"/>
  <c r="B264" i="5"/>
  <c r="M264" i="5"/>
  <c r="A265" i="5"/>
  <c r="K264" i="5"/>
  <c r="C264" i="5"/>
  <c r="L264" i="5"/>
  <c r="J264" i="5"/>
  <c r="G264" i="5"/>
  <c r="E264" i="5"/>
  <c r="D264" i="5"/>
  <c r="F264" i="5"/>
  <c r="I264" i="5"/>
  <c r="N265" i="5" l="1"/>
  <c r="H265" i="5"/>
  <c r="I265" i="5"/>
  <c r="L265" i="5"/>
  <c r="B265" i="5"/>
  <c r="F265" i="5"/>
  <c r="M265" i="5"/>
  <c r="A266" i="5"/>
  <c r="E265" i="5"/>
  <c r="G265" i="5"/>
  <c r="C265" i="5"/>
  <c r="D265" i="5"/>
  <c r="J265" i="5"/>
  <c r="K265" i="5"/>
  <c r="N266" i="5" l="1"/>
  <c r="D266" i="5"/>
  <c r="B266" i="5"/>
  <c r="L266" i="5"/>
  <c r="C266" i="5"/>
  <c r="A267" i="5"/>
  <c r="H266" i="5"/>
  <c r="E266" i="5"/>
  <c r="M266" i="5"/>
  <c r="J266" i="5"/>
  <c r="K266" i="5"/>
  <c r="F266" i="5"/>
  <c r="G266" i="5"/>
  <c r="I266" i="5"/>
  <c r="N267" i="5" l="1"/>
  <c r="K267" i="5"/>
  <c r="A268" i="5"/>
  <c r="M267" i="5"/>
  <c r="D267" i="5"/>
  <c r="I267" i="5"/>
  <c r="L267" i="5"/>
  <c r="F267" i="5"/>
  <c r="C267" i="5"/>
  <c r="H267" i="5"/>
  <c r="G267" i="5"/>
  <c r="E267" i="5"/>
  <c r="B267" i="5"/>
  <c r="J267" i="5"/>
  <c r="N268" i="5" l="1"/>
  <c r="G268" i="5"/>
  <c r="A269" i="5"/>
  <c r="K268" i="5"/>
  <c r="C268" i="5"/>
  <c r="E268" i="5"/>
  <c r="I268" i="5"/>
  <c r="D268" i="5"/>
  <c r="H268" i="5"/>
  <c r="M268" i="5"/>
  <c r="J268" i="5"/>
  <c r="L268" i="5"/>
  <c r="B268" i="5"/>
  <c r="F268" i="5"/>
  <c r="N269" i="5" l="1"/>
  <c r="H269" i="5"/>
  <c r="K269" i="5"/>
  <c r="D269" i="5"/>
  <c r="G269" i="5"/>
  <c r="L269" i="5"/>
  <c r="I269" i="5"/>
  <c r="A270" i="5"/>
  <c r="M269" i="5"/>
  <c r="J269" i="5"/>
  <c r="B269" i="5"/>
  <c r="E269" i="5"/>
  <c r="F269" i="5"/>
  <c r="C269" i="5"/>
  <c r="N270" i="5" l="1"/>
  <c r="K270" i="5"/>
  <c r="A271" i="5"/>
  <c r="G270" i="5"/>
  <c r="L270" i="5"/>
  <c r="D270" i="5"/>
  <c r="I270" i="5"/>
  <c r="B270" i="5"/>
  <c r="J270" i="5"/>
  <c r="M270" i="5"/>
  <c r="H270" i="5"/>
  <c r="C270" i="5"/>
  <c r="E270" i="5"/>
  <c r="F270" i="5"/>
  <c r="N271" i="5" l="1"/>
  <c r="H271" i="5"/>
  <c r="M271" i="5"/>
  <c r="I271" i="5"/>
  <c r="A272" i="5"/>
  <c r="G271" i="5"/>
  <c r="L271" i="5"/>
  <c r="C271" i="5"/>
  <c r="B271" i="5"/>
  <c r="F271" i="5"/>
  <c r="J271" i="5"/>
  <c r="E271" i="5"/>
  <c r="D271" i="5"/>
  <c r="K271" i="5"/>
  <c r="N272" i="5" l="1"/>
  <c r="B272" i="5"/>
  <c r="A273" i="5"/>
  <c r="J272" i="5"/>
  <c r="K272" i="5"/>
  <c r="H272" i="5"/>
  <c r="C272" i="5"/>
  <c r="I272" i="5"/>
  <c r="M272" i="5"/>
  <c r="G272" i="5"/>
  <c r="F272" i="5"/>
  <c r="L272" i="5"/>
  <c r="E272" i="5"/>
  <c r="D272" i="5"/>
  <c r="N273" i="5" l="1"/>
  <c r="G273" i="5"/>
  <c r="C273" i="5"/>
  <c r="L273" i="5"/>
  <c r="A274" i="5"/>
  <c r="H273" i="5"/>
  <c r="F273" i="5"/>
  <c r="I273" i="5"/>
  <c r="M273" i="5"/>
  <c r="B273" i="5"/>
  <c r="E273" i="5"/>
  <c r="K273" i="5"/>
  <c r="D273" i="5"/>
  <c r="J273" i="5"/>
  <c r="N274" i="5" l="1"/>
  <c r="E274" i="5"/>
  <c r="B274" i="5"/>
  <c r="I274" i="5"/>
  <c r="D274" i="5"/>
  <c r="M274" i="5"/>
  <c r="G274" i="5"/>
  <c r="L274" i="5"/>
  <c r="A275" i="5"/>
  <c r="J274" i="5"/>
  <c r="F274" i="5"/>
  <c r="K274" i="5"/>
  <c r="H274" i="5"/>
  <c r="C274" i="5"/>
  <c r="N275" i="5" l="1"/>
  <c r="D275" i="5"/>
  <c r="C275" i="5"/>
  <c r="F275" i="5"/>
  <c r="K275" i="5"/>
  <c r="H275" i="5"/>
  <c r="A276" i="5"/>
  <c r="I275" i="5"/>
  <c r="B275" i="5"/>
  <c r="J275" i="5"/>
  <c r="L275" i="5"/>
  <c r="E275" i="5"/>
  <c r="M275" i="5"/>
  <c r="G275" i="5"/>
  <c r="N276" i="5" l="1"/>
  <c r="B276" i="5"/>
  <c r="H276" i="5"/>
  <c r="M276" i="5"/>
  <c r="K276" i="5"/>
  <c r="G276" i="5"/>
  <c r="F276" i="5"/>
  <c r="A277" i="5"/>
  <c r="C276" i="5"/>
  <c r="I276" i="5"/>
  <c r="J276" i="5"/>
  <c r="E276" i="5"/>
  <c r="D276" i="5"/>
  <c r="L276" i="5"/>
  <c r="N277" i="5" l="1"/>
  <c r="C277" i="5"/>
  <c r="A278" i="5"/>
  <c r="E277" i="5"/>
  <c r="I277" i="5"/>
  <c r="L277" i="5"/>
  <c r="F277" i="5"/>
  <c r="D277" i="5"/>
  <c r="B277" i="5"/>
  <c r="M277" i="5"/>
  <c r="J277" i="5"/>
  <c r="H277" i="5"/>
  <c r="K277" i="5"/>
  <c r="G277" i="5"/>
  <c r="N278" i="5" l="1"/>
  <c r="I278" i="5"/>
  <c r="D278" i="5"/>
  <c r="B278" i="5"/>
  <c r="G278" i="5"/>
  <c r="M278" i="5"/>
  <c r="A279" i="5"/>
  <c r="J278" i="5"/>
  <c r="K278" i="5"/>
  <c r="L278" i="5"/>
  <c r="H278" i="5"/>
  <c r="F278" i="5"/>
  <c r="C278" i="5"/>
  <c r="E278" i="5"/>
  <c r="N279" i="5" l="1"/>
  <c r="G279" i="5"/>
  <c r="A280" i="5"/>
  <c r="D279" i="5"/>
  <c r="B279" i="5"/>
  <c r="F279" i="5"/>
  <c r="E279" i="5"/>
  <c r="H279" i="5"/>
  <c r="J279" i="5"/>
  <c r="I279" i="5"/>
  <c r="M279" i="5"/>
  <c r="L279" i="5"/>
  <c r="K279" i="5"/>
  <c r="C279" i="5"/>
  <c r="N280" i="5" l="1"/>
  <c r="M280" i="5"/>
  <c r="H280" i="5"/>
  <c r="E280" i="5"/>
  <c r="C280" i="5"/>
  <c r="L280" i="5"/>
  <c r="B280" i="5"/>
  <c r="A281" i="5"/>
  <c r="K280" i="5"/>
  <c r="G280" i="5"/>
  <c r="J280" i="5"/>
  <c r="F280" i="5"/>
  <c r="D280" i="5"/>
  <c r="I280" i="5"/>
  <c r="N281" i="5" l="1"/>
  <c r="L281" i="5"/>
  <c r="H281" i="5"/>
  <c r="F281" i="5"/>
  <c r="J281" i="5"/>
  <c r="I281" i="5"/>
  <c r="K281" i="5"/>
  <c r="A282" i="5"/>
  <c r="G281" i="5"/>
  <c r="E281" i="5"/>
  <c r="M281" i="5"/>
  <c r="D281" i="5"/>
  <c r="C281" i="5"/>
  <c r="B281" i="5"/>
  <c r="N282" i="5" l="1"/>
  <c r="B282" i="5"/>
  <c r="A283" i="5"/>
  <c r="E282" i="5"/>
  <c r="C282" i="5"/>
  <c r="M282" i="5"/>
  <c r="J282" i="5"/>
  <c r="G282" i="5"/>
  <c r="I282" i="5"/>
  <c r="F282" i="5"/>
  <c r="D282" i="5"/>
  <c r="H282" i="5"/>
  <c r="K282" i="5"/>
  <c r="L282" i="5"/>
  <c r="N283" i="5" l="1"/>
  <c r="K283" i="5"/>
  <c r="A284" i="5"/>
  <c r="C283" i="5"/>
  <c r="I283" i="5"/>
  <c r="J283" i="5"/>
  <c r="M283" i="5"/>
  <c r="B283" i="5"/>
  <c r="H283" i="5"/>
  <c r="E283" i="5"/>
  <c r="F283" i="5"/>
  <c r="L283" i="5"/>
  <c r="G283" i="5"/>
  <c r="D283" i="5"/>
  <c r="N284" i="5" l="1"/>
  <c r="F284" i="5"/>
  <c r="A285" i="5"/>
  <c r="M284" i="5"/>
  <c r="E284" i="5"/>
  <c r="J284" i="5"/>
  <c r="L284" i="5"/>
  <c r="B284" i="5"/>
  <c r="C284" i="5"/>
  <c r="G284" i="5"/>
  <c r="H284" i="5"/>
  <c r="D284" i="5"/>
  <c r="K284" i="5"/>
  <c r="I284" i="5"/>
  <c r="N285" i="5" l="1"/>
  <c r="H285" i="5"/>
  <c r="E285" i="5"/>
  <c r="I285" i="5"/>
  <c r="K285" i="5"/>
  <c r="F285" i="5"/>
  <c r="A286" i="5"/>
  <c r="M285" i="5"/>
  <c r="L285" i="5"/>
  <c r="G285" i="5"/>
  <c r="J285" i="5"/>
  <c r="D285" i="5"/>
  <c r="B285" i="5"/>
  <c r="C285" i="5"/>
  <c r="N286" i="5" l="1"/>
  <c r="J286" i="5"/>
  <c r="A287" i="5"/>
  <c r="K286" i="5"/>
  <c r="F286" i="5"/>
  <c r="B286" i="5"/>
  <c r="G286" i="5"/>
  <c r="I286" i="5"/>
  <c r="L286" i="5"/>
  <c r="H286" i="5"/>
  <c r="D286" i="5"/>
  <c r="M286" i="5"/>
  <c r="E286" i="5"/>
  <c r="C286" i="5"/>
  <c r="N287" i="5" l="1"/>
  <c r="G287" i="5"/>
  <c r="A288" i="5"/>
  <c r="D287" i="5"/>
  <c r="M287" i="5"/>
  <c r="B287" i="5"/>
  <c r="I287" i="5"/>
  <c r="F287" i="5"/>
  <c r="E287" i="5"/>
  <c r="H287" i="5"/>
  <c r="J287" i="5"/>
  <c r="K287" i="5"/>
  <c r="L287" i="5"/>
  <c r="C287" i="5"/>
  <c r="N288" i="5" l="1"/>
  <c r="I288" i="5"/>
  <c r="A289" i="5"/>
  <c r="H288" i="5"/>
  <c r="J288" i="5"/>
  <c r="C288" i="5"/>
  <c r="L288" i="5"/>
  <c r="G288" i="5"/>
  <c r="E288" i="5"/>
  <c r="M288" i="5"/>
  <c r="D288" i="5"/>
  <c r="F288" i="5"/>
  <c r="B288" i="5"/>
  <c r="K288" i="5"/>
  <c r="N289" i="5" l="1"/>
  <c r="L289" i="5"/>
  <c r="J289" i="5"/>
  <c r="A290" i="5"/>
  <c r="H289" i="5"/>
  <c r="C289" i="5"/>
  <c r="M289" i="5"/>
  <c r="K289" i="5"/>
  <c r="F289" i="5"/>
  <c r="G289" i="5"/>
  <c r="I289" i="5"/>
  <c r="B289" i="5"/>
  <c r="E289" i="5"/>
  <c r="D289" i="5"/>
  <c r="N290" i="5" l="1"/>
  <c r="I290" i="5"/>
  <c r="J290" i="5"/>
  <c r="L290" i="5"/>
  <c r="F290" i="5"/>
  <c r="D290" i="5"/>
  <c r="B290" i="5"/>
  <c r="A291" i="5"/>
  <c r="G290" i="5"/>
  <c r="C290" i="5"/>
  <c r="H290" i="5"/>
  <c r="E290" i="5"/>
  <c r="M290" i="5"/>
  <c r="K290" i="5"/>
  <c r="N291" i="5" l="1"/>
  <c r="K291" i="5"/>
  <c r="G291" i="5"/>
  <c r="F291" i="5"/>
  <c r="I291" i="5"/>
  <c r="B291" i="5"/>
  <c r="A292" i="5"/>
  <c r="J291" i="5"/>
  <c r="E291" i="5"/>
  <c r="C291" i="5"/>
  <c r="L291" i="5"/>
  <c r="M291" i="5"/>
  <c r="H291" i="5"/>
  <c r="D291" i="5"/>
  <c r="N292" i="5" l="1"/>
  <c r="B292" i="5"/>
  <c r="A293" i="5"/>
  <c r="E292" i="5"/>
  <c r="G292" i="5"/>
  <c r="M292" i="5"/>
  <c r="H292" i="5"/>
  <c r="I292" i="5"/>
  <c r="F292" i="5"/>
  <c r="D292" i="5"/>
  <c r="J292" i="5"/>
  <c r="C292" i="5"/>
  <c r="K292" i="5"/>
  <c r="L292" i="5"/>
  <c r="N293" i="5" l="1"/>
  <c r="L293" i="5"/>
  <c r="I293" i="5"/>
  <c r="C293" i="5"/>
  <c r="A294" i="5"/>
  <c r="B293" i="5"/>
  <c r="G293" i="5"/>
  <c r="K293" i="5"/>
  <c r="D293" i="5"/>
  <c r="J293" i="5"/>
  <c r="F293" i="5"/>
  <c r="E293" i="5"/>
  <c r="M293" i="5"/>
  <c r="H293" i="5"/>
  <c r="N294" i="5" l="1"/>
  <c r="M294" i="5"/>
  <c r="A295" i="5"/>
  <c r="E294" i="5"/>
  <c r="D294" i="5"/>
  <c r="B294" i="5"/>
  <c r="H294" i="5"/>
  <c r="K294" i="5"/>
  <c r="J294" i="5"/>
  <c r="F294" i="5"/>
  <c r="L294" i="5"/>
  <c r="I294" i="5"/>
  <c r="C294" i="5"/>
  <c r="G294" i="5"/>
  <c r="N295" i="5" l="1"/>
  <c r="I295" i="5"/>
  <c r="M295" i="5"/>
  <c r="H295" i="5"/>
  <c r="A296" i="5"/>
  <c r="J295" i="5"/>
  <c r="B295" i="5"/>
  <c r="K295" i="5"/>
  <c r="D295" i="5"/>
  <c r="G295" i="5"/>
  <c r="F295" i="5"/>
  <c r="C295" i="5"/>
  <c r="L295" i="5"/>
  <c r="E295" i="5"/>
  <c r="N296" i="5" l="1"/>
  <c r="E296" i="5"/>
  <c r="B296" i="5"/>
  <c r="K296" i="5"/>
  <c r="L296" i="5"/>
  <c r="C296" i="5"/>
  <c r="H296" i="5"/>
  <c r="A297" i="5"/>
  <c r="M296" i="5"/>
  <c r="I296" i="5"/>
  <c r="D296" i="5"/>
  <c r="F296" i="5"/>
  <c r="G296" i="5"/>
  <c r="J296" i="5"/>
  <c r="N297" i="5" l="1"/>
  <c r="B297" i="5"/>
  <c r="K297" i="5"/>
  <c r="M297" i="5"/>
  <c r="G297" i="5"/>
  <c r="E297" i="5"/>
  <c r="F297" i="5"/>
  <c r="A298" i="5"/>
  <c r="D297" i="5"/>
  <c r="I297" i="5"/>
  <c r="C297" i="5"/>
  <c r="H297" i="5"/>
  <c r="J297" i="5"/>
  <c r="L297" i="5"/>
  <c r="N298" i="5" l="1"/>
  <c r="D298" i="5"/>
  <c r="K298" i="5"/>
  <c r="M298" i="5"/>
  <c r="I298" i="5"/>
  <c r="E298" i="5"/>
  <c r="B298" i="5"/>
  <c r="H298" i="5"/>
  <c r="A299" i="5"/>
  <c r="C298" i="5"/>
  <c r="J298" i="5"/>
  <c r="F298" i="5"/>
  <c r="L298" i="5"/>
  <c r="G298" i="5"/>
  <c r="N299" i="5" l="1"/>
  <c r="C299" i="5"/>
  <c r="H299" i="5"/>
  <c r="G299" i="5"/>
  <c r="A300" i="5"/>
  <c r="J299" i="5"/>
  <c r="B299" i="5"/>
  <c r="D299" i="5"/>
  <c r="E299" i="5"/>
  <c r="K299" i="5"/>
  <c r="I299" i="5"/>
  <c r="F299" i="5"/>
  <c r="M299" i="5"/>
  <c r="L299" i="5"/>
  <c r="N300" i="5" l="1"/>
  <c r="G300" i="5"/>
  <c r="A301" i="5"/>
  <c r="C300" i="5"/>
  <c r="I300" i="5"/>
  <c r="M300" i="5"/>
  <c r="H300" i="5"/>
  <c r="D300" i="5"/>
  <c r="J300" i="5"/>
  <c r="E300" i="5"/>
  <c r="K300" i="5"/>
  <c r="B300" i="5"/>
  <c r="L300" i="5"/>
  <c r="F300" i="5"/>
  <c r="N301" i="5" l="1"/>
  <c r="F301" i="5"/>
  <c r="A302" i="5"/>
  <c r="B301" i="5"/>
  <c r="I301" i="5"/>
  <c r="K301" i="5"/>
  <c r="G301" i="5"/>
  <c r="J301" i="5"/>
  <c r="E301" i="5"/>
  <c r="D301" i="5"/>
  <c r="L301" i="5"/>
  <c r="M301" i="5"/>
  <c r="C301" i="5"/>
  <c r="H301" i="5"/>
  <c r="N302" i="5" l="1"/>
  <c r="J302" i="5"/>
  <c r="I302" i="5"/>
  <c r="C302" i="5"/>
  <c r="K302" i="5"/>
  <c r="B302" i="5"/>
  <c r="A303" i="5"/>
  <c r="M302" i="5"/>
  <c r="G302" i="5"/>
  <c r="H302" i="5"/>
  <c r="D302" i="5"/>
  <c r="E302" i="5"/>
  <c r="L302" i="5"/>
  <c r="F302" i="5"/>
  <c r="N303" i="5" l="1"/>
  <c r="J303" i="5"/>
  <c r="D303" i="5"/>
  <c r="G303" i="5"/>
  <c r="E303" i="5"/>
  <c r="B303" i="5"/>
  <c r="A304" i="5"/>
  <c r="I303" i="5"/>
  <c r="M303" i="5"/>
  <c r="K303" i="5"/>
  <c r="F303" i="5"/>
  <c r="H303" i="5"/>
  <c r="L303" i="5"/>
  <c r="C303" i="5"/>
  <c r="N304" i="5" l="1"/>
  <c r="I304" i="5"/>
  <c r="A305" i="5"/>
  <c r="H304" i="5"/>
  <c r="E304" i="5"/>
  <c r="L304" i="5"/>
  <c r="M304" i="5"/>
  <c r="C304" i="5"/>
  <c r="G304" i="5"/>
  <c r="F304" i="5"/>
  <c r="J304" i="5"/>
  <c r="K304" i="5"/>
  <c r="D304" i="5"/>
  <c r="B304" i="5"/>
  <c r="N305" i="5" l="1"/>
  <c r="D305" i="5"/>
  <c r="C305" i="5"/>
  <c r="I305" i="5"/>
  <c r="E305" i="5"/>
  <c r="F305" i="5"/>
  <c r="M305" i="5"/>
  <c r="A306" i="5"/>
  <c r="J305" i="5"/>
  <c r="B305" i="5"/>
  <c r="H305" i="5"/>
  <c r="K305" i="5"/>
  <c r="G305" i="5"/>
  <c r="L305" i="5"/>
  <c r="N306" i="5" l="1"/>
  <c r="F306" i="5"/>
  <c r="A307" i="5"/>
  <c r="C306" i="5"/>
  <c r="I306" i="5"/>
  <c r="B306" i="5"/>
  <c r="G306" i="5"/>
  <c r="M306" i="5"/>
  <c r="L306" i="5"/>
  <c r="H306" i="5"/>
  <c r="D306" i="5"/>
  <c r="K306" i="5"/>
  <c r="J306" i="5"/>
  <c r="E306" i="5"/>
  <c r="N307" i="5" l="1"/>
  <c r="D307" i="5"/>
  <c r="M307" i="5"/>
  <c r="B307" i="5"/>
  <c r="H307" i="5"/>
  <c r="E307" i="5"/>
  <c r="J307" i="5"/>
  <c r="A308" i="5"/>
  <c r="L307" i="5"/>
  <c r="K307" i="5"/>
  <c r="I307" i="5"/>
  <c r="F307" i="5"/>
  <c r="C307" i="5"/>
  <c r="G307" i="5"/>
  <c r="N308" i="5" l="1"/>
  <c r="K308" i="5"/>
  <c r="B308" i="5"/>
  <c r="E308" i="5"/>
  <c r="D308" i="5"/>
  <c r="M308" i="5"/>
  <c r="H308" i="5"/>
  <c r="A309" i="5"/>
  <c r="I308" i="5"/>
  <c r="F308" i="5"/>
  <c r="L308" i="5"/>
  <c r="C308" i="5"/>
  <c r="G308" i="5"/>
  <c r="J308" i="5"/>
  <c r="N309" i="5" l="1"/>
  <c r="K309" i="5"/>
  <c r="D309" i="5"/>
  <c r="F309" i="5"/>
  <c r="E309" i="5"/>
  <c r="A310" i="5"/>
  <c r="C309" i="5"/>
  <c r="H309" i="5"/>
  <c r="I309" i="5"/>
  <c r="G309" i="5"/>
  <c r="J309" i="5"/>
  <c r="B309" i="5"/>
  <c r="M309" i="5"/>
  <c r="L309" i="5"/>
  <c r="N310" i="5" l="1"/>
  <c r="C310" i="5"/>
  <c r="J310" i="5"/>
  <c r="G310" i="5"/>
  <c r="B310" i="5"/>
  <c r="F310" i="5"/>
  <c r="D310" i="5"/>
  <c r="A311" i="5"/>
  <c r="L310" i="5"/>
  <c r="H310" i="5"/>
  <c r="I310" i="5"/>
  <c r="K310" i="5"/>
  <c r="M310" i="5"/>
  <c r="E310" i="5"/>
  <c r="N311" i="5" l="1"/>
  <c r="G311" i="5"/>
  <c r="I311" i="5"/>
  <c r="M311" i="5"/>
  <c r="A312" i="5"/>
  <c r="K311" i="5"/>
  <c r="J311" i="5"/>
  <c r="F311" i="5"/>
  <c r="C311" i="5"/>
  <c r="L311" i="5"/>
  <c r="H311" i="5"/>
  <c r="D311" i="5"/>
  <c r="E311" i="5"/>
  <c r="B311" i="5"/>
  <c r="N312" i="5" l="1"/>
  <c r="C312" i="5"/>
  <c r="A313" i="5"/>
  <c r="G312" i="5"/>
  <c r="H312" i="5"/>
  <c r="L312" i="5"/>
  <c r="I312" i="5"/>
  <c r="M312" i="5"/>
  <c r="D312" i="5"/>
  <c r="K312" i="5"/>
  <c r="J312" i="5"/>
  <c r="F312" i="5"/>
  <c r="B312" i="5"/>
  <c r="E312" i="5"/>
  <c r="N313" i="5" l="1"/>
  <c r="C313" i="5"/>
  <c r="A314" i="5"/>
  <c r="L313" i="5"/>
  <c r="J313" i="5"/>
  <c r="I313" i="5"/>
  <c r="H313" i="5"/>
  <c r="B313" i="5"/>
  <c r="G313" i="5"/>
  <c r="E313" i="5"/>
  <c r="F313" i="5"/>
  <c r="M313" i="5"/>
  <c r="D313" i="5"/>
  <c r="K313" i="5"/>
  <c r="N314" i="5" l="1"/>
  <c r="E314" i="5"/>
  <c r="A315" i="5"/>
  <c r="C314" i="5"/>
  <c r="H314" i="5"/>
  <c r="F314" i="5"/>
  <c r="J314" i="5"/>
  <c r="L314" i="5"/>
  <c r="K314" i="5"/>
  <c r="B314" i="5"/>
  <c r="I314" i="5"/>
  <c r="M314" i="5"/>
  <c r="G314" i="5"/>
  <c r="D314" i="5"/>
  <c r="N315" i="5" l="1"/>
  <c r="G315" i="5"/>
  <c r="D315" i="5"/>
  <c r="B315" i="5"/>
  <c r="L315" i="5"/>
  <c r="A316" i="5"/>
  <c r="E315" i="5"/>
  <c r="H315" i="5"/>
  <c r="M315" i="5"/>
  <c r="C315" i="5"/>
  <c r="K315" i="5"/>
  <c r="I315" i="5"/>
  <c r="F315" i="5"/>
  <c r="J315" i="5"/>
  <c r="N316" i="5" l="1"/>
  <c r="J316" i="5"/>
  <c r="H316" i="5"/>
  <c r="D316" i="5"/>
  <c r="A317" i="5"/>
  <c r="B316" i="5"/>
  <c r="G316" i="5"/>
  <c r="K316" i="5"/>
  <c r="I316" i="5"/>
  <c r="M316" i="5"/>
  <c r="L316" i="5"/>
  <c r="C316" i="5"/>
  <c r="F316" i="5"/>
  <c r="E316" i="5"/>
  <c r="N317" i="5" l="1"/>
  <c r="F317" i="5"/>
  <c r="G317" i="5"/>
  <c r="L317" i="5"/>
  <c r="A318" i="5"/>
  <c r="I317" i="5"/>
  <c r="E317" i="5"/>
  <c r="C317" i="5"/>
  <c r="B317" i="5"/>
  <c r="D317" i="5"/>
  <c r="M317" i="5"/>
  <c r="H317" i="5"/>
  <c r="K317" i="5"/>
  <c r="J317" i="5"/>
  <c r="N318" i="5" l="1"/>
  <c r="K318" i="5"/>
  <c r="A319" i="5"/>
  <c r="H318" i="5"/>
  <c r="F318" i="5"/>
  <c r="C318" i="5"/>
  <c r="L318" i="5"/>
  <c r="I318" i="5"/>
  <c r="E318" i="5"/>
  <c r="G318" i="5"/>
  <c r="D318" i="5"/>
  <c r="M318" i="5"/>
  <c r="B318" i="5"/>
  <c r="J318" i="5"/>
  <c r="N319" i="5" l="1"/>
  <c r="K319" i="5"/>
  <c r="M319" i="5"/>
  <c r="G319" i="5"/>
  <c r="A320" i="5"/>
  <c r="C319" i="5"/>
  <c r="E319" i="5"/>
  <c r="B319" i="5"/>
  <c r="D319" i="5"/>
  <c r="J319" i="5"/>
  <c r="I319" i="5"/>
  <c r="F319" i="5"/>
  <c r="L319" i="5"/>
  <c r="H319" i="5"/>
  <c r="N320" i="5" l="1"/>
  <c r="H320" i="5"/>
  <c r="C320" i="5"/>
  <c r="F320" i="5"/>
  <c r="G320" i="5"/>
  <c r="A321" i="5"/>
  <c r="L320" i="5"/>
  <c r="E320" i="5"/>
  <c r="J320" i="5"/>
  <c r="D320" i="5"/>
  <c r="K320" i="5"/>
  <c r="I320" i="5"/>
  <c r="M320" i="5"/>
  <c r="B320" i="5"/>
  <c r="N321" i="5" l="1"/>
  <c r="B321" i="5"/>
  <c r="I321" i="5"/>
  <c r="K321" i="5"/>
  <c r="J321" i="5"/>
  <c r="H321" i="5"/>
  <c r="M321" i="5"/>
  <c r="C321" i="5"/>
  <c r="A322" i="5"/>
  <c r="E321" i="5"/>
  <c r="L321" i="5"/>
  <c r="G321" i="5"/>
  <c r="D321" i="5"/>
  <c r="F321" i="5"/>
  <c r="N322" i="5" l="1"/>
  <c r="F322" i="5"/>
  <c r="A323" i="5"/>
  <c r="D322" i="5"/>
  <c r="I322" i="5"/>
  <c r="J322" i="5"/>
  <c r="K322" i="5"/>
  <c r="C322" i="5"/>
  <c r="M322" i="5"/>
  <c r="E322" i="5"/>
  <c r="G322" i="5"/>
  <c r="H322" i="5"/>
  <c r="B322" i="5"/>
  <c r="L322" i="5"/>
  <c r="N323" i="5" l="1"/>
  <c r="E323" i="5"/>
  <c r="A324" i="5"/>
  <c r="L323" i="5"/>
  <c r="G323" i="5"/>
  <c r="C323" i="5"/>
  <c r="H323" i="5"/>
  <c r="D323" i="5"/>
  <c r="I323" i="5"/>
  <c r="J323" i="5"/>
  <c r="K323" i="5"/>
  <c r="M323" i="5"/>
  <c r="F323" i="5"/>
  <c r="B323" i="5"/>
  <c r="N324" i="5" l="1"/>
  <c r="E324" i="5"/>
  <c r="A325" i="5"/>
  <c r="C324" i="5"/>
  <c r="J324" i="5"/>
  <c r="I324" i="5"/>
  <c r="G324" i="5"/>
  <c r="D324" i="5"/>
  <c r="F324" i="5"/>
  <c r="B324" i="5"/>
  <c r="K324" i="5"/>
  <c r="H324" i="5"/>
  <c r="L324" i="5"/>
  <c r="M324" i="5"/>
  <c r="N325" i="5" l="1"/>
  <c r="L325" i="5"/>
  <c r="I325" i="5"/>
  <c r="A326" i="5"/>
  <c r="C325" i="5"/>
  <c r="D325" i="5"/>
  <c r="B325" i="5"/>
  <c r="J325" i="5"/>
  <c r="G325" i="5"/>
  <c r="E325" i="5"/>
  <c r="H325" i="5"/>
  <c r="K325" i="5"/>
  <c r="M325" i="5"/>
  <c r="F325" i="5"/>
  <c r="N326" i="5" l="1"/>
  <c r="K326" i="5"/>
  <c r="A327" i="5"/>
  <c r="E326" i="5"/>
  <c r="I326" i="5"/>
  <c r="L326" i="5"/>
  <c r="B326" i="5"/>
  <c r="M326" i="5"/>
  <c r="D326" i="5"/>
  <c r="G326" i="5"/>
  <c r="H326" i="5"/>
  <c r="F326" i="5"/>
  <c r="J326" i="5"/>
  <c r="C326" i="5"/>
  <c r="N327" i="5" l="1"/>
  <c r="J327" i="5"/>
  <c r="A328" i="5"/>
  <c r="I327" i="5"/>
  <c r="K327" i="5"/>
  <c r="L327" i="5"/>
  <c r="C327" i="5"/>
  <c r="E327" i="5"/>
  <c r="H327" i="5"/>
  <c r="G327" i="5"/>
  <c r="M327" i="5"/>
  <c r="F327" i="5"/>
  <c r="D327" i="5"/>
  <c r="B327" i="5"/>
  <c r="N328" i="5" l="1"/>
  <c r="E328" i="5"/>
  <c r="A329" i="5"/>
  <c r="D328" i="5"/>
  <c r="M328" i="5"/>
  <c r="L328" i="5"/>
  <c r="J328" i="5"/>
  <c r="H328" i="5"/>
  <c r="K328" i="5"/>
  <c r="F328" i="5"/>
  <c r="B328" i="5"/>
  <c r="C328" i="5"/>
  <c r="G328" i="5"/>
  <c r="I328" i="5"/>
  <c r="N329" i="5" l="1"/>
  <c r="F329" i="5"/>
  <c r="D329" i="5"/>
  <c r="M329" i="5"/>
  <c r="I329" i="5"/>
  <c r="H329" i="5"/>
  <c r="J329" i="5"/>
  <c r="A330" i="5"/>
  <c r="B329" i="5"/>
  <c r="K329" i="5"/>
  <c r="E329" i="5"/>
  <c r="C329" i="5"/>
  <c r="G329" i="5"/>
  <c r="L329" i="5"/>
  <c r="N330" i="5" l="1"/>
  <c r="D330" i="5"/>
  <c r="A331" i="5"/>
  <c r="H330" i="5"/>
  <c r="M330" i="5"/>
  <c r="J330" i="5"/>
  <c r="F330" i="5"/>
  <c r="K330" i="5"/>
  <c r="E330" i="5"/>
  <c r="B330" i="5"/>
  <c r="L330" i="5"/>
  <c r="I330" i="5"/>
  <c r="G330" i="5"/>
  <c r="C330" i="5"/>
  <c r="N331" i="5" l="1"/>
  <c r="M331" i="5"/>
  <c r="L331" i="5"/>
  <c r="G331" i="5"/>
  <c r="D331" i="5"/>
  <c r="B331" i="5"/>
  <c r="H331" i="5"/>
  <c r="A332" i="5"/>
  <c r="K331" i="5"/>
  <c r="F331" i="5"/>
  <c r="C331" i="5"/>
  <c r="E331" i="5"/>
  <c r="I331" i="5"/>
  <c r="J331" i="5"/>
  <c r="N332" i="5" l="1"/>
  <c r="J332" i="5"/>
  <c r="K332" i="5"/>
  <c r="H332" i="5"/>
  <c r="A333" i="5"/>
  <c r="E332" i="5"/>
  <c r="C332" i="5"/>
  <c r="I332" i="5"/>
  <c r="L332" i="5"/>
  <c r="G332" i="5"/>
  <c r="D332" i="5"/>
  <c r="B332" i="5"/>
  <c r="M332" i="5"/>
  <c r="F332" i="5"/>
  <c r="N333" i="5" l="1"/>
  <c r="D333" i="5"/>
  <c r="E333" i="5"/>
  <c r="M333" i="5"/>
  <c r="A334" i="5"/>
  <c r="K333" i="5"/>
  <c r="G333" i="5"/>
  <c r="I333" i="5"/>
  <c r="B333" i="5"/>
  <c r="L333" i="5"/>
  <c r="H333" i="5"/>
  <c r="F333" i="5"/>
  <c r="J333" i="5"/>
  <c r="C333" i="5"/>
  <c r="N334" i="5" l="1"/>
  <c r="L334" i="5"/>
  <c r="J334" i="5"/>
  <c r="C334" i="5"/>
  <c r="F334" i="5"/>
  <c r="D334" i="5"/>
  <c r="A335" i="5"/>
  <c r="G334" i="5"/>
  <c r="M334" i="5"/>
  <c r="H334" i="5"/>
  <c r="E334" i="5"/>
  <c r="B334" i="5"/>
  <c r="K334" i="5"/>
  <c r="I334" i="5"/>
  <c r="N335" i="5" l="1"/>
  <c r="B335" i="5"/>
  <c r="J335" i="5"/>
  <c r="D335" i="5"/>
  <c r="L335" i="5"/>
  <c r="A336" i="5"/>
  <c r="E335" i="5"/>
  <c r="K335" i="5"/>
  <c r="H335" i="5"/>
  <c r="F335" i="5"/>
  <c r="C335" i="5"/>
  <c r="G335" i="5"/>
  <c r="I335" i="5"/>
  <c r="M335" i="5"/>
  <c r="N336" i="5" l="1"/>
  <c r="K336" i="5"/>
  <c r="A337" i="5"/>
  <c r="G336" i="5"/>
  <c r="D336" i="5"/>
  <c r="H336" i="5"/>
  <c r="E336" i="5"/>
  <c r="L336" i="5"/>
  <c r="J336" i="5"/>
  <c r="C336" i="5"/>
  <c r="B336" i="5"/>
  <c r="F336" i="5"/>
  <c r="M336" i="5"/>
  <c r="I336" i="5"/>
  <c r="N337" i="5" l="1"/>
  <c r="E337" i="5"/>
  <c r="G337" i="5"/>
  <c r="F337" i="5"/>
  <c r="L337" i="5"/>
  <c r="A338" i="5"/>
  <c r="J337" i="5"/>
  <c r="H337" i="5"/>
  <c r="B337" i="5"/>
  <c r="K337" i="5"/>
  <c r="I337" i="5"/>
  <c r="M337" i="5"/>
  <c r="C337" i="5"/>
  <c r="D337" i="5"/>
  <c r="N338" i="5" l="1"/>
  <c r="M338" i="5"/>
  <c r="E338" i="5"/>
  <c r="F338" i="5"/>
  <c r="J338" i="5"/>
  <c r="A339" i="5"/>
  <c r="L338" i="5"/>
  <c r="D338" i="5"/>
  <c r="H338" i="5"/>
  <c r="B338" i="5"/>
  <c r="G338" i="5"/>
  <c r="C338" i="5"/>
  <c r="I338" i="5"/>
  <c r="K338" i="5"/>
  <c r="N339" i="5" l="1"/>
  <c r="H339" i="5"/>
  <c r="F339" i="5"/>
  <c r="I339" i="5"/>
  <c r="D339" i="5"/>
  <c r="M339" i="5"/>
  <c r="A340" i="5"/>
  <c r="B339" i="5"/>
  <c r="G339" i="5"/>
  <c r="C339" i="5"/>
  <c r="L339" i="5"/>
  <c r="E339" i="5"/>
  <c r="K339" i="5"/>
  <c r="J339" i="5"/>
  <c r="N340" i="5" l="1"/>
  <c r="G340" i="5"/>
  <c r="F340" i="5"/>
  <c r="I340" i="5"/>
  <c r="C340" i="5"/>
  <c r="K340" i="5"/>
  <c r="H340" i="5"/>
  <c r="D340" i="5"/>
  <c r="B340" i="5"/>
  <c r="A341" i="5"/>
  <c r="E340" i="5"/>
  <c r="M340" i="5"/>
  <c r="L340" i="5"/>
  <c r="J340" i="5"/>
  <c r="N341" i="5" l="1"/>
  <c r="J341" i="5"/>
  <c r="L341" i="5"/>
  <c r="A342" i="5"/>
  <c r="F341" i="5"/>
  <c r="B341" i="5"/>
  <c r="G341" i="5"/>
  <c r="M341" i="5"/>
  <c r="E341" i="5"/>
  <c r="I341" i="5"/>
  <c r="K341" i="5"/>
  <c r="H341" i="5"/>
  <c r="D341" i="5"/>
  <c r="C341" i="5"/>
  <c r="N342" i="5" l="1"/>
  <c r="C342" i="5"/>
  <c r="J342" i="5"/>
  <c r="F342" i="5"/>
  <c r="M342" i="5"/>
  <c r="A343" i="5"/>
  <c r="E342" i="5"/>
  <c r="K342" i="5"/>
  <c r="G342" i="5"/>
  <c r="H342" i="5"/>
  <c r="I342" i="5"/>
  <c r="B342" i="5"/>
  <c r="D342" i="5"/>
  <c r="L342" i="5"/>
  <c r="N343" i="5" l="1"/>
  <c r="M343" i="5"/>
  <c r="H343" i="5"/>
  <c r="J343" i="5"/>
  <c r="G343" i="5"/>
  <c r="D343" i="5"/>
  <c r="A344" i="5"/>
  <c r="L343" i="5"/>
  <c r="I343" i="5"/>
  <c r="E343" i="5"/>
  <c r="K343" i="5"/>
  <c r="F343" i="5"/>
  <c r="C343" i="5"/>
  <c r="B343" i="5"/>
  <c r="N344" i="5" l="1"/>
  <c r="C344" i="5"/>
  <c r="A345" i="5"/>
  <c r="D344" i="5"/>
  <c r="H344" i="5"/>
  <c r="M344" i="5"/>
  <c r="J344" i="5"/>
  <c r="K344" i="5"/>
  <c r="L344" i="5"/>
  <c r="I344" i="5"/>
  <c r="F344" i="5"/>
  <c r="G344" i="5"/>
  <c r="B344" i="5"/>
  <c r="E344" i="5"/>
  <c r="N345" i="5" l="1"/>
  <c r="E345" i="5"/>
  <c r="B345" i="5"/>
  <c r="I345" i="5"/>
  <c r="C345" i="5"/>
  <c r="L345" i="5"/>
  <c r="A346" i="5"/>
  <c r="K345" i="5"/>
  <c r="J345" i="5"/>
  <c r="M345" i="5"/>
  <c r="F345" i="5"/>
  <c r="G345" i="5"/>
  <c r="D345" i="5"/>
  <c r="H345" i="5"/>
  <c r="N346" i="5" l="1"/>
  <c r="L346" i="5"/>
  <c r="B346" i="5"/>
  <c r="A347" i="5"/>
  <c r="E346" i="5"/>
  <c r="K346" i="5"/>
  <c r="I346" i="5"/>
  <c r="F346" i="5"/>
  <c r="D346" i="5"/>
  <c r="C346" i="5"/>
  <c r="M346" i="5"/>
  <c r="H346" i="5"/>
  <c r="J346" i="5"/>
  <c r="G346" i="5"/>
  <c r="N347" i="5" l="1"/>
  <c r="G347" i="5"/>
  <c r="A348" i="5"/>
  <c r="H347" i="5"/>
  <c r="F347" i="5"/>
  <c r="L347" i="5"/>
  <c r="B347" i="5"/>
  <c r="M347" i="5"/>
  <c r="J347" i="5"/>
  <c r="C347" i="5"/>
  <c r="I347" i="5"/>
  <c r="K347" i="5"/>
  <c r="E347" i="5"/>
  <c r="D347" i="5"/>
  <c r="N348" i="5" l="1"/>
  <c r="B348" i="5"/>
  <c r="A349" i="5"/>
  <c r="I348" i="5"/>
  <c r="F348" i="5"/>
  <c r="H348" i="5"/>
  <c r="G348" i="5"/>
  <c r="E348" i="5"/>
  <c r="D348" i="5"/>
  <c r="K348" i="5"/>
  <c r="C348" i="5"/>
  <c r="J348" i="5"/>
  <c r="L348" i="5"/>
  <c r="M348" i="5"/>
  <c r="N349" i="5" l="1"/>
  <c r="L349" i="5"/>
  <c r="I349" i="5"/>
  <c r="H349" i="5"/>
  <c r="A350" i="5"/>
  <c r="E349" i="5"/>
  <c r="F349" i="5"/>
  <c r="G349" i="5"/>
  <c r="D349" i="5"/>
  <c r="J349" i="5"/>
  <c r="B349" i="5"/>
  <c r="K349" i="5"/>
  <c r="M349" i="5"/>
  <c r="C349" i="5"/>
  <c r="N350" i="5" l="1"/>
  <c r="F350" i="5"/>
  <c r="C350" i="5"/>
  <c r="L350" i="5"/>
  <c r="H350" i="5"/>
  <c r="A351" i="5"/>
  <c r="K350" i="5"/>
  <c r="B350" i="5"/>
  <c r="E350" i="5"/>
  <c r="D350" i="5"/>
  <c r="M350" i="5"/>
  <c r="J350" i="5"/>
  <c r="G350" i="5"/>
  <c r="I350" i="5"/>
  <c r="N351" i="5" l="1"/>
  <c r="C351" i="5"/>
  <c r="F351" i="5"/>
  <c r="H351" i="5"/>
  <c r="B351" i="5"/>
  <c r="A352" i="5"/>
  <c r="L351" i="5"/>
  <c r="E351" i="5"/>
  <c r="D351" i="5"/>
  <c r="M351" i="5"/>
  <c r="I351" i="5"/>
  <c r="G351" i="5"/>
  <c r="J351" i="5"/>
  <c r="K351" i="5"/>
  <c r="N352" i="5" l="1"/>
  <c r="C352" i="5"/>
  <c r="D352" i="5"/>
  <c r="A353" i="5"/>
  <c r="B352" i="5"/>
  <c r="I352" i="5"/>
  <c r="K352" i="5"/>
  <c r="E352" i="5"/>
  <c r="J352" i="5"/>
  <c r="H352" i="5"/>
  <c r="L352" i="5"/>
  <c r="F352" i="5"/>
  <c r="G352" i="5"/>
  <c r="M352" i="5"/>
  <c r="N353" i="5" l="1"/>
  <c r="I353" i="5"/>
  <c r="F353" i="5"/>
  <c r="C353" i="5"/>
  <c r="D353" i="5"/>
  <c r="B353" i="5"/>
  <c r="H353" i="5"/>
  <c r="A354" i="5"/>
  <c r="K353" i="5"/>
  <c r="G353" i="5"/>
  <c r="E353" i="5"/>
  <c r="M353" i="5"/>
  <c r="L353" i="5"/>
  <c r="J353" i="5"/>
  <c r="N354" i="5" l="1"/>
  <c r="E354" i="5"/>
  <c r="A355" i="5"/>
  <c r="I354" i="5"/>
  <c r="B354" i="5"/>
  <c r="L354" i="5"/>
  <c r="K354" i="5"/>
  <c r="C354" i="5"/>
  <c r="G354" i="5"/>
  <c r="F354" i="5"/>
  <c r="D354" i="5"/>
  <c r="J354" i="5"/>
  <c r="H354" i="5"/>
  <c r="M354" i="5"/>
  <c r="N355" i="5" l="1"/>
  <c r="F355" i="5"/>
  <c r="M355" i="5"/>
  <c r="E355" i="5"/>
  <c r="H355" i="5"/>
  <c r="C355" i="5"/>
  <c r="G355" i="5"/>
  <c r="A356" i="5"/>
  <c r="L355" i="5"/>
  <c r="K355" i="5"/>
  <c r="I355" i="5"/>
  <c r="J355" i="5"/>
  <c r="B355" i="5"/>
  <c r="D355" i="5"/>
  <c r="N356" i="5" l="1"/>
  <c r="I356" i="5"/>
  <c r="C356" i="5"/>
  <c r="D356" i="5"/>
  <c r="G356" i="5"/>
  <c r="F356" i="5"/>
  <c r="A357" i="5"/>
  <c r="K356" i="5"/>
  <c r="L356" i="5"/>
  <c r="M356" i="5"/>
  <c r="H356" i="5"/>
  <c r="J356" i="5"/>
  <c r="E356" i="5"/>
  <c r="B356" i="5"/>
  <c r="N357" i="5" l="1"/>
  <c r="D357" i="5"/>
  <c r="I357" i="5"/>
  <c r="B357" i="5"/>
  <c r="A358" i="5"/>
  <c r="F357" i="5"/>
  <c r="M357" i="5"/>
  <c r="K357" i="5"/>
  <c r="G357" i="5"/>
  <c r="L357" i="5"/>
  <c r="E357" i="5"/>
  <c r="J357" i="5"/>
  <c r="H357" i="5"/>
  <c r="C357" i="5"/>
  <c r="N358" i="5" l="1"/>
  <c r="J358" i="5"/>
  <c r="G358" i="5"/>
  <c r="K358" i="5"/>
  <c r="E358" i="5"/>
  <c r="F358" i="5"/>
  <c r="A359" i="5"/>
  <c r="L358" i="5"/>
  <c r="I358" i="5"/>
  <c r="D358" i="5"/>
  <c r="B358" i="5"/>
  <c r="M358" i="5"/>
  <c r="H358" i="5"/>
  <c r="C358" i="5"/>
  <c r="N359" i="5" l="1"/>
  <c r="L359" i="5"/>
  <c r="B359" i="5"/>
  <c r="F359" i="5"/>
  <c r="H359" i="5"/>
  <c r="E359" i="5"/>
  <c r="J359" i="5"/>
  <c r="A360" i="5"/>
  <c r="D359" i="5"/>
  <c r="I359" i="5"/>
  <c r="G359" i="5"/>
  <c r="K359" i="5"/>
  <c r="C359" i="5"/>
  <c r="M359" i="5"/>
  <c r="N360" i="5" l="1"/>
  <c r="K360" i="5"/>
  <c r="A361" i="5"/>
  <c r="G360" i="5"/>
  <c r="L360" i="5"/>
  <c r="E360" i="5"/>
  <c r="F360" i="5"/>
  <c r="I360" i="5"/>
  <c r="H360" i="5"/>
  <c r="C360" i="5"/>
  <c r="B360" i="5"/>
  <c r="J360" i="5"/>
  <c r="D360" i="5"/>
  <c r="M360" i="5"/>
  <c r="N361" i="5" l="1"/>
  <c r="M361" i="5"/>
  <c r="A362" i="5"/>
  <c r="J361" i="5"/>
  <c r="E361" i="5"/>
  <c r="L361" i="5"/>
  <c r="I361" i="5"/>
  <c r="C361" i="5"/>
  <c r="B361" i="5"/>
  <c r="H361" i="5"/>
  <c r="K361" i="5"/>
  <c r="G361" i="5"/>
  <c r="F361" i="5"/>
  <c r="D361" i="5"/>
  <c r="N362" i="5" l="1"/>
  <c r="J362" i="5"/>
  <c r="A363" i="5"/>
  <c r="D362" i="5"/>
  <c r="I362" i="5"/>
  <c r="H362" i="5"/>
  <c r="M362" i="5"/>
  <c r="L362" i="5"/>
  <c r="B362" i="5"/>
  <c r="C362" i="5"/>
  <c r="K362" i="5"/>
  <c r="E362" i="5"/>
  <c r="F362" i="5"/>
  <c r="G362" i="5"/>
  <c r="N363" i="5" l="1"/>
  <c r="C363" i="5"/>
  <c r="A364" i="5"/>
  <c r="K363" i="5"/>
  <c r="E363" i="5"/>
  <c r="H363" i="5"/>
  <c r="I363" i="5"/>
  <c r="G363" i="5"/>
  <c r="D363" i="5"/>
  <c r="B363" i="5"/>
  <c r="M363" i="5"/>
  <c r="F363" i="5"/>
  <c r="J363" i="5"/>
  <c r="L363" i="5"/>
  <c r="N364" i="5" l="1"/>
  <c r="E364" i="5"/>
  <c r="G364" i="5"/>
  <c r="K364" i="5"/>
  <c r="H364" i="5"/>
  <c r="L364" i="5"/>
  <c r="B364" i="5"/>
  <c r="I364" i="5"/>
  <c r="D364" i="5"/>
  <c r="A365" i="5"/>
  <c r="F364" i="5"/>
  <c r="C364" i="5"/>
  <c r="J364" i="5"/>
  <c r="M364" i="5"/>
  <c r="N365" i="5" l="1"/>
  <c r="C365" i="5"/>
  <c r="I365" i="5"/>
  <c r="B365" i="5"/>
  <c r="A366" i="5"/>
  <c r="M365" i="5"/>
  <c r="H365" i="5"/>
  <c r="J365" i="5"/>
  <c r="E365" i="5"/>
  <c r="G365" i="5"/>
  <c r="F365" i="5"/>
  <c r="D365" i="5"/>
  <c r="L365" i="5"/>
  <c r="K365" i="5"/>
  <c r="N366" i="5" l="1"/>
  <c r="J366" i="5"/>
  <c r="A367" i="5"/>
  <c r="K366" i="5"/>
  <c r="G366" i="5"/>
  <c r="D366" i="5"/>
  <c r="L366" i="5"/>
  <c r="I366" i="5"/>
  <c r="H366" i="5"/>
  <c r="M366" i="5"/>
  <c r="F366" i="5"/>
  <c r="E366" i="5"/>
  <c r="C366" i="5"/>
  <c r="B366" i="5"/>
  <c r="N367" i="5" l="1"/>
  <c r="F367" i="5"/>
  <c r="E367" i="5"/>
  <c r="D367" i="5"/>
  <c r="B367" i="5"/>
  <c r="I367" i="5"/>
  <c r="H367" i="5"/>
  <c r="M367" i="5"/>
  <c r="A368" i="5"/>
  <c r="J367" i="5"/>
  <c r="K367" i="5"/>
  <c r="G367" i="5"/>
  <c r="L367" i="5"/>
  <c r="C367" i="5"/>
  <c r="N368" i="5" l="1"/>
  <c r="G368" i="5"/>
  <c r="M368" i="5"/>
  <c r="D368" i="5"/>
  <c r="H368" i="5"/>
  <c r="L368" i="5"/>
  <c r="I368" i="5"/>
  <c r="A369" i="5"/>
  <c r="J368" i="5"/>
  <c r="B368" i="5"/>
  <c r="C368" i="5"/>
  <c r="K368" i="5"/>
  <c r="F368" i="5"/>
  <c r="E368" i="5"/>
  <c r="N369" i="5" l="1"/>
  <c r="L369" i="5"/>
  <c r="K369" i="5"/>
  <c r="H369" i="5"/>
  <c r="C369" i="5"/>
  <c r="F369" i="5"/>
  <c r="D369" i="5"/>
  <c r="B369" i="5"/>
  <c r="A370" i="5"/>
  <c r="I369" i="5"/>
  <c r="M369" i="5"/>
  <c r="J369" i="5"/>
  <c r="E369" i="5"/>
  <c r="G369" i="5"/>
  <c r="N370" i="5" l="1"/>
  <c r="K370" i="5"/>
  <c r="H370" i="5"/>
  <c r="G370" i="5"/>
  <c r="B370" i="5"/>
  <c r="D370" i="5"/>
  <c r="A371" i="5"/>
  <c r="L370" i="5"/>
  <c r="F370" i="5"/>
  <c r="J370" i="5"/>
  <c r="I370" i="5"/>
  <c r="C370" i="5"/>
  <c r="E370" i="5"/>
  <c r="M370" i="5"/>
  <c r="N371" i="5" l="1"/>
  <c r="H371" i="5"/>
  <c r="B371" i="5"/>
  <c r="K371" i="5"/>
  <c r="F371" i="5"/>
  <c r="L371" i="5"/>
  <c r="A372" i="5"/>
  <c r="C371" i="5"/>
  <c r="E371" i="5"/>
  <c r="I371" i="5"/>
  <c r="M371" i="5"/>
  <c r="D371" i="5"/>
  <c r="G371" i="5"/>
  <c r="J371" i="5"/>
  <c r="N372" i="5" l="1"/>
  <c r="C372" i="5"/>
  <c r="D372" i="5"/>
  <c r="M372" i="5"/>
  <c r="J372" i="5"/>
  <c r="L372" i="5"/>
  <c r="H372" i="5"/>
  <c r="B372" i="5"/>
  <c r="A373" i="5"/>
  <c r="F372" i="5"/>
  <c r="K372" i="5"/>
  <c r="G372" i="5"/>
  <c r="E372" i="5"/>
  <c r="I372" i="5"/>
  <c r="N373" i="5" l="1"/>
  <c r="F373" i="5"/>
  <c r="A374" i="5"/>
  <c r="M373" i="5"/>
  <c r="C373" i="5"/>
  <c r="G373" i="5"/>
  <c r="E373" i="5"/>
  <c r="B373" i="5"/>
  <c r="I373" i="5"/>
  <c r="J373" i="5"/>
  <c r="L373" i="5"/>
  <c r="H373" i="5"/>
  <c r="D373" i="5"/>
  <c r="K373" i="5"/>
  <c r="N374" i="5" l="1"/>
  <c r="F374" i="5"/>
  <c r="J374" i="5"/>
  <c r="C374" i="5"/>
  <c r="A375" i="5"/>
  <c r="B374" i="5"/>
  <c r="I374" i="5"/>
  <c r="G374" i="5"/>
  <c r="D374" i="5"/>
  <c r="K374" i="5"/>
  <c r="H374" i="5"/>
  <c r="E374" i="5"/>
  <c r="M374" i="5"/>
  <c r="L374" i="5"/>
  <c r="N375" i="5" l="1"/>
  <c r="C375" i="5"/>
  <c r="H375" i="5"/>
  <c r="G375" i="5"/>
  <c r="A376" i="5"/>
  <c r="D375" i="5"/>
  <c r="L375" i="5"/>
  <c r="K375" i="5"/>
  <c r="B375" i="5"/>
  <c r="J375" i="5"/>
  <c r="M375" i="5"/>
  <c r="F375" i="5"/>
  <c r="I375" i="5"/>
  <c r="E375" i="5"/>
  <c r="N376" i="5" l="1"/>
  <c r="I376" i="5"/>
  <c r="A377" i="5"/>
  <c r="H376" i="5"/>
  <c r="F376" i="5"/>
  <c r="J376" i="5"/>
  <c r="M376" i="5"/>
  <c r="E376" i="5"/>
  <c r="G376" i="5"/>
  <c r="C376" i="5"/>
  <c r="L376" i="5"/>
  <c r="B376" i="5"/>
  <c r="K376" i="5"/>
  <c r="D376" i="5"/>
  <c r="N377" i="5" l="1"/>
  <c r="G377" i="5"/>
  <c r="I377" i="5"/>
  <c r="A378" i="5"/>
  <c r="L377" i="5"/>
  <c r="M377" i="5"/>
  <c r="B377" i="5"/>
  <c r="J377" i="5"/>
  <c r="H377" i="5"/>
  <c r="E377" i="5"/>
  <c r="K377" i="5"/>
  <c r="D377" i="5"/>
  <c r="F377" i="5"/>
  <c r="C377" i="5"/>
  <c r="N378" i="5" l="1"/>
  <c r="G378" i="5"/>
  <c r="D378" i="5"/>
  <c r="I378" i="5"/>
  <c r="F378" i="5"/>
  <c r="A379" i="5"/>
  <c r="E378" i="5"/>
  <c r="L378" i="5"/>
  <c r="H378" i="5"/>
  <c r="C378" i="5"/>
  <c r="B378" i="5"/>
  <c r="M378" i="5"/>
  <c r="J378" i="5"/>
  <c r="K378" i="5"/>
  <c r="N379" i="5" l="1"/>
  <c r="D379" i="5"/>
  <c r="M379" i="5"/>
  <c r="B379" i="5"/>
  <c r="J379" i="5"/>
  <c r="C379" i="5"/>
  <c r="F379" i="5"/>
  <c r="A380" i="5"/>
  <c r="L379" i="5"/>
  <c r="I379" i="5"/>
  <c r="G379" i="5"/>
  <c r="H379" i="5"/>
  <c r="K379" i="5"/>
  <c r="E379" i="5"/>
  <c r="N380" i="5" l="1"/>
  <c r="F380" i="5"/>
  <c r="D380" i="5"/>
  <c r="K380" i="5"/>
  <c r="M380" i="5"/>
  <c r="C380" i="5"/>
  <c r="H380" i="5"/>
  <c r="B380" i="5"/>
  <c r="A381" i="5"/>
  <c r="J380" i="5"/>
  <c r="E380" i="5"/>
  <c r="L380" i="5"/>
  <c r="G380" i="5"/>
  <c r="I380" i="5"/>
  <c r="N381" i="5" l="1"/>
  <c r="K381" i="5"/>
  <c r="M381" i="5"/>
  <c r="G381" i="5"/>
  <c r="A382" i="5"/>
  <c r="D381" i="5"/>
  <c r="I381" i="5"/>
  <c r="F381" i="5"/>
  <c r="C381" i="5"/>
  <c r="H381" i="5"/>
  <c r="B381" i="5"/>
  <c r="J381" i="5"/>
  <c r="E381" i="5"/>
  <c r="L381" i="5"/>
  <c r="N382" i="5" l="1"/>
  <c r="G382" i="5"/>
  <c r="J382" i="5"/>
  <c r="D382" i="5"/>
  <c r="A383" i="5"/>
  <c r="I382" i="5"/>
  <c r="C382" i="5"/>
  <c r="K382" i="5"/>
  <c r="B382" i="5"/>
  <c r="F382" i="5"/>
  <c r="H382" i="5"/>
  <c r="L382" i="5"/>
  <c r="M382" i="5"/>
  <c r="E382" i="5"/>
  <c r="N383" i="5" l="1"/>
  <c r="B383" i="5"/>
  <c r="A384" i="5"/>
  <c r="G383" i="5"/>
  <c r="F383" i="5"/>
  <c r="H383" i="5"/>
  <c r="J383" i="5"/>
  <c r="I383" i="5"/>
  <c r="E383" i="5"/>
  <c r="C383" i="5"/>
  <c r="K383" i="5"/>
  <c r="D383" i="5"/>
  <c r="M383" i="5"/>
  <c r="L383" i="5"/>
  <c r="N384" i="5" l="1"/>
  <c r="G384" i="5"/>
  <c r="A385" i="5"/>
  <c r="F384" i="5"/>
  <c r="H384" i="5"/>
  <c r="K384" i="5"/>
  <c r="E384" i="5"/>
  <c r="J384" i="5"/>
  <c r="D384" i="5"/>
  <c r="L384" i="5"/>
  <c r="I384" i="5"/>
  <c r="B384" i="5"/>
  <c r="C384" i="5"/>
  <c r="M384" i="5"/>
  <c r="N385" i="5" l="1"/>
  <c r="L385" i="5"/>
  <c r="I385" i="5"/>
  <c r="G385" i="5"/>
  <c r="E385" i="5"/>
  <c r="A386" i="5"/>
  <c r="F385" i="5"/>
  <c r="K385" i="5"/>
  <c r="D385" i="5"/>
  <c r="M385" i="5"/>
  <c r="B385" i="5"/>
  <c r="C385" i="5"/>
  <c r="H385" i="5"/>
  <c r="J385" i="5"/>
  <c r="N386" i="5" l="1"/>
  <c r="C386" i="5"/>
  <c r="A387" i="5"/>
  <c r="J386" i="5"/>
  <c r="B386" i="5"/>
  <c r="E386" i="5"/>
  <c r="D386" i="5"/>
  <c r="H386" i="5"/>
  <c r="I386" i="5"/>
  <c r="G386" i="5"/>
  <c r="M386" i="5"/>
  <c r="K386" i="5"/>
  <c r="F386" i="5"/>
  <c r="L386" i="5"/>
  <c r="N387" i="5" l="1"/>
  <c r="H387" i="5"/>
  <c r="A388" i="5"/>
  <c r="F387" i="5"/>
  <c r="B387" i="5"/>
  <c r="I387" i="5"/>
  <c r="G387" i="5"/>
  <c r="K387" i="5"/>
  <c r="C387" i="5"/>
  <c r="J387" i="5"/>
  <c r="L387" i="5"/>
  <c r="D387" i="5"/>
  <c r="E387" i="5"/>
  <c r="M387" i="5"/>
  <c r="N388" i="5" l="1"/>
  <c r="C388" i="5"/>
  <c r="H388" i="5"/>
  <c r="J388" i="5"/>
  <c r="I388" i="5"/>
  <c r="A389" i="5"/>
  <c r="B388" i="5"/>
  <c r="F388" i="5"/>
  <c r="M388" i="5"/>
  <c r="G388" i="5"/>
  <c r="L388" i="5"/>
  <c r="K388" i="5"/>
  <c r="E388" i="5"/>
  <c r="D388" i="5"/>
  <c r="N389" i="5" l="1"/>
  <c r="H389" i="5"/>
  <c r="K389" i="5"/>
  <c r="C389" i="5"/>
  <c r="I389" i="5"/>
  <c r="G389" i="5"/>
  <c r="J389" i="5"/>
  <c r="D389" i="5"/>
  <c r="A390" i="5"/>
  <c r="M389" i="5"/>
  <c r="F389" i="5"/>
  <c r="E389" i="5"/>
  <c r="L389" i="5"/>
  <c r="B389" i="5"/>
  <c r="N390" i="5" l="1"/>
  <c r="D390" i="5"/>
  <c r="G390" i="5"/>
  <c r="I390" i="5"/>
  <c r="B390" i="5"/>
  <c r="L390" i="5"/>
  <c r="K390" i="5"/>
  <c r="A391" i="5"/>
  <c r="C390" i="5"/>
  <c r="H390" i="5"/>
  <c r="E390" i="5"/>
  <c r="F390" i="5"/>
  <c r="J390" i="5"/>
  <c r="M390" i="5"/>
  <c r="N391" i="5" l="1"/>
  <c r="E391" i="5"/>
  <c r="I391" i="5"/>
  <c r="J391" i="5"/>
  <c r="K391" i="5"/>
  <c r="F391" i="5"/>
  <c r="M391" i="5"/>
  <c r="L391" i="5"/>
  <c r="D391" i="5"/>
  <c r="A392" i="5"/>
  <c r="B391" i="5"/>
  <c r="G391" i="5"/>
  <c r="H391" i="5"/>
  <c r="C391" i="5"/>
  <c r="N392" i="5" l="1"/>
  <c r="B392" i="5"/>
  <c r="L392" i="5"/>
  <c r="F392" i="5"/>
  <c r="H392" i="5"/>
  <c r="I392" i="5"/>
  <c r="G392" i="5"/>
  <c r="A393" i="5"/>
  <c r="M392" i="5"/>
  <c r="C392" i="5"/>
  <c r="D392" i="5"/>
  <c r="K392" i="5"/>
  <c r="E392" i="5"/>
  <c r="J392" i="5"/>
  <c r="N393" i="5" l="1"/>
  <c r="M393" i="5"/>
  <c r="C393" i="5"/>
  <c r="E393" i="5"/>
  <c r="I393" i="5"/>
  <c r="B393" i="5"/>
  <c r="L393" i="5"/>
  <c r="F393" i="5"/>
  <c r="A394" i="5"/>
  <c r="J393" i="5"/>
  <c r="G393" i="5"/>
  <c r="H393" i="5"/>
  <c r="K393" i="5"/>
  <c r="D393" i="5"/>
  <c r="N394" i="5" l="1"/>
  <c r="C394" i="5"/>
  <c r="K394" i="5"/>
  <c r="J394" i="5"/>
  <c r="D394" i="5"/>
  <c r="B394" i="5"/>
  <c r="A395" i="5"/>
  <c r="F394" i="5"/>
  <c r="H394" i="5"/>
  <c r="G394" i="5"/>
  <c r="I394" i="5"/>
  <c r="E394" i="5"/>
  <c r="M394" i="5"/>
  <c r="L394" i="5"/>
  <c r="N395" i="5" l="1"/>
  <c r="C395" i="5"/>
  <c r="F395" i="5"/>
  <c r="G395" i="5"/>
  <c r="J395" i="5"/>
  <c r="A396" i="5"/>
  <c r="B395" i="5"/>
  <c r="L395" i="5"/>
  <c r="M395" i="5"/>
  <c r="H395" i="5"/>
  <c r="I395" i="5"/>
  <c r="D395" i="5"/>
  <c r="E395" i="5"/>
  <c r="K395" i="5"/>
  <c r="N396" i="5" l="1"/>
  <c r="B396" i="5"/>
  <c r="A397" i="5"/>
  <c r="K396" i="5"/>
  <c r="G396" i="5"/>
  <c r="M396" i="5"/>
  <c r="L396" i="5"/>
  <c r="F396" i="5"/>
  <c r="I396" i="5"/>
  <c r="E396" i="5"/>
  <c r="H396" i="5"/>
  <c r="J396" i="5"/>
  <c r="D396" i="5"/>
  <c r="C396" i="5"/>
  <c r="N397" i="5" l="1"/>
  <c r="I397" i="5"/>
  <c r="E397" i="5"/>
  <c r="L397" i="5"/>
  <c r="F397" i="5"/>
  <c r="A398" i="5"/>
  <c r="D397" i="5"/>
  <c r="B397" i="5"/>
  <c r="J397" i="5"/>
  <c r="K397" i="5"/>
  <c r="M397" i="5"/>
  <c r="G397" i="5"/>
  <c r="C397" i="5"/>
  <c r="H397" i="5"/>
  <c r="N398" i="5" l="1"/>
  <c r="I398" i="5"/>
  <c r="H398" i="5"/>
  <c r="A399" i="5"/>
  <c r="L398" i="5"/>
  <c r="J398" i="5"/>
  <c r="G398" i="5"/>
  <c r="K398" i="5"/>
  <c r="E398" i="5"/>
  <c r="M398" i="5"/>
  <c r="B398" i="5"/>
  <c r="D398" i="5"/>
  <c r="C398" i="5"/>
  <c r="F398" i="5"/>
  <c r="N399" i="5" l="1"/>
  <c r="L399" i="5"/>
  <c r="J399" i="5"/>
  <c r="E399" i="5"/>
  <c r="H399" i="5"/>
  <c r="A400" i="5"/>
  <c r="K399" i="5"/>
  <c r="M399" i="5"/>
  <c r="F399" i="5"/>
  <c r="I399" i="5"/>
  <c r="C399" i="5"/>
  <c r="D399" i="5"/>
  <c r="G399" i="5"/>
  <c r="B399" i="5"/>
  <c r="N400" i="5" l="1"/>
  <c r="M400" i="5"/>
  <c r="A401" i="5"/>
  <c r="F400" i="5"/>
  <c r="J400" i="5"/>
  <c r="G400" i="5"/>
  <c r="C400" i="5"/>
  <c r="D400" i="5"/>
  <c r="E400" i="5"/>
  <c r="K400" i="5"/>
  <c r="I400" i="5"/>
  <c r="B400" i="5"/>
  <c r="L400" i="5"/>
  <c r="H400" i="5"/>
  <c r="N401" i="5" l="1"/>
  <c r="M401" i="5"/>
  <c r="K401" i="5"/>
  <c r="I401" i="5"/>
  <c r="A402" i="5"/>
  <c r="L401" i="5"/>
  <c r="D401" i="5"/>
  <c r="F401" i="5"/>
  <c r="H401" i="5"/>
  <c r="E401" i="5"/>
  <c r="C401" i="5"/>
  <c r="B401" i="5"/>
  <c r="G401" i="5"/>
  <c r="J401" i="5"/>
  <c r="N402" i="5" l="1"/>
  <c r="C402" i="5"/>
  <c r="L402" i="5"/>
  <c r="A403" i="5"/>
  <c r="J402" i="5"/>
  <c r="I402" i="5"/>
  <c r="E402" i="5"/>
  <c r="B402" i="5"/>
  <c r="H402" i="5"/>
  <c r="D402" i="5"/>
  <c r="F402" i="5"/>
  <c r="G402" i="5"/>
  <c r="M402" i="5"/>
  <c r="K402" i="5"/>
  <c r="N403" i="5" l="1"/>
  <c r="B403" i="5"/>
  <c r="E403" i="5"/>
  <c r="L403" i="5"/>
  <c r="D403" i="5"/>
  <c r="M403" i="5"/>
  <c r="I403" i="5"/>
  <c r="K403" i="5"/>
  <c r="C403" i="5"/>
  <c r="A404" i="5"/>
  <c r="G403" i="5"/>
  <c r="H403" i="5"/>
  <c r="F403" i="5"/>
  <c r="J403" i="5"/>
  <c r="N404" i="5" l="1"/>
  <c r="D404" i="5"/>
  <c r="H404" i="5"/>
  <c r="J404" i="5"/>
  <c r="B404" i="5"/>
  <c r="C404" i="5"/>
  <c r="A405" i="5"/>
  <c r="F404" i="5"/>
  <c r="I404" i="5"/>
  <c r="K404" i="5"/>
  <c r="M404" i="5"/>
  <c r="L404" i="5"/>
  <c r="E404" i="5"/>
  <c r="G404" i="5"/>
  <c r="N405" i="5" l="1"/>
  <c r="L405" i="5"/>
  <c r="F405" i="5"/>
  <c r="H405" i="5"/>
  <c r="A406" i="5"/>
  <c r="K405" i="5"/>
  <c r="G405" i="5"/>
  <c r="I405" i="5"/>
  <c r="C405" i="5"/>
  <c r="E405" i="5"/>
  <c r="B405" i="5"/>
  <c r="J405" i="5"/>
  <c r="M405" i="5"/>
  <c r="D405" i="5"/>
  <c r="N406" i="5" l="1"/>
  <c r="K406" i="5"/>
  <c r="J406" i="5"/>
  <c r="D406" i="5"/>
  <c r="G406" i="5"/>
  <c r="A407" i="5"/>
  <c r="B406" i="5"/>
  <c r="L406" i="5"/>
  <c r="M406" i="5"/>
  <c r="C406" i="5"/>
  <c r="E406" i="5"/>
  <c r="H406" i="5"/>
  <c r="F406" i="5"/>
  <c r="I406" i="5"/>
  <c r="N407" i="5" l="1"/>
  <c r="E407" i="5"/>
  <c r="K407" i="5"/>
  <c r="B407" i="5"/>
  <c r="D407" i="5"/>
  <c r="J407" i="5"/>
  <c r="A408" i="5"/>
  <c r="M407" i="5"/>
  <c r="F407" i="5"/>
  <c r="H407" i="5"/>
  <c r="C407" i="5"/>
  <c r="I407" i="5"/>
  <c r="L407" i="5"/>
  <c r="G407" i="5"/>
  <c r="N408" i="5" l="1"/>
  <c r="J408" i="5"/>
  <c r="D408" i="5"/>
  <c r="A409" i="5"/>
  <c r="M408" i="5"/>
  <c r="L408" i="5"/>
  <c r="I408" i="5"/>
  <c r="K408" i="5"/>
  <c r="B408" i="5"/>
  <c r="F408" i="5"/>
  <c r="E408" i="5"/>
  <c r="G408" i="5"/>
  <c r="H408" i="5"/>
  <c r="C408" i="5"/>
  <c r="N409" i="5" l="1"/>
  <c r="C409" i="5"/>
  <c r="A410" i="5"/>
  <c r="G409" i="5"/>
  <c r="M409" i="5"/>
  <c r="L409" i="5"/>
  <c r="I409" i="5"/>
  <c r="B409" i="5"/>
  <c r="F409" i="5"/>
  <c r="J409" i="5"/>
  <c r="E409" i="5"/>
  <c r="K409" i="5"/>
  <c r="D409" i="5"/>
  <c r="H409" i="5"/>
  <c r="N410" i="5" l="1"/>
  <c r="G410" i="5"/>
  <c r="A411" i="5"/>
  <c r="B410" i="5"/>
  <c r="D410" i="5"/>
  <c r="C410" i="5"/>
  <c r="K410" i="5"/>
  <c r="H410" i="5"/>
  <c r="I410" i="5"/>
  <c r="L410" i="5"/>
  <c r="E410" i="5"/>
  <c r="F410" i="5"/>
  <c r="J410" i="5"/>
  <c r="M410" i="5"/>
  <c r="N411" i="5" l="1"/>
  <c r="G411" i="5"/>
  <c r="K411" i="5"/>
  <c r="L411" i="5"/>
  <c r="A412" i="5"/>
  <c r="F411" i="5"/>
  <c r="C411" i="5"/>
  <c r="D411" i="5"/>
  <c r="I411" i="5"/>
  <c r="J411" i="5"/>
  <c r="M411" i="5"/>
  <c r="H411" i="5"/>
  <c r="E411" i="5"/>
  <c r="B411" i="5"/>
  <c r="N412" i="5" l="1"/>
  <c r="F412" i="5"/>
  <c r="A413" i="5"/>
  <c r="L412" i="5"/>
  <c r="K412" i="5"/>
  <c r="H412" i="5"/>
  <c r="M412" i="5"/>
  <c r="I412" i="5"/>
  <c r="G412" i="5"/>
  <c r="J412" i="5"/>
  <c r="E412" i="5"/>
  <c r="C412" i="5"/>
  <c r="D412" i="5"/>
  <c r="B412" i="5"/>
  <c r="N413" i="5" l="1"/>
  <c r="G413" i="5"/>
  <c r="A414" i="5"/>
  <c r="H413" i="5"/>
  <c r="M413" i="5"/>
  <c r="C413" i="5"/>
  <c r="F413" i="5"/>
  <c r="I413" i="5"/>
  <c r="B413" i="5"/>
  <c r="K413" i="5"/>
  <c r="E413" i="5"/>
  <c r="L413" i="5"/>
  <c r="J413" i="5"/>
  <c r="D413" i="5"/>
  <c r="N414" i="5" l="1"/>
  <c r="M414" i="5"/>
  <c r="F414" i="5"/>
  <c r="C414" i="5"/>
  <c r="H414" i="5"/>
  <c r="A415" i="5"/>
  <c r="E414" i="5"/>
  <c r="B414" i="5"/>
  <c r="L414" i="5"/>
  <c r="K414" i="5"/>
  <c r="I414" i="5"/>
  <c r="D414" i="5"/>
  <c r="J414" i="5"/>
  <c r="G414" i="5"/>
  <c r="N415" i="5" l="1"/>
  <c r="D415" i="5"/>
  <c r="A416" i="5"/>
  <c r="C415" i="5"/>
  <c r="H415" i="5"/>
  <c r="G415" i="5"/>
  <c r="F415" i="5"/>
  <c r="L415" i="5"/>
  <c r="M415" i="5"/>
  <c r="E415" i="5"/>
  <c r="B415" i="5"/>
  <c r="I415" i="5"/>
  <c r="K415" i="5"/>
  <c r="J415" i="5"/>
  <c r="N416" i="5" l="1"/>
  <c r="K416" i="5"/>
  <c r="M416" i="5"/>
  <c r="J416" i="5"/>
  <c r="L416" i="5"/>
  <c r="G416" i="5"/>
  <c r="E416" i="5"/>
  <c r="A417" i="5"/>
  <c r="D416" i="5"/>
  <c r="B416" i="5"/>
  <c r="C416" i="5"/>
  <c r="F416" i="5"/>
  <c r="I416" i="5"/>
  <c r="H416" i="5"/>
  <c r="N417" i="5" l="1"/>
  <c r="J417" i="5"/>
  <c r="A418" i="5"/>
  <c r="L417" i="5"/>
  <c r="C417" i="5"/>
  <c r="D417" i="5"/>
  <c r="I417" i="5"/>
  <c r="K417" i="5"/>
  <c r="G417" i="5"/>
  <c r="B417" i="5"/>
  <c r="F417" i="5"/>
  <c r="M417" i="5"/>
  <c r="E417" i="5"/>
  <c r="H417" i="5"/>
  <c r="N418" i="5" l="1"/>
  <c r="C418" i="5"/>
  <c r="D418" i="5"/>
  <c r="I418" i="5"/>
  <c r="L418" i="5"/>
  <c r="H418" i="5"/>
  <c r="A419" i="5"/>
  <c r="B418" i="5"/>
  <c r="E418" i="5"/>
  <c r="G418" i="5"/>
  <c r="M418" i="5"/>
  <c r="K418" i="5"/>
  <c r="F418" i="5"/>
  <c r="J418" i="5"/>
  <c r="N419" i="5" l="1"/>
  <c r="F419" i="5"/>
  <c r="A420" i="5"/>
  <c r="J419" i="5"/>
  <c r="B419" i="5"/>
  <c r="M419" i="5"/>
  <c r="I419" i="5"/>
  <c r="K419" i="5"/>
  <c r="D419" i="5"/>
  <c r="G419" i="5"/>
  <c r="C419" i="5"/>
  <c r="H419" i="5"/>
  <c r="E419" i="5"/>
  <c r="L419" i="5"/>
  <c r="N420" i="5" l="1"/>
  <c r="H420" i="5"/>
  <c r="A421" i="5"/>
  <c r="C420" i="5"/>
  <c r="M420" i="5"/>
  <c r="D420" i="5"/>
  <c r="F420" i="5"/>
  <c r="K420" i="5"/>
  <c r="B420" i="5"/>
  <c r="E420" i="5"/>
  <c r="J420" i="5"/>
  <c r="G420" i="5"/>
  <c r="I420" i="5"/>
  <c r="L420" i="5"/>
  <c r="N421" i="5" l="1"/>
  <c r="F421" i="5"/>
  <c r="A422" i="5"/>
  <c r="K421" i="5"/>
  <c r="L421" i="5"/>
  <c r="C421" i="5"/>
  <c r="H421" i="5"/>
  <c r="B421" i="5"/>
  <c r="E421" i="5"/>
  <c r="J421" i="5"/>
  <c r="G421" i="5"/>
  <c r="M421" i="5"/>
  <c r="D421" i="5"/>
  <c r="I421" i="5"/>
  <c r="N422" i="5" l="1"/>
  <c r="E422" i="5"/>
  <c r="B422" i="5"/>
  <c r="H422" i="5"/>
  <c r="F422" i="5"/>
  <c r="C422" i="5"/>
  <c r="A423" i="5"/>
  <c r="G422" i="5"/>
  <c r="J422" i="5"/>
  <c r="M422" i="5"/>
  <c r="K422" i="5"/>
  <c r="D422" i="5"/>
  <c r="I422" i="5"/>
  <c r="L422" i="5"/>
  <c r="N423" i="5" l="1"/>
  <c r="F423" i="5"/>
  <c r="A424" i="5"/>
  <c r="J423" i="5"/>
  <c r="G423" i="5"/>
  <c r="I423" i="5"/>
  <c r="L423" i="5"/>
  <c r="D423" i="5"/>
  <c r="M423" i="5"/>
  <c r="E423" i="5"/>
  <c r="C423" i="5"/>
  <c r="H423" i="5"/>
  <c r="K423" i="5"/>
  <c r="B423" i="5"/>
  <c r="N424" i="5" l="1"/>
  <c r="B424" i="5"/>
  <c r="A425" i="5"/>
  <c r="J424" i="5"/>
  <c r="D424" i="5"/>
  <c r="M424" i="5"/>
  <c r="H424" i="5"/>
  <c r="I424" i="5"/>
  <c r="K424" i="5"/>
  <c r="C424" i="5"/>
  <c r="L424" i="5"/>
  <c r="G424" i="5"/>
  <c r="F424" i="5"/>
  <c r="E424" i="5"/>
  <c r="N425" i="5" l="1"/>
  <c r="D425" i="5"/>
  <c r="I425" i="5"/>
  <c r="A426" i="5"/>
  <c r="M425" i="5"/>
  <c r="E425" i="5"/>
  <c r="F425" i="5"/>
  <c r="G425" i="5"/>
  <c r="L425" i="5"/>
  <c r="B425" i="5"/>
  <c r="J425" i="5"/>
  <c r="H425" i="5"/>
  <c r="C425" i="5"/>
  <c r="K425" i="5"/>
  <c r="N426" i="5" l="1"/>
  <c r="L426" i="5"/>
  <c r="F426" i="5"/>
  <c r="H426" i="5"/>
  <c r="G426" i="5"/>
  <c r="A427" i="5"/>
  <c r="B426" i="5"/>
  <c r="J426" i="5"/>
  <c r="I426" i="5"/>
  <c r="C426" i="5"/>
  <c r="E426" i="5"/>
  <c r="K426" i="5"/>
  <c r="D426" i="5"/>
  <c r="M426" i="5"/>
  <c r="N427" i="5" l="1"/>
  <c r="E427" i="5"/>
  <c r="B427" i="5"/>
  <c r="F427" i="5"/>
  <c r="G427" i="5"/>
  <c r="A428" i="5"/>
  <c r="M427" i="5"/>
  <c r="K427" i="5"/>
  <c r="I427" i="5"/>
  <c r="J427" i="5"/>
  <c r="D427" i="5"/>
  <c r="H427" i="5"/>
  <c r="C427" i="5"/>
  <c r="L427" i="5"/>
  <c r="N428" i="5" l="1"/>
  <c r="B428" i="5"/>
  <c r="A429" i="5"/>
  <c r="K428" i="5"/>
  <c r="H428" i="5"/>
  <c r="L428" i="5"/>
  <c r="C428" i="5"/>
  <c r="J428" i="5"/>
  <c r="F428" i="5"/>
  <c r="M428" i="5"/>
  <c r="E428" i="5"/>
  <c r="I428" i="5"/>
  <c r="D428" i="5"/>
  <c r="G428" i="5"/>
  <c r="N429" i="5" l="1"/>
  <c r="B429" i="5"/>
  <c r="C429" i="5"/>
  <c r="G429" i="5"/>
  <c r="A430" i="5"/>
  <c r="K429" i="5"/>
  <c r="H429" i="5"/>
  <c r="F429" i="5"/>
  <c r="E429" i="5"/>
  <c r="L429" i="5"/>
  <c r="D429" i="5"/>
  <c r="J429" i="5"/>
  <c r="M429" i="5"/>
  <c r="I429" i="5"/>
  <c r="N430" i="5" l="1"/>
  <c r="M430" i="5"/>
  <c r="A431" i="5"/>
  <c r="G430" i="5"/>
  <c r="K430" i="5"/>
  <c r="E430" i="5"/>
  <c r="H430" i="5"/>
  <c r="I430" i="5"/>
  <c r="F430" i="5"/>
  <c r="D430" i="5"/>
  <c r="J430" i="5"/>
  <c r="L430" i="5"/>
  <c r="B430" i="5"/>
  <c r="C430" i="5"/>
  <c r="N431" i="5" l="1"/>
  <c r="H431" i="5"/>
  <c r="A432" i="5"/>
  <c r="J431" i="5"/>
  <c r="M431" i="5"/>
  <c r="F431" i="5"/>
  <c r="D431" i="5"/>
  <c r="E431" i="5"/>
  <c r="K431" i="5"/>
  <c r="G431" i="5"/>
  <c r="C431" i="5"/>
  <c r="I431" i="5"/>
  <c r="L431" i="5"/>
  <c r="B431" i="5"/>
  <c r="N432" i="5" l="1"/>
  <c r="D432" i="5"/>
  <c r="A433" i="5"/>
  <c r="F432" i="5"/>
  <c r="J432" i="5"/>
  <c r="L432" i="5"/>
  <c r="G432" i="5"/>
  <c r="E432" i="5"/>
  <c r="M432" i="5"/>
  <c r="B432" i="5"/>
  <c r="K432" i="5"/>
  <c r="C432" i="5"/>
  <c r="H432" i="5"/>
  <c r="I432" i="5"/>
  <c r="N433" i="5" l="1"/>
  <c r="K433" i="5"/>
  <c r="I433" i="5"/>
  <c r="D433" i="5"/>
  <c r="B433" i="5"/>
  <c r="A434" i="5"/>
  <c r="M433" i="5"/>
  <c r="L433" i="5"/>
  <c r="H433" i="5"/>
  <c r="F433" i="5"/>
  <c r="G433" i="5"/>
  <c r="J433" i="5"/>
  <c r="E433" i="5"/>
  <c r="C433" i="5"/>
  <c r="N434" i="5" l="1"/>
  <c r="M434" i="5"/>
  <c r="K434" i="5"/>
  <c r="I434" i="5"/>
  <c r="L434" i="5"/>
  <c r="C434" i="5"/>
  <c r="F434" i="5"/>
  <c r="A435" i="5"/>
  <c r="H434" i="5"/>
  <c r="E434" i="5"/>
  <c r="B434" i="5"/>
  <c r="G434" i="5"/>
  <c r="J434" i="5"/>
  <c r="D434" i="5"/>
  <c r="N435" i="5" l="1"/>
  <c r="M435" i="5"/>
  <c r="A436" i="5"/>
  <c r="L435" i="5"/>
  <c r="D435" i="5"/>
  <c r="E435" i="5"/>
  <c r="B435" i="5"/>
  <c r="J435" i="5"/>
  <c r="G435" i="5"/>
  <c r="K435" i="5"/>
  <c r="C435" i="5"/>
  <c r="I435" i="5"/>
  <c r="H435" i="5"/>
  <c r="F435" i="5"/>
  <c r="N436" i="5" l="1"/>
  <c r="E436" i="5"/>
  <c r="G436" i="5"/>
  <c r="I436" i="5"/>
  <c r="F436" i="5"/>
  <c r="K436" i="5"/>
  <c r="D436" i="5"/>
  <c r="M436" i="5"/>
  <c r="A437" i="5"/>
  <c r="C436" i="5"/>
  <c r="H436" i="5"/>
  <c r="L436" i="5"/>
  <c r="B436" i="5"/>
  <c r="J436" i="5"/>
  <c r="N437" i="5" l="1"/>
  <c r="B437" i="5"/>
  <c r="G437" i="5"/>
  <c r="H437" i="5"/>
  <c r="M437" i="5"/>
  <c r="I437" i="5"/>
  <c r="F437" i="5"/>
  <c r="J437" i="5"/>
  <c r="D437" i="5"/>
  <c r="A438" i="5"/>
  <c r="C437" i="5"/>
  <c r="L437" i="5"/>
  <c r="K437" i="5"/>
  <c r="E437" i="5"/>
  <c r="N438" i="5" l="1"/>
  <c r="L438" i="5"/>
  <c r="M438" i="5"/>
  <c r="H438" i="5"/>
  <c r="A439" i="5"/>
  <c r="E438" i="5"/>
  <c r="I438" i="5"/>
  <c r="J438" i="5"/>
  <c r="K438" i="5"/>
  <c r="B438" i="5"/>
  <c r="F438" i="5"/>
  <c r="G438" i="5"/>
  <c r="C438" i="5"/>
  <c r="D438" i="5"/>
  <c r="N439" i="5" l="1"/>
  <c r="F439" i="5"/>
  <c r="M439" i="5"/>
  <c r="H439" i="5"/>
  <c r="A440" i="5"/>
  <c r="C439" i="5"/>
  <c r="L439" i="5"/>
  <c r="I439" i="5"/>
  <c r="J439" i="5"/>
  <c r="B439" i="5"/>
  <c r="K439" i="5"/>
  <c r="E439" i="5"/>
  <c r="G439" i="5"/>
  <c r="D439" i="5"/>
  <c r="N440" i="5" l="1"/>
  <c r="G440" i="5"/>
  <c r="D440" i="5"/>
  <c r="C440" i="5"/>
  <c r="A441" i="5"/>
  <c r="J440" i="5"/>
  <c r="F440" i="5"/>
  <c r="E440" i="5"/>
  <c r="I440" i="5"/>
  <c r="B440" i="5"/>
  <c r="M440" i="5"/>
  <c r="H440" i="5"/>
  <c r="L440" i="5"/>
  <c r="K440" i="5"/>
  <c r="N441" i="5" l="1"/>
  <c r="C441" i="5"/>
  <c r="A442" i="5"/>
  <c r="H441" i="5"/>
  <c r="L441" i="5"/>
  <c r="I441" i="5"/>
  <c r="D441" i="5"/>
  <c r="E441" i="5"/>
  <c r="B441" i="5"/>
  <c r="J441" i="5"/>
  <c r="K441" i="5"/>
  <c r="M441" i="5"/>
  <c r="F441" i="5"/>
  <c r="G441" i="5"/>
  <c r="N442" i="5" l="1"/>
  <c r="L442" i="5"/>
  <c r="A443" i="5"/>
  <c r="D442" i="5"/>
  <c r="M442" i="5"/>
  <c r="C442" i="5"/>
  <c r="E442" i="5"/>
  <c r="G442" i="5"/>
  <c r="K442" i="5"/>
  <c r="F442" i="5"/>
  <c r="I442" i="5"/>
  <c r="H442" i="5"/>
  <c r="B442" i="5"/>
  <c r="J442" i="5"/>
  <c r="N443" i="5" l="1"/>
  <c r="I443" i="5"/>
  <c r="A444" i="5"/>
  <c r="B443" i="5"/>
  <c r="L443" i="5"/>
  <c r="K443" i="5"/>
  <c r="G443" i="5"/>
  <c r="F443" i="5"/>
  <c r="C443" i="5"/>
  <c r="D443" i="5"/>
  <c r="E443" i="5"/>
  <c r="J443" i="5"/>
  <c r="M443" i="5"/>
  <c r="H443" i="5"/>
  <c r="N444" i="5" l="1"/>
  <c r="H444" i="5"/>
  <c r="A445" i="5"/>
  <c r="G444" i="5"/>
  <c r="J444" i="5"/>
  <c r="I444" i="5"/>
  <c r="B444" i="5"/>
  <c r="F444" i="5"/>
  <c r="E444" i="5"/>
  <c r="M444" i="5"/>
  <c r="C444" i="5"/>
  <c r="D444" i="5"/>
  <c r="L444" i="5"/>
  <c r="K444" i="5"/>
  <c r="N445" i="5" l="1"/>
  <c r="H445" i="5"/>
  <c r="E445" i="5"/>
  <c r="C445" i="5"/>
  <c r="A446" i="5"/>
  <c r="M445" i="5"/>
  <c r="L445" i="5"/>
  <c r="D445" i="5"/>
  <c r="K445" i="5"/>
  <c r="J445" i="5"/>
  <c r="G445" i="5"/>
  <c r="B445" i="5"/>
  <c r="I445" i="5"/>
  <c r="F445" i="5"/>
  <c r="N446" i="5" l="1"/>
  <c r="J446" i="5"/>
  <c r="D446" i="5"/>
  <c r="F446" i="5"/>
  <c r="H446" i="5"/>
  <c r="K446" i="5"/>
  <c r="E446" i="5"/>
  <c r="A447" i="5"/>
  <c r="M446" i="5"/>
  <c r="C446" i="5"/>
  <c r="G446" i="5"/>
  <c r="B446" i="5"/>
  <c r="I446" i="5"/>
  <c r="L446" i="5"/>
  <c r="N447" i="5" l="1"/>
  <c r="K447" i="5"/>
  <c r="F447" i="5"/>
  <c r="M447" i="5"/>
  <c r="L447" i="5"/>
  <c r="A448" i="5"/>
  <c r="D447" i="5"/>
  <c r="G447" i="5"/>
  <c r="C447" i="5"/>
  <c r="B447" i="5"/>
  <c r="J447" i="5"/>
  <c r="E447" i="5"/>
  <c r="H447" i="5"/>
  <c r="I447" i="5"/>
  <c r="N448" i="5" l="1"/>
  <c r="H448" i="5"/>
  <c r="M448" i="5"/>
  <c r="K448" i="5"/>
  <c r="A449" i="5"/>
  <c r="E448" i="5"/>
  <c r="C448" i="5"/>
  <c r="G448" i="5"/>
  <c r="D448" i="5"/>
  <c r="B448" i="5"/>
  <c r="L448" i="5"/>
  <c r="F448" i="5"/>
  <c r="I448" i="5"/>
  <c r="J448" i="5"/>
  <c r="N449" i="5" l="1"/>
  <c r="I449" i="5"/>
  <c r="J449" i="5"/>
  <c r="A450" i="5"/>
  <c r="C449" i="5"/>
  <c r="H449" i="5"/>
  <c r="B449" i="5"/>
  <c r="M449" i="5"/>
  <c r="E449" i="5"/>
  <c r="F449" i="5"/>
  <c r="D449" i="5"/>
  <c r="L449" i="5"/>
  <c r="K449" i="5"/>
  <c r="G449" i="5"/>
  <c r="N450" i="5" l="1"/>
  <c r="E450" i="5"/>
  <c r="H450" i="5"/>
  <c r="I450" i="5"/>
  <c r="C450" i="5"/>
  <c r="M450" i="5"/>
  <c r="A451" i="5"/>
  <c r="D450" i="5"/>
  <c r="K450" i="5"/>
  <c r="J450" i="5"/>
  <c r="B450" i="5"/>
  <c r="G450" i="5"/>
  <c r="F450" i="5"/>
  <c r="L450" i="5"/>
  <c r="N451" i="5" l="1"/>
  <c r="D451" i="5"/>
  <c r="E451" i="5"/>
  <c r="C451" i="5"/>
  <c r="M451" i="5"/>
  <c r="I451" i="5"/>
  <c r="L451" i="5"/>
  <c r="A452" i="5"/>
  <c r="H451" i="5"/>
  <c r="F451" i="5"/>
  <c r="G451" i="5"/>
  <c r="J451" i="5"/>
  <c r="B451" i="5"/>
  <c r="K451" i="5"/>
  <c r="N452" i="5" l="1"/>
  <c r="M452" i="5"/>
  <c r="G452" i="5"/>
  <c r="L452" i="5"/>
  <c r="I452" i="5"/>
  <c r="E452" i="5"/>
  <c r="K452" i="5"/>
  <c r="H452" i="5"/>
  <c r="D452" i="5"/>
  <c r="A453" i="5"/>
  <c r="F452" i="5"/>
  <c r="C452" i="5"/>
  <c r="B452" i="5"/>
  <c r="J452" i="5"/>
  <c r="N453" i="5" l="1"/>
  <c r="C453" i="5"/>
  <c r="A454" i="5"/>
  <c r="D453" i="5"/>
  <c r="H453" i="5"/>
  <c r="G453" i="5"/>
  <c r="I453" i="5"/>
  <c r="J453" i="5"/>
  <c r="E453" i="5"/>
  <c r="L453" i="5"/>
  <c r="B453" i="5"/>
  <c r="K453" i="5"/>
  <c r="M453" i="5"/>
  <c r="F453" i="5"/>
  <c r="N454" i="5" l="1"/>
  <c r="K454" i="5"/>
  <c r="L454" i="5"/>
  <c r="A455" i="5"/>
  <c r="I454" i="5"/>
  <c r="H454" i="5"/>
  <c r="F454" i="5"/>
  <c r="J454" i="5"/>
  <c r="B454" i="5"/>
  <c r="G454" i="5"/>
  <c r="C454" i="5"/>
  <c r="E454" i="5"/>
  <c r="M454" i="5"/>
  <c r="D454" i="5"/>
  <c r="N455" i="5" l="1"/>
  <c r="G455" i="5"/>
  <c r="M455" i="5"/>
  <c r="F455" i="5"/>
  <c r="A456" i="5"/>
  <c r="B455" i="5"/>
  <c r="I455" i="5"/>
  <c r="C455" i="5"/>
  <c r="H455" i="5"/>
  <c r="J455" i="5"/>
  <c r="L455" i="5"/>
  <c r="D455" i="5"/>
  <c r="E455" i="5"/>
  <c r="K455" i="5"/>
  <c r="N456" i="5" l="1"/>
  <c r="K456" i="5"/>
  <c r="A457" i="5"/>
  <c r="D456" i="5"/>
  <c r="L456" i="5"/>
  <c r="C456" i="5"/>
  <c r="B456" i="5"/>
  <c r="E456" i="5"/>
  <c r="I456" i="5"/>
  <c r="G456" i="5"/>
  <c r="F456" i="5"/>
  <c r="M456" i="5"/>
  <c r="H456" i="5"/>
  <c r="J456" i="5"/>
  <c r="N457" i="5" l="1"/>
  <c r="H457" i="5"/>
  <c r="C457" i="5"/>
  <c r="J457" i="5"/>
  <c r="A458" i="5"/>
  <c r="G457" i="5"/>
  <c r="L457" i="5"/>
  <c r="F457" i="5"/>
  <c r="K457" i="5"/>
  <c r="B457" i="5"/>
  <c r="M457" i="5"/>
  <c r="D457" i="5"/>
  <c r="I457" i="5"/>
  <c r="E457" i="5"/>
  <c r="N458" i="5" l="1"/>
  <c r="C458" i="5"/>
  <c r="E458" i="5"/>
  <c r="B458" i="5"/>
  <c r="H458" i="5"/>
  <c r="F458" i="5"/>
  <c r="M458" i="5"/>
  <c r="J458" i="5"/>
  <c r="I458" i="5"/>
  <c r="L458" i="5"/>
  <c r="A459" i="5"/>
  <c r="D458" i="5"/>
  <c r="K458" i="5"/>
  <c r="G458" i="5"/>
  <c r="N459" i="5" l="1"/>
  <c r="F459" i="5"/>
  <c r="I459" i="5"/>
  <c r="H459" i="5"/>
  <c r="L459" i="5"/>
  <c r="G459" i="5"/>
  <c r="A460" i="5"/>
  <c r="M459" i="5"/>
  <c r="B459" i="5"/>
  <c r="E459" i="5"/>
  <c r="D459" i="5"/>
  <c r="J459" i="5"/>
  <c r="K459" i="5"/>
  <c r="C459" i="5"/>
  <c r="N460" i="5" l="1"/>
  <c r="B460" i="5"/>
  <c r="M460" i="5"/>
  <c r="L460" i="5"/>
  <c r="A461" i="5"/>
  <c r="E460" i="5"/>
  <c r="C460" i="5"/>
  <c r="J460" i="5"/>
  <c r="K460" i="5"/>
  <c r="H460" i="5"/>
  <c r="F460" i="5"/>
  <c r="D460" i="5"/>
  <c r="I460" i="5"/>
  <c r="G460" i="5"/>
  <c r="N461" i="5" l="1"/>
  <c r="M461" i="5"/>
  <c r="L461" i="5"/>
  <c r="E461" i="5"/>
  <c r="A462" i="5"/>
  <c r="C461" i="5"/>
  <c r="I461" i="5"/>
  <c r="B461" i="5"/>
  <c r="F461" i="5"/>
  <c r="D461" i="5"/>
  <c r="G461" i="5"/>
  <c r="J461" i="5"/>
  <c r="K461" i="5"/>
  <c r="H461" i="5"/>
  <c r="N462" i="5" l="1"/>
  <c r="C462" i="5"/>
  <c r="J462" i="5"/>
  <c r="M462" i="5"/>
  <c r="F462" i="5"/>
  <c r="I462" i="5"/>
  <c r="G462" i="5"/>
  <c r="A463" i="5"/>
  <c r="L462" i="5"/>
  <c r="H462" i="5"/>
  <c r="E462" i="5"/>
  <c r="D462" i="5"/>
  <c r="K462" i="5"/>
  <c r="B462" i="5"/>
  <c r="N463" i="5" l="1"/>
  <c r="C463" i="5"/>
  <c r="I463" i="5"/>
  <c r="E463" i="5"/>
  <c r="F463" i="5"/>
  <c r="G463" i="5"/>
  <c r="J463" i="5"/>
  <c r="K463" i="5"/>
  <c r="M463" i="5"/>
  <c r="A464" i="5"/>
  <c r="D463" i="5"/>
  <c r="B463" i="5"/>
  <c r="L463" i="5"/>
  <c r="H463" i="5"/>
  <c r="N464" i="5" l="1"/>
  <c r="I464" i="5"/>
  <c r="G464" i="5"/>
  <c r="K464" i="5"/>
  <c r="C464" i="5"/>
  <c r="D464" i="5"/>
  <c r="A465" i="5"/>
  <c r="B464" i="5"/>
  <c r="L464" i="5"/>
  <c r="E464" i="5"/>
  <c r="J464" i="5"/>
  <c r="F464" i="5"/>
  <c r="M464" i="5"/>
  <c r="H464" i="5"/>
  <c r="N465" i="5" l="1"/>
  <c r="E465" i="5"/>
  <c r="H465" i="5"/>
  <c r="K465" i="5"/>
  <c r="J465" i="5"/>
  <c r="A466" i="5"/>
  <c r="G465" i="5"/>
  <c r="I465" i="5"/>
  <c r="C465" i="5"/>
  <c r="D465" i="5"/>
  <c r="B465" i="5"/>
  <c r="L465" i="5"/>
  <c r="F465" i="5"/>
  <c r="M465" i="5"/>
  <c r="N466" i="5" l="1"/>
  <c r="I466" i="5"/>
  <c r="L466" i="5"/>
  <c r="B466" i="5"/>
  <c r="K466" i="5"/>
  <c r="H466" i="5"/>
  <c r="A467" i="5"/>
  <c r="C466" i="5"/>
  <c r="G466" i="5"/>
  <c r="D466" i="5"/>
  <c r="J466" i="5"/>
  <c r="M466" i="5"/>
  <c r="E466" i="5"/>
  <c r="F466" i="5"/>
  <c r="N467" i="5" l="1"/>
  <c r="C467" i="5"/>
  <c r="A468" i="5"/>
  <c r="I467" i="5"/>
  <c r="J467" i="5"/>
  <c r="K467" i="5"/>
  <c r="F467" i="5"/>
  <c r="G467" i="5"/>
  <c r="H467" i="5"/>
  <c r="B467" i="5"/>
  <c r="E467" i="5"/>
  <c r="L467" i="5"/>
  <c r="M467" i="5"/>
  <c r="D467" i="5"/>
  <c r="N468" i="5" l="1"/>
  <c r="C468" i="5"/>
  <c r="B468" i="5"/>
  <c r="J468" i="5"/>
  <c r="K468" i="5"/>
  <c r="D468" i="5"/>
  <c r="A469" i="5"/>
  <c r="G468" i="5"/>
  <c r="H468" i="5"/>
  <c r="I468" i="5"/>
  <c r="E468" i="5"/>
  <c r="L468" i="5"/>
  <c r="M468" i="5"/>
  <c r="F468" i="5"/>
  <c r="N469" i="5" l="1"/>
  <c r="B469" i="5"/>
  <c r="A470" i="5"/>
  <c r="K469" i="5"/>
  <c r="H469" i="5"/>
  <c r="L469" i="5"/>
  <c r="E469" i="5"/>
  <c r="G469" i="5"/>
  <c r="C469" i="5"/>
  <c r="J469" i="5"/>
  <c r="I469" i="5"/>
  <c r="D469" i="5"/>
  <c r="F469" i="5"/>
  <c r="M469" i="5"/>
  <c r="N470" i="5" l="1"/>
  <c r="D470" i="5"/>
  <c r="H470" i="5"/>
  <c r="A471" i="5"/>
  <c r="B470" i="5"/>
  <c r="C470" i="5"/>
  <c r="M470" i="5"/>
  <c r="L470" i="5"/>
  <c r="G470" i="5"/>
  <c r="E470" i="5"/>
  <c r="I470" i="5"/>
  <c r="J470" i="5"/>
  <c r="F470" i="5"/>
  <c r="K470" i="5"/>
  <c r="N471" i="5" l="1"/>
  <c r="B471" i="5"/>
  <c r="F471" i="5"/>
  <c r="D471" i="5"/>
  <c r="A472" i="5"/>
  <c r="G471" i="5"/>
  <c r="H471" i="5"/>
  <c r="C471" i="5"/>
  <c r="I471" i="5"/>
  <c r="M471" i="5"/>
  <c r="J471" i="5"/>
  <c r="L471" i="5"/>
  <c r="K471" i="5"/>
  <c r="E471" i="5"/>
  <c r="N472" i="5" l="1"/>
  <c r="G472" i="5"/>
  <c r="D472" i="5"/>
  <c r="I472" i="5"/>
  <c r="L472" i="5"/>
  <c r="A473" i="5"/>
  <c r="F472" i="5"/>
  <c r="J472" i="5"/>
  <c r="E472" i="5"/>
  <c r="H472" i="5"/>
  <c r="B472" i="5"/>
  <c r="K472" i="5"/>
  <c r="M472" i="5"/>
  <c r="C472" i="5"/>
  <c r="N473" i="5" l="1"/>
  <c r="B473" i="5"/>
  <c r="E473" i="5"/>
  <c r="A474" i="5"/>
  <c r="L473" i="5"/>
  <c r="H473" i="5"/>
  <c r="D473" i="5"/>
  <c r="I473" i="5"/>
  <c r="K473" i="5"/>
  <c r="G473" i="5"/>
  <c r="F473" i="5"/>
  <c r="J473" i="5"/>
  <c r="M473" i="5"/>
  <c r="C473" i="5"/>
  <c r="N474" i="5" l="1"/>
  <c r="M474" i="5"/>
  <c r="G474" i="5"/>
  <c r="F474" i="5"/>
  <c r="L474" i="5"/>
  <c r="E474" i="5"/>
  <c r="K474" i="5"/>
  <c r="A475" i="5"/>
  <c r="H474" i="5"/>
  <c r="C474" i="5"/>
  <c r="I474" i="5"/>
  <c r="J474" i="5"/>
  <c r="D474" i="5"/>
  <c r="B474" i="5"/>
  <c r="N475" i="5" l="1"/>
  <c r="E475" i="5"/>
  <c r="G475" i="5"/>
  <c r="H475" i="5"/>
  <c r="A476" i="5"/>
  <c r="F475" i="5"/>
  <c r="B475" i="5"/>
  <c r="K475" i="5"/>
  <c r="J475" i="5"/>
  <c r="M475" i="5"/>
  <c r="I475" i="5"/>
  <c r="L475" i="5"/>
  <c r="C475" i="5"/>
  <c r="D475" i="5"/>
  <c r="N476" i="5" l="1"/>
  <c r="L476" i="5"/>
  <c r="K476" i="5"/>
  <c r="A477" i="5"/>
  <c r="M476" i="5"/>
  <c r="H476" i="5"/>
  <c r="I476" i="5"/>
  <c r="G476" i="5"/>
  <c r="F476" i="5"/>
  <c r="E476" i="5"/>
  <c r="J476" i="5"/>
  <c r="D476" i="5"/>
  <c r="B476" i="5"/>
  <c r="C476" i="5"/>
  <c r="N477" i="5" l="1"/>
  <c r="A478" i="5"/>
  <c r="F477" i="5"/>
  <c r="I477" i="5"/>
  <c r="K477" i="5"/>
  <c r="G477" i="5"/>
  <c r="D477" i="5"/>
  <c r="C477" i="5"/>
  <c r="M477" i="5"/>
  <c r="L477" i="5"/>
  <c r="J477" i="5"/>
  <c r="H477" i="5"/>
  <c r="E477" i="5"/>
  <c r="B477" i="5"/>
  <c r="N478" i="5" l="1"/>
  <c r="J478" i="5"/>
  <c r="A479" i="5"/>
  <c r="F478" i="5"/>
  <c r="L478" i="5"/>
  <c r="H478" i="5"/>
  <c r="G478" i="5"/>
  <c r="I478" i="5"/>
  <c r="E478" i="5"/>
  <c r="K478" i="5"/>
  <c r="B478" i="5"/>
  <c r="D478" i="5"/>
  <c r="C478" i="5"/>
  <c r="M478" i="5"/>
  <c r="N479" i="5" l="1"/>
  <c r="D479" i="5"/>
  <c r="B479" i="5"/>
  <c r="F479" i="5"/>
  <c r="E479" i="5"/>
  <c r="I479" i="5"/>
  <c r="J479" i="5"/>
  <c r="A480" i="5"/>
  <c r="L479" i="5"/>
  <c r="H479" i="5"/>
  <c r="K479" i="5"/>
  <c r="G479" i="5"/>
  <c r="M479" i="5"/>
  <c r="C479" i="5"/>
  <c r="N480" i="5" l="1"/>
  <c r="D480" i="5"/>
  <c r="E480" i="5"/>
  <c r="K480" i="5"/>
  <c r="M480" i="5"/>
  <c r="A481" i="5"/>
  <c r="I480" i="5"/>
  <c r="C480" i="5"/>
  <c r="G480" i="5"/>
  <c r="F480" i="5"/>
  <c r="B480" i="5"/>
  <c r="J480" i="5"/>
  <c r="L480" i="5"/>
  <c r="H480" i="5"/>
  <c r="N481" i="5" l="1"/>
  <c r="B481" i="5"/>
  <c r="C481" i="5"/>
  <c r="G481" i="5"/>
  <c r="E481" i="5"/>
  <c r="J481" i="5"/>
  <c r="L481" i="5"/>
  <c r="M481" i="5"/>
  <c r="A482" i="5"/>
  <c r="D481" i="5"/>
  <c r="I481" i="5"/>
  <c r="F481" i="5"/>
  <c r="K481" i="5"/>
  <c r="H481" i="5"/>
  <c r="N482" i="5" l="1"/>
  <c r="H482" i="5"/>
  <c r="A483" i="5"/>
  <c r="K482" i="5"/>
  <c r="M482" i="5"/>
  <c r="G482" i="5"/>
  <c r="L482" i="5"/>
  <c r="D482" i="5"/>
  <c r="C482" i="5"/>
  <c r="E482" i="5"/>
  <c r="B482" i="5"/>
  <c r="J482" i="5"/>
  <c r="F482" i="5"/>
  <c r="I482" i="5"/>
  <c r="N483" i="5" l="1"/>
  <c r="L483" i="5"/>
  <c r="I483" i="5"/>
  <c r="C483" i="5"/>
  <c r="E483" i="5"/>
  <c r="J483" i="5"/>
  <c r="M483" i="5"/>
  <c r="F483" i="5"/>
  <c r="A484" i="5"/>
  <c r="H483" i="5"/>
  <c r="G483" i="5"/>
  <c r="D483" i="5"/>
  <c r="K483" i="5"/>
  <c r="B483" i="5"/>
  <c r="N484" i="5" l="1"/>
  <c r="F484" i="5"/>
  <c r="E484" i="5"/>
  <c r="H484" i="5"/>
  <c r="J484" i="5"/>
  <c r="G484" i="5"/>
  <c r="D484" i="5"/>
  <c r="M484" i="5"/>
  <c r="A485" i="5"/>
  <c r="L484" i="5"/>
  <c r="C484" i="5"/>
  <c r="I484" i="5"/>
  <c r="K484" i="5"/>
  <c r="B484" i="5"/>
  <c r="N485" i="5" l="1"/>
  <c r="M485" i="5"/>
  <c r="L485" i="5"/>
  <c r="E485" i="5"/>
  <c r="A486" i="5"/>
  <c r="H485" i="5"/>
  <c r="F485" i="5"/>
  <c r="B485" i="5"/>
  <c r="D485" i="5"/>
  <c r="I485" i="5"/>
  <c r="J485" i="5"/>
  <c r="C485" i="5"/>
  <c r="K485" i="5"/>
  <c r="G485" i="5"/>
  <c r="N486" i="5" l="1"/>
  <c r="D486" i="5"/>
  <c r="M486" i="5"/>
  <c r="G486" i="5"/>
  <c r="J486" i="5"/>
  <c r="E486" i="5"/>
  <c r="L486" i="5"/>
  <c r="A487" i="5"/>
  <c r="B486" i="5"/>
  <c r="K486" i="5"/>
  <c r="F486" i="5"/>
  <c r="C486" i="5"/>
  <c r="H486" i="5"/>
  <c r="I486" i="5"/>
  <c r="N487" i="5" l="1"/>
  <c r="H487" i="5"/>
  <c r="K487" i="5"/>
  <c r="A488" i="5"/>
  <c r="J487" i="5"/>
  <c r="I487" i="5"/>
  <c r="C487" i="5"/>
  <c r="L487" i="5"/>
  <c r="E487" i="5"/>
  <c r="F487" i="5"/>
  <c r="G487" i="5"/>
  <c r="D487" i="5"/>
  <c r="B487" i="5"/>
  <c r="M487" i="5"/>
  <c r="N488" i="5" l="1"/>
  <c r="C488" i="5"/>
  <c r="G488" i="5"/>
  <c r="J488" i="5"/>
  <c r="L488" i="5"/>
  <c r="I488" i="5"/>
  <c r="A489" i="5"/>
  <c r="F488" i="5"/>
  <c r="B488" i="5"/>
  <c r="E488" i="5"/>
  <c r="M488" i="5"/>
  <c r="K488" i="5"/>
  <c r="H488" i="5"/>
  <c r="D488" i="5"/>
  <c r="N489" i="5" l="1"/>
  <c r="J489" i="5"/>
  <c r="I489" i="5"/>
  <c r="D489" i="5"/>
  <c r="B489" i="5"/>
  <c r="A490" i="5"/>
  <c r="K489" i="5"/>
  <c r="E489" i="5"/>
  <c r="H489" i="5"/>
  <c r="L489" i="5"/>
  <c r="C489" i="5"/>
  <c r="M489" i="5"/>
  <c r="G489" i="5"/>
  <c r="F489" i="5"/>
  <c r="N490" i="5" l="1"/>
  <c r="G490" i="5"/>
  <c r="C490" i="5"/>
  <c r="F490" i="5"/>
  <c r="H490" i="5"/>
  <c r="L490" i="5"/>
  <c r="A491" i="5"/>
  <c r="M490" i="5"/>
  <c r="I490" i="5"/>
  <c r="E490" i="5"/>
  <c r="K490" i="5"/>
  <c r="J490" i="5"/>
  <c r="D490" i="5"/>
  <c r="B490" i="5"/>
  <c r="N491" i="5" l="1"/>
  <c r="H491" i="5"/>
  <c r="C491" i="5"/>
  <c r="L491" i="5"/>
  <c r="G491" i="5"/>
  <c r="E491" i="5"/>
  <c r="A492" i="5"/>
  <c r="M491" i="5"/>
  <c r="J491" i="5"/>
  <c r="I491" i="5"/>
  <c r="F491" i="5"/>
  <c r="B491" i="5"/>
  <c r="D491" i="5"/>
  <c r="K491" i="5"/>
  <c r="N492" i="5" l="1"/>
  <c r="B492" i="5"/>
  <c r="A493" i="5"/>
  <c r="G492" i="5"/>
  <c r="M492" i="5"/>
  <c r="E492" i="5"/>
  <c r="F492" i="5"/>
  <c r="K492" i="5"/>
  <c r="C492" i="5"/>
  <c r="D492" i="5"/>
  <c r="J492" i="5"/>
  <c r="H492" i="5"/>
  <c r="I492" i="5"/>
  <c r="L492" i="5"/>
  <c r="N493" i="5" l="1"/>
  <c r="D493" i="5"/>
  <c r="L493" i="5"/>
  <c r="E493" i="5"/>
  <c r="C493" i="5"/>
  <c r="A494" i="5"/>
  <c r="K493" i="5"/>
  <c r="H493" i="5"/>
  <c r="I493" i="5"/>
  <c r="J493" i="5"/>
  <c r="M493" i="5"/>
  <c r="G493" i="5"/>
  <c r="F493" i="5"/>
  <c r="B493" i="5"/>
  <c r="N494" i="5" l="1"/>
  <c r="H494" i="5"/>
  <c r="A495" i="5"/>
  <c r="F494" i="5"/>
  <c r="M494" i="5"/>
  <c r="G494" i="5"/>
  <c r="J494" i="5"/>
  <c r="B494" i="5"/>
  <c r="E494" i="5"/>
  <c r="I494" i="5"/>
  <c r="C494" i="5"/>
  <c r="K494" i="5"/>
  <c r="D494" i="5"/>
  <c r="L494" i="5"/>
  <c r="N495" i="5" l="1"/>
  <c r="G495" i="5"/>
  <c r="B495" i="5"/>
  <c r="I495" i="5"/>
  <c r="A496" i="5"/>
  <c r="H495" i="5"/>
  <c r="E495" i="5"/>
  <c r="J495" i="5"/>
  <c r="M495" i="5"/>
  <c r="C495" i="5"/>
  <c r="L495" i="5"/>
  <c r="D495" i="5"/>
  <c r="K495" i="5"/>
  <c r="F495" i="5"/>
  <c r="N496" i="5" l="1"/>
  <c r="F496" i="5"/>
  <c r="A497" i="5"/>
  <c r="G496" i="5"/>
  <c r="D496" i="5"/>
  <c r="M496" i="5"/>
  <c r="L496" i="5"/>
  <c r="E496" i="5"/>
  <c r="K496" i="5"/>
  <c r="J496" i="5"/>
  <c r="I496" i="5"/>
  <c r="C496" i="5"/>
  <c r="B496" i="5"/>
  <c r="H496" i="5"/>
  <c r="N497" i="5" l="1"/>
  <c r="H497" i="5"/>
  <c r="J497" i="5"/>
  <c r="A498" i="5"/>
  <c r="L497" i="5"/>
  <c r="F497" i="5"/>
  <c r="E497" i="5"/>
  <c r="C497" i="5"/>
  <c r="I497" i="5"/>
  <c r="D497" i="5"/>
  <c r="K497" i="5"/>
  <c r="B497" i="5"/>
  <c r="M497" i="5"/>
  <c r="G497" i="5"/>
  <c r="N498" i="5" l="1"/>
  <c r="H498" i="5"/>
  <c r="L498" i="5"/>
  <c r="F498" i="5"/>
  <c r="K498" i="5"/>
  <c r="C498" i="5"/>
  <c r="B498" i="5"/>
  <c r="G498" i="5"/>
  <c r="A499" i="5"/>
  <c r="M498" i="5"/>
  <c r="I498" i="5"/>
  <c r="E498" i="5"/>
  <c r="J498" i="5"/>
  <c r="D498" i="5"/>
  <c r="N499" i="5" l="1"/>
  <c r="G499" i="5"/>
  <c r="A500" i="5"/>
  <c r="J499" i="5"/>
  <c r="K499" i="5"/>
  <c r="B499" i="5"/>
  <c r="L499" i="5"/>
  <c r="H499" i="5"/>
  <c r="F499" i="5"/>
  <c r="E499" i="5"/>
  <c r="D499" i="5"/>
  <c r="I499" i="5"/>
  <c r="C499" i="5"/>
  <c r="M499" i="5"/>
  <c r="N500" i="5" l="1"/>
  <c r="J500" i="5"/>
  <c r="A501" i="5"/>
  <c r="G500" i="5"/>
  <c r="H500" i="5"/>
  <c r="I500" i="5"/>
  <c r="L500" i="5"/>
  <c r="F500" i="5"/>
  <c r="E500" i="5"/>
  <c r="K500" i="5"/>
  <c r="D500" i="5"/>
  <c r="B500" i="5"/>
  <c r="M500" i="5"/>
  <c r="C500" i="5"/>
  <c r="N501" i="5" l="1"/>
  <c r="M501" i="5"/>
  <c r="G501" i="5"/>
  <c r="J501" i="5"/>
  <c r="E501" i="5"/>
  <c r="A502" i="5"/>
  <c r="F501" i="5"/>
  <c r="K501" i="5"/>
  <c r="L501" i="5"/>
  <c r="C501" i="5"/>
  <c r="B501" i="5"/>
  <c r="I501" i="5"/>
  <c r="D501" i="5"/>
  <c r="H501" i="5"/>
  <c r="N502" i="5" l="1"/>
  <c r="I502" i="5"/>
  <c r="M502" i="5"/>
  <c r="C502" i="5"/>
  <c r="A503" i="5"/>
  <c r="F502" i="5"/>
  <c r="L502" i="5"/>
  <c r="B502" i="5"/>
  <c r="H502" i="5"/>
  <c r="D502" i="5"/>
  <c r="E502" i="5"/>
  <c r="G502" i="5"/>
  <c r="J502" i="5"/>
  <c r="K502" i="5"/>
  <c r="N503" i="5" l="1"/>
  <c r="L503" i="5"/>
  <c r="G503" i="5"/>
  <c r="I503" i="5"/>
  <c r="A504" i="5"/>
  <c r="K503" i="5"/>
  <c r="J503" i="5"/>
  <c r="F503" i="5"/>
  <c r="H503" i="5"/>
  <c r="D503" i="5"/>
  <c r="M503" i="5"/>
  <c r="C503" i="5"/>
  <c r="E503" i="5"/>
  <c r="B503" i="5"/>
  <c r="N504" i="5" l="1"/>
  <c r="D504" i="5"/>
  <c r="A505" i="5"/>
  <c r="G504" i="5"/>
  <c r="H504" i="5"/>
  <c r="L504" i="5"/>
  <c r="J504" i="5"/>
  <c r="B504" i="5"/>
  <c r="K504" i="5"/>
  <c r="C504" i="5"/>
  <c r="F504" i="5"/>
  <c r="E504" i="5"/>
  <c r="I504" i="5"/>
  <c r="M504" i="5"/>
  <c r="N505" i="5" l="1"/>
  <c r="A506" i="5"/>
  <c r="H505" i="5"/>
  <c r="E505" i="5"/>
  <c r="I505" i="5"/>
  <c r="L505" i="5"/>
  <c r="C505" i="5"/>
  <c r="B505" i="5"/>
  <c r="M505" i="5"/>
  <c r="K505" i="5"/>
  <c r="F505" i="5"/>
  <c r="G505" i="5"/>
  <c r="J505" i="5"/>
  <c r="D505" i="5"/>
  <c r="N506" i="5" l="1"/>
  <c r="E506" i="5"/>
  <c r="A507" i="5"/>
  <c r="D506" i="5"/>
  <c r="L506" i="5"/>
  <c r="J506" i="5"/>
  <c r="K506" i="5"/>
  <c r="M506" i="5"/>
  <c r="H506" i="5"/>
  <c r="I506" i="5"/>
  <c r="C506" i="5"/>
  <c r="B506" i="5"/>
  <c r="G506" i="5"/>
  <c r="F506" i="5"/>
  <c r="N507" i="5" l="1"/>
  <c r="L507" i="5"/>
  <c r="A508" i="5"/>
  <c r="K507" i="5"/>
  <c r="M507" i="5"/>
  <c r="G507" i="5"/>
  <c r="I507" i="5"/>
  <c r="D507" i="5"/>
  <c r="B507" i="5"/>
  <c r="C507" i="5"/>
  <c r="F507" i="5"/>
  <c r="J507" i="5"/>
  <c r="E507" i="5"/>
  <c r="H507" i="5"/>
  <c r="N508" i="5" l="1"/>
  <c r="D508" i="5"/>
  <c r="A509" i="5"/>
  <c r="H508" i="5"/>
  <c r="L508" i="5"/>
  <c r="C508" i="5"/>
  <c r="J508" i="5"/>
  <c r="I508" i="5"/>
  <c r="M508" i="5"/>
  <c r="E508" i="5"/>
  <c r="K508" i="5"/>
  <c r="F508" i="5"/>
  <c r="B508" i="5"/>
  <c r="G508" i="5"/>
  <c r="N509" i="5" l="1"/>
  <c r="I509" i="5"/>
  <c r="C509" i="5"/>
  <c r="B509" i="5"/>
  <c r="H509" i="5"/>
  <c r="A510" i="5"/>
  <c r="D509" i="5"/>
  <c r="J509" i="5"/>
  <c r="E509" i="5"/>
  <c r="L509" i="5"/>
  <c r="G509" i="5"/>
  <c r="K509" i="5"/>
  <c r="M509" i="5"/>
  <c r="F509" i="5"/>
  <c r="N510" i="5" l="1"/>
  <c r="H510" i="5"/>
  <c r="F510" i="5"/>
  <c r="A511" i="5"/>
  <c r="D510" i="5"/>
  <c r="E510" i="5"/>
  <c r="I510" i="5"/>
  <c r="L510" i="5"/>
  <c r="G510" i="5"/>
  <c r="C510" i="5"/>
  <c r="M510" i="5"/>
  <c r="K510" i="5"/>
  <c r="B510" i="5"/>
  <c r="J510" i="5"/>
  <c r="N511" i="5" l="1"/>
  <c r="B511" i="5"/>
  <c r="I511" i="5"/>
  <c r="E511" i="5"/>
  <c r="A512" i="5"/>
  <c r="K511" i="5"/>
  <c r="C511" i="5"/>
  <c r="G511" i="5"/>
  <c r="D511" i="5"/>
  <c r="J511" i="5"/>
  <c r="H511" i="5"/>
  <c r="F511" i="5"/>
  <c r="L511" i="5"/>
  <c r="M511" i="5"/>
  <c r="N512" i="5" l="1"/>
  <c r="H512" i="5"/>
  <c r="A513" i="5"/>
  <c r="I512" i="5"/>
  <c r="J512" i="5"/>
  <c r="D512" i="5"/>
  <c r="G512" i="5"/>
  <c r="L512" i="5"/>
  <c r="E512" i="5"/>
  <c r="C512" i="5"/>
  <c r="F512" i="5"/>
  <c r="B512" i="5"/>
  <c r="M512" i="5"/>
  <c r="K512" i="5"/>
  <c r="N513" i="5" l="1"/>
  <c r="B513" i="5"/>
  <c r="D513" i="5"/>
  <c r="J513" i="5"/>
  <c r="C513" i="5"/>
  <c r="E513" i="5"/>
  <c r="A514" i="5"/>
  <c r="L513" i="5"/>
  <c r="G513" i="5"/>
  <c r="M513" i="5"/>
  <c r="I513" i="5"/>
  <c r="F513" i="5"/>
  <c r="K513" i="5"/>
  <c r="H513" i="5"/>
  <c r="N514" i="5" l="1"/>
  <c r="D514" i="5"/>
  <c r="E514" i="5"/>
  <c r="C514" i="5"/>
  <c r="M514" i="5"/>
  <c r="A515" i="5"/>
  <c r="B514" i="5"/>
  <c r="I514" i="5"/>
  <c r="H514" i="5"/>
  <c r="G514" i="5"/>
  <c r="K514" i="5"/>
  <c r="F514" i="5"/>
  <c r="L514" i="5"/>
  <c r="J514" i="5"/>
  <c r="N515" i="5" l="1"/>
  <c r="F515" i="5"/>
  <c r="A516" i="5"/>
  <c r="G515" i="5"/>
  <c r="M515" i="5"/>
  <c r="I515" i="5"/>
  <c r="D515" i="5"/>
  <c r="E515" i="5"/>
  <c r="C515" i="5"/>
  <c r="B515" i="5"/>
  <c r="K515" i="5"/>
  <c r="L515" i="5"/>
  <c r="H515" i="5"/>
  <c r="J515" i="5"/>
  <c r="N516" i="5" l="1"/>
  <c r="L516" i="5"/>
  <c r="E516" i="5"/>
  <c r="A517" i="5"/>
  <c r="I516" i="5"/>
  <c r="M516" i="5"/>
  <c r="B516" i="5"/>
  <c r="G516" i="5"/>
  <c r="C516" i="5"/>
  <c r="H516" i="5"/>
  <c r="J516" i="5"/>
  <c r="D516" i="5"/>
  <c r="K516" i="5"/>
  <c r="F516" i="5"/>
  <c r="N517" i="5" l="1"/>
  <c r="E517" i="5"/>
  <c r="G517" i="5"/>
  <c r="M517" i="5"/>
  <c r="J517" i="5"/>
  <c r="C517" i="5"/>
  <c r="A518" i="5"/>
  <c r="D517" i="5"/>
  <c r="F517" i="5"/>
  <c r="K517" i="5"/>
  <c r="H517" i="5"/>
  <c r="I517" i="5"/>
  <c r="B517" i="5"/>
  <c r="L517" i="5"/>
  <c r="N518" i="5" l="1"/>
  <c r="F518" i="5"/>
  <c r="A519" i="5"/>
  <c r="B518" i="5"/>
  <c r="E518" i="5"/>
  <c r="K518" i="5"/>
  <c r="I518" i="5"/>
  <c r="H518" i="5"/>
  <c r="D518" i="5"/>
  <c r="C518" i="5"/>
  <c r="J518" i="5"/>
  <c r="M518" i="5"/>
  <c r="G518" i="5"/>
  <c r="L518" i="5"/>
  <c r="N519" i="5" l="1"/>
  <c r="K519" i="5"/>
  <c r="A520" i="5"/>
  <c r="C519" i="5"/>
  <c r="G519" i="5"/>
  <c r="J519" i="5"/>
  <c r="M519" i="5"/>
  <c r="B519" i="5"/>
  <c r="E519" i="5"/>
  <c r="F519" i="5"/>
  <c r="H519" i="5"/>
  <c r="L519" i="5"/>
  <c r="I519" i="5"/>
  <c r="D519" i="5"/>
  <c r="N520" i="5" l="1"/>
  <c r="H520" i="5"/>
  <c r="E520" i="5"/>
  <c r="A521" i="5"/>
  <c r="G520" i="5"/>
  <c r="J520" i="5"/>
  <c r="K520" i="5"/>
  <c r="D520" i="5"/>
  <c r="F520" i="5"/>
  <c r="L520" i="5"/>
  <c r="I520" i="5"/>
  <c r="B520" i="5"/>
  <c r="C520" i="5"/>
  <c r="M520" i="5"/>
  <c r="N521" i="5" l="1"/>
  <c r="H521" i="5"/>
  <c r="L521" i="5"/>
  <c r="E521" i="5"/>
  <c r="M521" i="5"/>
  <c r="K521" i="5"/>
  <c r="A522" i="5"/>
  <c r="B521" i="5"/>
  <c r="G521" i="5"/>
  <c r="F521" i="5"/>
  <c r="D521" i="5"/>
  <c r="J521" i="5"/>
  <c r="C521" i="5"/>
  <c r="I521" i="5"/>
  <c r="N522" i="5" l="1"/>
  <c r="H522" i="5"/>
  <c r="A523" i="5"/>
  <c r="G522" i="5"/>
  <c r="C522" i="5"/>
  <c r="I522" i="5"/>
  <c r="B522" i="5"/>
  <c r="K522" i="5"/>
  <c r="D522" i="5"/>
  <c r="E522" i="5"/>
  <c r="J522" i="5"/>
  <c r="L522" i="5"/>
  <c r="M522" i="5"/>
  <c r="F522" i="5"/>
  <c r="N523" i="5" l="1"/>
  <c r="C523" i="5"/>
  <c r="A524" i="5"/>
  <c r="G523" i="5"/>
  <c r="M523" i="5"/>
  <c r="B523" i="5"/>
  <c r="I523" i="5"/>
  <c r="D523" i="5"/>
  <c r="F523" i="5"/>
  <c r="J523" i="5"/>
  <c r="K523" i="5"/>
  <c r="L523" i="5"/>
  <c r="E523" i="5"/>
  <c r="H523" i="5"/>
  <c r="N524" i="5" l="1"/>
  <c r="A525" i="5"/>
  <c r="J524" i="5"/>
  <c r="H524" i="5"/>
  <c r="L524" i="5"/>
  <c r="D524" i="5"/>
  <c r="G524" i="5"/>
  <c r="M524" i="5"/>
  <c r="F524" i="5"/>
  <c r="K524" i="5"/>
  <c r="I524" i="5"/>
  <c r="E524" i="5"/>
  <c r="C524" i="5"/>
  <c r="B524" i="5"/>
  <c r="N525" i="5" l="1"/>
  <c r="J525" i="5"/>
  <c r="A526" i="5"/>
  <c r="L525" i="5"/>
  <c r="E525" i="5"/>
  <c r="H525" i="5"/>
  <c r="C525" i="5"/>
  <c r="B525" i="5"/>
  <c r="I525" i="5"/>
  <c r="M525" i="5"/>
  <c r="D525" i="5"/>
  <c r="G525" i="5"/>
  <c r="K525" i="5"/>
  <c r="F525" i="5"/>
  <c r="N526" i="5" l="1"/>
  <c r="B526" i="5"/>
  <c r="A527" i="5"/>
  <c r="F526" i="5"/>
  <c r="D526" i="5"/>
  <c r="M526" i="5"/>
  <c r="E526" i="5"/>
  <c r="J526" i="5"/>
  <c r="K526" i="5"/>
  <c r="H526" i="5"/>
  <c r="G526" i="5"/>
  <c r="I526" i="5"/>
  <c r="C526" i="5"/>
  <c r="L526" i="5"/>
  <c r="N527" i="5" l="1"/>
  <c r="L527" i="5"/>
  <c r="A528" i="5"/>
  <c r="D527" i="5"/>
  <c r="H527" i="5"/>
  <c r="G527" i="5"/>
  <c r="C527" i="5"/>
  <c r="J527" i="5"/>
  <c r="B527" i="5"/>
  <c r="K527" i="5"/>
  <c r="I527" i="5"/>
  <c r="M527" i="5"/>
  <c r="F527" i="5"/>
  <c r="E527" i="5"/>
  <c r="N528" i="5" l="1"/>
  <c r="K528" i="5"/>
  <c r="C528" i="5"/>
  <c r="I528" i="5"/>
  <c r="A529" i="5"/>
  <c r="J528" i="5"/>
  <c r="L528" i="5"/>
  <c r="M528" i="5"/>
  <c r="B528" i="5"/>
  <c r="F528" i="5"/>
  <c r="D528" i="5"/>
  <c r="G528" i="5"/>
  <c r="E528" i="5"/>
  <c r="H528" i="5"/>
  <c r="N529" i="5" l="1"/>
  <c r="M529" i="5"/>
  <c r="A530" i="5"/>
  <c r="L529" i="5"/>
  <c r="I529" i="5"/>
  <c r="E529" i="5"/>
  <c r="F529" i="5"/>
  <c r="B529" i="5"/>
  <c r="J529" i="5"/>
  <c r="G529" i="5"/>
  <c r="H529" i="5"/>
  <c r="K529" i="5"/>
  <c r="D529" i="5"/>
  <c r="C529" i="5"/>
  <c r="N530" i="5" l="1"/>
  <c r="E530" i="5"/>
  <c r="D530" i="5"/>
  <c r="C530" i="5"/>
  <c r="I530" i="5"/>
  <c r="L530" i="5"/>
  <c r="A531" i="5"/>
  <c r="M530" i="5"/>
  <c r="H530" i="5"/>
  <c r="J530" i="5"/>
  <c r="F530" i="5"/>
  <c r="B530" i="5"/>
  <c r="G530" i="5"/>
  <c r="K530" i="5"/>
  <c r="N531" i="5" l="1"/>
  <c r="L531" i="5"/>
  <c r="H531" i="5"/>
  <c r="I531" i="5"/>
  <c r="F531" i="5"/>
  <c r="A532" i="5"/>
  <c r="E531" i="5"/>
  <c r="B531" i="5"/>
  <c r="G531" i="5"/>
  <c r="M531" i="5"/>
  <c r="K531" i="5"/>
  <c r="C531" i="5"/>
  <c r="D531" i="5"/>
  <c r="J531" i="5"/>
  <c r="N532" i="5" l="1"/>
  <c r="B532" i="5"/>
  <c r="A533" i="5"/>
  <c r="M532" i="5"/>
  <c r="I532" i="5"/>
  <c r="C532" i="5"/>
  <c r="J532" i="5"/>
  <c r="F532" i="5"/>
  <c r="K532" i="5"/>
  <c r="H532" i="5"/>
  <c r="L532" i="5"/>
  <c r="E532" i="5"/>
  <c r="G532" i="5"/>
  <c r="D532" i="5"/>
  <c r="N533" i="5" l="1"/>
  <c r="F533" i="5"/>
  <c r="A534" i="5"/>
  <c r="D533" i="5"/>
  <c r="I533" i="5"/>
  <c r="G533" i="5"/>
  <c r="J533" i="5"/>
  <c r="B533" i="5"/>
  <c r="M533" i="5"/>
  <c r="E533" i="5"/>
  <c r="H533" i="5"/>
  <c r="K533" i="5"/>
  <c r="C533" i="5"/>
  <c r="L533" i="5"/>
  <c r="N534" i="5" l="1"/>
  <c r="I534" i="5"/>
  <c r="A535" i="5"/>
  <c r="F534" i="5"/>
  <c r="E534" i="5"/>
  <c r="H534" i="5"/>
  <c r="D534" i="5"/>
  <c r="G534" i="5"/>
  <c r="C534" i="5"/>
  <c r="B534" i="5"/>
  <c r="J534" i="5"/>
  <c r="M534" i="5"/>
  <c r="L534" i="5"/>
  <c r="K534" i="5"/>
  <c r="N535" i="5" l="1"/>
  <c r="C535" i="5"/>
  <c r="K535" i="5"/>
  <c r="H535" i="5"/>
  <c r="A536" i="5"/>
  <c r="I535" i="5"/>
  <c r="D535" i="5"/>
  <c r="B535" i="5"/>
  <c r="M535" i="5"/>
  <c r="L535" i="5"/>
  <c r="G535" i="5"/>
  <c r="J535" i="5"/>
  <c r="F535" i="5"/>
  <c r="E535" i="5"/>
  <c r="N536" i="5" l="1"/>
  <c r="K536" i="5"/>
  <c r="C536" i="5"/>
  <c r="D536" i="5"/>
  <c r="F536" i="5"/>
  <c r="A537" i="5"/>
  <c r="H536" i="5"/>
  <c r="B536" i="5"/>
  <c r="L536" i="5"/>
  <c r="I536" i="5"/>
  <c r="J536" i="5"/>
  <c r="G536" i="5"/>
  <c r="M536" i="5"/>
  <c r="E536" i="5"/>
  <c r="N537" i="5" l="1"/>
  <c r="F537" i="5"/>
  <c r="A538" i="5"/>
  <c r="G537" i="5"/>
  <c r="H537" i="5"/>
  <c r="L537" i="5"/>
  <c r="D537" i="5"/>
  <c r="I537" i="5"/>
  <c r="B537" i="5"/>
  <c r="K537" i="5"/>
  <c r="M537" i="5"/>
  <c r="C537" i="5"/>
  <c r="J537" i="5"/>
  <c r="E537" i="5"/>
  <c r="N538" i="5" l="1"/>
  <c r="K538" i="5"/>
  <c r="B538" i="5"/>
  <c r="C538" i="5"/>
  <c r="H538" i="5"/>
  <c r="A539" i="5"/>
  <c r="F538" i="5"/>
  <c r="M538" i="5"/>
  <c r="E538" i="5"/>
  <c r="L538" i="5"/>
  <c r="D538" i="5"/>
  <c r="G538" i="5"/>
  <c r="J538" i="5"/>
  <c r="I538" i="5"/>
  <c r="N539" i="5" l="1"/>
  <c r="L539" i="5"/>
  <c r="I539" i="5"/>
  <c r="A540" i="5"/>
  <c r="F539" i="5"/>
  <c r="D539" i="5"/>
  <c r="J539" i="5"/>
  <c r="B539" i="5"/>
  <c r="G539" i="5"/>
  <c r="M539" i="5"/>
  <c r="C539" i="5"/>
  <c r="H539" i="5"/>
  <c r="E539" i="5"/>
  <c r="K539" i="5"/>
  <c r="N540" i="5" l="1"/>
  <c r="J540" i="5"/>
  <c r="B540" i="5"/>
  <c r="M540" i="5"/>
  <c r="K540" i="5"/>
  <c r="C540" i="5"/>
  <c r="D540" i="5"/>
  <c r="A541" i="5"/>
  <c r="F540" i="5"/>
  <c r="H540" i="5"/>
  <c r="E540" i="5"/>
  <c r="L540" i="5"/>
  <c r="I540" i="5"/>
  <c r="G540" i="5"/>
  <c r="N541" i="5" l="1"/>
  <c r="J541" i="5"/>
  <c r="F541" i="5"/>
  <c r="C541" i="5"/>
  <c r="D541" i="5"/>
  <c r="L541" i="5"/>
  <c r="A542" i="5"/>
  <c r="M541" i="5"/>
  <c r="G541" i="5"/>
  <c r="I541" i="5"/>
  <c r="E541" i="5"/>
  <c r="H541" i="5"/>
  <c r="K541" i="5"/>
  <c r="B541" i="5"/>
  <c r="N542" i="5" l="1"/>
  <c r="J542" i="5"/>
  <c r="G542" i="5"/>
  <c r="C542" i="5"/>
  <c r="H542" i="5"/>
  <c r="F542" i="5"/>
  <c r="B542" i="5"/>
  <c r="A543" i="5"/>
  <c r="K542" i="5"/>
  <c r="I542" i="5"/>
  <c r="E542" i="5"/>
  <c r="M542" i="5"/>
  <c r="L542" i="5"/>
  <c r="D542" i="5"/>
  <c r="N543" i="5" l="1"/>
  <c r="C543" i="5"/>
  <c r="J543" i="5"/>
  <c r="F543" i="5"/>
  <c r="K543" i="5"/>
  <c r="H543" i="5"/>
  <c r="A544" i="5"/>
  <c r="B543" i="5"/>
  <c r="E543" i="5"/>
  <c r="I543" i="5"/>
  <c r="G543" i="5"/>
  <c r="M543" i="5"/>
  <c r="L543" i="5"/>
  <c r="D543" i="5"/>
  <c r="N544" i="5" l="1"/>
  <c r="D544" i="5"/>
  <c r="A545" i="5"/>
  <c r="F544" i="5"/>
  <c r="G544" i="5"/>
  <c r="I544" i="5"/>
  <c r="J544" i="5"/>
  <c r="C544" i="5"/>
  <c r="B544" i="5"/>
  <c r="L544" i="5"/>
  <c r="M544" i="5"/>
  <c r="E544" i="5"/>
  <c r="K544" i="5"/>
  <c r="H544" i="5"/>
  <c r="N545" i="5" l="1"/>
  <c r="E545" i="5"/>
  <c r="A546" i="5"/>
  <c r="F545" i="5"/>
  <c r="D545" i="5"/>
  <c r="L545" i="5"/>
  <c r="G545" i="5"/>
  <c r="K545" i="5"/>
  <c r="B545" i="5"/>
  <c r="I545" i="5"/>
  <c r="H545" i="5"/>
  <c r="C545" i="5"/>
  <c r="M545" i="5"/>
  <c r="J545" i="5"/>
  <c r="N546" i="5" l="1"/>
  <c r="E546" i="5"/>
  <c r="A547" i="5"/>
  <c r="I546" i="5"/>
  <c r="D546" i="5"/>
  <c r="M546" i="5"/>
  <c r="K546" i="5"/>
  <c r="G546" i="5"/>
  <c r="L546" i="5"/>
  <c r="J546" i="5"/>
  <c r="B546" i="5"/>
  <c r="C546" i="5"/>
  <c r="F546" i="5"/>
  <c r="H546" i="5"/>
  <c r="N547" i="5" l="1"/>
  <c r="J547" i="5"/>
  <c r="A548" i="5"/>
  <c r="B547" i="5"/>
  <c r="M547" i="5"/>
  <c r="C547" i="5"/>
  <c r="D547" i="5"/>
  <c r="G547" i="5"/>
  <c r="F547" i="5"/>
  <c r="I547" i="5"/>
  <c r="K547" i="5"/>
  <c r="E547" i="5"/>
  <c r="H547" i="5"/>
  <c r="L547" i="5"/>
  <c r="N548" i="5" l="1"/>
  <c r="D548" i="5"/>
  <c r="C548" i="5"/>
  <c r="F548" i="5"/>
  <c r="K548" i="5"/>
  <c r="M548" i="5"/>
  <c r="A549" i="5"/>
  <c r="E548" i="5"/>
  <c r="G548" i="5"/>
  <c r="B548" i="5"/>
  <c r="H548" i="5"/>
  <c r="I548" i="5"/>
  <c r="L548" i="5"/>
  <c r="J548" i="5"/>
  <c r="N549" i="5" l="1"/>
  <c r="D549" i="5"/>
  <c r="A550" i="5"/>
  <c r="C549" i="5"/>
  <c r="M549" i="5"/>
  <c r="H549" i="5"/>
  <c r="B549" i="5"/>
  <c r="J549" i="5"/>
  <c r="G549" i="5"/>
  <c r="K549" i="5"/>
  <c r="L549" i="5"/>
  <c r="I549" i="5"/>
  <c r="E549" i="5"/>
  <c r="F549" i="5"/>
  <c r="N550" i="5" l="1"/>
  <c r="B550" i="5"/>
  <c r="E550" i="5"/>
  <c r="I550" i="5"/>
  <c r="D550" i="5"/>
  <c r="J550" i="5"/>
  <c r="A551" i="5"/>
  <c r="G550" i="5"/>
  <c r="L550" i="5"/>
  <c r="H550" i="5"/>
  <c r="F550" i="5"/>
  <c r="M550" i="5"/>
  <c r="K550" i="5"/>
  <c r="C550" i="5"/>
  <c r="N551" i="5" l="1"/>
  <c r="D551" i="5"/>
  <c r="M551" i="5"/>
  <c r="I551" i="5"/>
  <c r="B551" i="5"/>
  <c r="J551" i="5"/>
  <c r="L551" i="5"/>
  <c r="E551" i="5"/>
  <c r="G551" i="5"/>
  <c r="K551" i="5"/>
  <c r="A552" i="5"/>
  <c r="F551" i="5"/>
  <c r="H551" i="5"/>
  <c r="C551" i="5"/>
  <c r="N552" i="5" l="1"/>
  <c r="J552" i="5"/>
  <c r="F552" i="5"/>
  <c r="D552" i="5"/>
  <c r="A553" i="5"/>
  <c r="L552" i="5"/>
  <c r="H552" i="5"/>
  <c r="G552" i="5"/>
  <c r="E552" i="5"/>
  <c r="I552" i="5"/>
  <c r="C552" i="5"/>
  <c r="M552" i="5"/>
  <c r="B552" i="5"/>
  <c r="K552" i="5"/>
  <c r="N553" i="5" l="1"/>
  <c r="K553" i="5"/>
  <c r="I553" i="5"/>
  <c r="G553" i="5"/>
  <c r="C553" i="5"/>
  <c r="A554" i="5"/>
  <c r="J553" i="5"/>
  <c r="F553" i="5"/>
  <c r="E553" i="5"/>
  <c r="H553" i="5"/>
  <c r="B553" i="5"/>
  <c r="D553" i="5"/>
  <c r="L553" i="5"/>
  <c r="M553" i="5"/>
  <c r="N554" i="5" l="1"/>
  <c r="F554" i="5"/>
  <c r="H554" i="5"/>
  <c r="K554" i="5"/>
  <c r="M554" i="5"/>
  <c r="G554" i="5"/>
  <c r="E554" i="5"/>
  <c r="L554" i="5"/>
  <c r="A555" i="5"/>
  <c r="I554" i="5"/>
  <c r="C554" i="5"/>
  <c r="D554" i="5"/>
  <c r="J554" i="5"/>
  <c r="B554" i="5"/>
  <c r="N555" i="5" l="1"/>
  <c r="K555" i="5"/>
  <c r="B555" i="5"/>
  <c r="L555" i="5"/>
  <c r="E555" i="5"/>
  <c r="H555" i="5"/>
  <c r="A556" i="5"/>
  <c r="G555" i="5"/>
  <c r="M555" i="5"/>
  <c r="I555" i="5"/>
  <c r="D555" i="5"/>
  <c r="F555" i="5"/>
  <c r="C555" i="5"/>
  <c r="J555" i="5"/>
  <c r="N556" i="5" l="1"/>
  <c r="G556" i="5"/>
  <c r="H556" i="5"/>
  <c r="E556" i="5"/>
  <c r="I556" i="5"/>
  <c r="A557" i="5"/>
  <c r="M556" i="5"/>
  <c r="K556" i="5"/>
  <c r="B556" i="5"/>
  <c r="L556" i="5"/>
  <c r="C556" i="5"/>
  <c r="D556" i="5"/>
  <c r="F556" i="5"/>
  <c r="J556" i="5"/>
  <c r="N557" i="5" l="1"/>
  <c r="A558" i="5"/>
  <c r="C557" i="5"/>
  <c r="J557" i="5"/>
  <c r="M557" i="5"/>
  <c r="B557" i="5"/>
  <c r="H557" i="5"/>
  <c r="D557" i="5"/>
  <c r="G557" i="5"/>
  <c r="E557" i="5"/>
  <c r="L557" i="5"/>
  <c r="I557" i="5"/>
  <c r="F557" i="5"/>
  <c r="K557" i="5"/>
  <c r="N558" i="5" l="1"/>
  <c r="L558" i="5"/>
  <c r="G558" i="5"/>
  <c r="B558" i="5"/>
  <c r="H558" i="5"/>
  <c r="E558" i="5"/>
  <c r="M558" i="5"/>
  <c r="D558" i="5"/>
  <c r="A559" i="5"/>
  <c r="K558" i="5"/>
  <c r="I558" i="5"/>
  <c r="C558" i="5"/>
  <c r="F558" i="5"/>
  <c r="J558" i="5"/>
  <c r="N559" i="5" l="1"/>
  <c r="I559" i="5"/>
  <c r="A560" i="5"/>
  <c r="J559" i="5"/>
  <c r="K559" i="5"/>
  <c r="E559" i="5"/>
  <c r="L559" i="5"/>
  <c r="D559" i="5"/>
  <c r="H559" i="5"/>
  <c r="F559" i="5"/>
  <c r="G559" i="5"/>
  <c r="M559" i="5"/>
  <c r="B559" i="5"/>
  <c r="C559" i="5"/>
  <c r="N560" i="5" l="1"/>
  <c r="D560" i="5"/>
  <c r="A561" i="5"/>
  <c r="J560" i="5"/>
  <c r="C560" i="5"/>
  <c r="M560" i="5"/>
  <c r="E560" i="5"/>
  <c r="K560" i="5"/>
  <c r="B560" i="5"/>
  <c r="I560" i="5"/>
  <c r="G560" i="5"/>
  <c r="F560" i="5"/>
  <c r="L560" i="5"/>
  <c r="H560" i="5"/>
  <c r="N561" i="5" l="1"/>
  <c r="I561" i="5"/>
  <c r="D561" i="5"/>
  <c r="H561" i="5"/>
  <c r="J561" i="5"/>
  <c r="A562" i="5"/>
  <c r="C561" i="5"/>
  <c r="L561" i="5"/>
  <c r="M561" i="5"/>
  <c r="B561" i="5"/>
  <c r="G561" i="5"/>
  <c r="F561" i="5"/>
  <c r="E561" i="5"/>
  <c r="K561" i="5"/>
  <c r="N562" i="5" l="1"/>
  <c r="C562" i="5"/>
  <c r="A563" i="5"/>
  <c r="J562" i="5"/>
  <c r="M562" i="5"/>
  <c r="H562" i="5"/>
  <c r="F562" i="5"/>
  <c r="D562" i="5"/>
  <c r="E562" i="5"/>
  <c r="L562" i="5"/>
  <c r="G562" i="5"/>
  <c r="I562" i="5"/>
  <c r="B562" i="5"/>
  <c r="K562" i="5"/>
  <c r="N563" i="5" l="1"/>
  <c r="C563" i="5"/>
  <c r="E563" i="5"/>
  <c r="A564" i="5"/>
  <c r="D563" i="5"/>
  <c r="I563" i="5"/>
  <c r="M563" i="5"/>
  <c r="G563" i="5"/>
  <c r="B563" i="5"/>
  <c r="F563" i="5"/>
  <c r="L563" i="5"/>
  <c r="H563" i="5"/>
  <c r="J563" i="5"/>
  <c r="K563" i="5"/>
  <c r="N564" i="5" l="1"/>
  <c r="F564" i="5"/>
  <c r="J564" i="5"/>
  <c r="L564" i="5"/>
  <c r="D564" i="5"/>
  <c r="B564" i="5"/>
  <c r="I564" i="5"/>
  <c r="A565" i="5"/>
  <c r="K564" i="5"/>
  <c r="E564" i="5"/>
  <c r="G564" i="5"/>
  <c r="M564" i="5"/>
  <c r="H564" i="5"/>
  <c r="C564" i="5"/>
  <c r="N565" i="5" l="1"/>
  <c r="G565" i="5"/>
  <c r="A566" i="5"/>
  <c r="E565" i="5"/>
  <c r="L565" i="5"/>
  <c r="H565" i="5"/>
  <c r="I565" i="5"/>
  <c r="D565" i="5"/>
  <c r="F565" i="5"/>
  <c r="C565" i="5"/>
  <c r="J565" i="5"/>
  <c r="B565" i="5"/>
  <c r="M565" i="5"/>
  <c r="K565" i="5"/>
  <c r="N566" i="5" l="1"/>
  <c r="L566" i="5"/>
  <c r="C566" i="5"/>
  <c r="G566" i="5"/>
  <c r="J566" i="5"/>
  <c r="I566" i="5"/>
  <c r="A567" i="5"/>
  <c r="E566" i="5"/>
  <c r="D566" i="5"/>
  <c r="B566" i="5"/>
  <c r="F566" i="5"/>
  <c r="M566" i="5"/>
  <c r="K566" i="5"/>
  <c r="H566" i="5"/>
  <c r="N567" i="5" l="1"/>
  <c r="K567" i="5"/>
  <c r="C567" i="5"/>
  <c r="G567" i="5"/>
  <c r="A568" i="5"/>
  <c r="B567" i="5"/>
  <c r="J567" i="5"/>
  <c r="D567" i="5"/>
  <c r="L567" i="5"/>
  <c r="M567" i="5"/>
  <c r="I567" i="5"/>
  <c r="E567" i="5"/>
  <c r="F567" i="5"/>
  <c r="H567" i="5"/>
  <c r="N568" i="5" l="1"/>
  <c r="C568" i="5"/>
  <c r="A569" i="5"/>
  <c r="K568" i="5"/>
  <c r="D568" i="5"/>
  <c r="M568" i="5"/>
  <c r="B568" i="5"/>
  <c r="G568" i="5"/>
  <c r="L568" i="5"/>
  <c r="F568" i="5"/>
  <c r="H568" i="5"/>
  <c r="E568" i="5"/>
  <c r="I568" i="5"/>
  <c r="J568" i="5"/>
  <c r="N569" i="5" l="1"/>
  <c r="J569" i="5"/>
  <c r="A570" i="5"/>
  <c r="D569" i="5"/>
  <c r="K569" i="5"/>
  <c r="F569" i="5"/>
  <c r="B569" i="5"/>
  <c r="E569" i="5"/>
  <c r="L569" i="5"/>
  <c r="C569" i="5"/>
  <c r="G569" i="5"/>
  <c r="I569" i="5"/>
  <c r="M569" i="5"/>
  <c r="H569" i="5"/>
  <c r="N570" i="5" l="1"/>
  <c r="D570" i="5"/>
  <c r="B570" i="5"/>
  <c r="H570" i="5"/>
  <c r="I570" i="5"/>
  <c r="F570" i="5"/>
  <c r="A571" i="5"/>
  <c r="K570" i="5"/>
  <c r="L570" i="5"/>
  <c r="G570" i="5"/>
  <c r="E570" i="5"/>
  <c r="M570" i="5"/>
  <c r="C570" i="5"/>
  <c r="J570" i="5"/>
  <c r="N571" i="5" l="1"/>
  <c r="J571" i="5"/>
  <c r="I571" i="5"/>
  <c r="A572" i="5"/>
  <c r="B571" i="5"/>
  <c r="D571" i="5"/>
  <c r="H571" i="5"/>
  <c r="K571" i="5"/>
  <c r="M571" i="5"/>
  <c r="E571" i="5"/>
  <c r="G571" i="5"/>
  <c r="C571" i="5"/>
  <c r="F571" i="5"/>
  <c r="L571" i="5"/>
  <c r="N572" i="5" l="1"/>
  <c r="J572" i="5"/>
  <c r="E572" i="5"/>
  <c r="I572" i="5"/>
  <c r="A573" i="5"/>
  <c r="B572" i="5"/>
  <c r="K572" i="5"/>
  <c r="F572" i="5"/>
  <c r="G572" i="5"/>
  <c r="D572" i="5"/>
  <c r="L572" i="5"/>
  <c r="M572" i="5"/>
  <c r="H572" i="5"/>
  <c r="C572" i="5"/>
  <c r="N573" i="5" l="1"/>
  <c r="D573" i="5"/>
  <c r="J573" i="5"/>
  <c r="B573" i="5"/>
  <c r="L573" i="5"/>
  <c r="G573" i="5"/>
  <c r="A574" i="5"/>
  <c r="I573" i="5"/>
  <c r="M573" i="5"/>
  <c r="H573" i="5"/>
  <c r="K573" i="5"/>
  <c r="E573" i="5"/>
  <c r="C573" i="5"/>
  <c r="F573" i="5"/>
  <c r="N574" i="5" l="1"/>
  <c r="F574" i="5"/>
  <c r="M574" i="5"/>
  <c r="L574" i="5"/>
  <c r="A575" i="5"/>
  <c r="B574" i="5"/>
  <c r="G574" i="5"/>
  <c r="E574" i="5"/>
  <c r="C574" i="5"/>
  <c r="D574" i="5"/>
  <c r="J574" i="5"/>
  <c r="I574" i="5"/>
  <c r="H574" i="5"/>
  <c r="K574" i="5"/>
  <c r="N575" i="5" l="1"/>
  <c r="H575" i="5"/>
  <c r="B575" i="5"/>
  <c r="C575" i="5"/>
  <c r="L575" i="5"/>
  <c r="A576" i="5"/>
  <c r="K575" i="5"/>
  <c r="J575" i="5"/>
  <c r="F575" i="5"/>
  <c r="D575" i="5"/>
  <c r="E575" i="5"/>
  <c r="M575" i="5"/>
  <c r="I575" i="5"/>
  <c r="G575" i="5"/>
  <c r="N576" i="5" l="1"/>
  <c r="E576" i="5"/>
  <c r="K576" i="5"/>
  <c r="I576" i="5"/>
  <c r="L576" i="5"/>
  <c r="D576" i="5"/>
  <c r="F576" i="5"/>
  <c r="C576" i="5"/>
  <c r="A577" i="5"/>
  <c r="H576" i="5"/>
  <c r="J576" i="5"/>
  <c r="M576" i="5"/>
  <c r="G576" i="5"/>
  <c r="B576" i="5"/>
  <c r="N577" i="5" l="1"/>
  <c r="J577" i="5"/>
  <c r="G577" i="5"/>
  <c r="B577" i="5"/>
  <c r="C577" i="5"/>
  <c r="M577" i="5"/>
  <c r="F577" i="5"/>
  <c r="A578" i="5"/>
  <c r="H577" i="5"/>
  <c r="D577" i="5"/>
  <c r="E577" i="5"/>
  <c r="I577" i="5"/>
  <c r="L577" i="5"/>
  <c r="K577" i="5"/>
  <c r="N578" i="5" l="1"/>
  <c r="C578" i="5"/>
  <c r="K578" i="5"/>
  <c r="L578" i="5"/>
  <c r="A579" i="5"/>
  <c r="H578" i="5"/>
  <c r="J578" i="5"/>
  <c r="G578" i="5"/>
  <c r="F578" i="5"/>
  <c r="M578" i="5"/>
  <c r="E578" i="5"/>
  <c r="B578" i="5"/>
  <c r="I578" i="5"/>
  <c r="D578" i="5"/>
  <c r="N579" i="5" l="1"/>
  <c r="D579" i="5"/>
  <c r="K579" i="5"/>
  <c r="H579" i="5"/>
  <c r="C579" i="5"/>
  <c r="I579" i="5"/>
  <c r="E579" i="5"/>
  <c r="A580" i="5"/>
  <c r="B579" i="5"/>
  <c r="J579" i="5"/>
  <c r="M579" i="5"/>
  <c r="L579" i="5"/>
  <c r="F579" i="5"/>
  <c r="G579" i="5"/>
  <c r="N580" i="5" l="1"/>
  <c r="E580" i="5"/>
  <c r="C580" i="5"/>
  <c r="D580" i="5"/>
  <c r="A581" i="5"/>
  <c r="B580" i="5"/>
  <c r="F580" i="5"/>
  <c r="J580" i="5"/>
  <c r="H580" i="5"/>
  <c r="M580" i="5"/>
  <c r="I580" i="5"/>
  <c r="K580" i="5"/>
  <c r="G580" i="5"/>
  <c r="L580" i="5"/>
  <c r="N581" i="5" l="1"/>
  <c r="E581" i="5"/>
  <c r="A582" i="5"/>
  <c r="D581" i="5"/>
  <c r="J581" i="5"/>
  <c r="G581" i="5"/>
  <c r="H581" i="5"/>
  <c r="M581" i="5"/>
  <c r="B581" i="5"/>
  <c r="C581" i="5"/>
  <c r="L581" i="5"/>
  <c r="K581" i="5"/>
  <c r="I581" i="5"/>
  <c r="F581" i="5"/>
  <c r="N582" i="5" l="1"/>
  <c r="C582" i="5"/>
  <c r="M582" i="5"/>
  <c r="B582" i="5"/>
  <c r="I582" i="5"/>
  <c r="A583" i="5"/>
  <c r="K582" i="5"/>
  <c r="H582" i="5"/>
  <c r="F582" i="5"/>
  <c r="L582" i="5"/>
  <c r="G582" i="5"/>
  <c r="E582" i="5"/>
  <c r="J582" i="5"/>
  <c r="D582" i="5"/>
  <c r="N583" i="5" l="1"/>
  <c r="F583" i="5"/>
  <c r="I583" i="5"/>
  <c r="H583" i="5"/>
  <c r="L583" i="5"/>
  <c r="D583" i="5"/>
  <c r="M583" i="5"/>
  <c r="A584" i="5"/>
  <c r="E583" i="5"/>
  <c r="J583" i="5"/>
  <c r="G583" i="5"/>
  <c r="K583" i="5"/>
  <c r="C583" i="5"/>
  <c r="B583" i="5"/>
  <c r="N584" i="5" l="1"/>
  <c r="M584" i="5"/>
  <c r="D584" i="5"/>
  <c r="L584" i="5"/>
  <c r="F584" i="5"/>
  <c r="H584" i="5"/>
  <c r="A585" i="5"/>
  <c r="C584" i="5"/>
  <c r="B584" i="5"/>
  <c r="I584" i="5"/>
  <c r="E584" i="5"/>
  <c r="K584" i="5"/>
  <c r="J584" i="5"/>
  <c r="G584" i="5"/>
  <c r="N585" i="5" l="1"/>
  <c r="G585" i="5"/>
  <c r="F585" i="5"/>
  <c r="J585" i="5"/>
  <c r="A586" i="5"/>
  <c r="K585" i="5"/>
  <c r="I585" i="5"/>
  <c r="B585" i="5"/>
  <c r="C585" i="5"/>
  <c r="H585" i="5"/>
  <c r="M585" i="5"/>
  <c r="L585" i="5"/>
  <c r="E585" i="5"/>
  <c r="D585" i="5"/>
  <c r="N586" i="5" l="1"/>
  <c r="F586" i="5"/>
  <c r="H586" i="5"/>
  <c r="I586" i="5"/>
  <c r="C586" i="5"/>
  <c r="A587" i="5"/>
  <c r="L586" i="5"/>
  <c r="J586" i="5"/>
  <c r="E586" i="5"/>
  <c r="D586" i="5"/>
  <c r="K586" i="5"/>
  <c r="G586" i="5"/>
  <c r="M586" i="5"/>
  <c r="B586" i="5"/>
  <c r="N587" i="5" l="1"/>
  <c r="G587" i="5"/>
  <c r="B587" i="5"/>
  <c r="I587" i="5"/>
  <c r="A588" i="5"/>
  <c r="L587" i="5"/>
  <c r="E587" i="5"/>
  <c r="J587" i="5"/>
  <c r="F587" i="5"/>
  <c r="K587" i="5"/>
  <c r="H587" i="5"/>
  <c r="M587" i="5"/>
  <c r="C587" i="5"/>
  <c r="D587" i="5"/>
  <c r="N588" i="5" l="1"/>
  <c r="B588" i="5"/>
  <c r="H588" i="5"/>
  <c r="M588" i="5"/>
  <c r="C588" i="5"/>
  <c r="A589" i="5"/>
  <c r="K588" i="5"/>
  <c r="D588" i="5"/>
  <c r="E588" i="5"/>
  <c r="L588" i="5"/>
  <c r="G588" i="5"/>
  <c r="J588" i="5"/>
  <c r="I588" i="5"/>
  <c r="F588" i="5"/>
  <c r="N589" i="5" l="1"/>
  <c r="J589" i="5"/>
  <c r="E589" i="5"/>
  <c r="L589" i="5"/>
  <c r="C589" i="5"/>
  <c r="A590" i="5"/>
  <c r="B589" i="5"/>
  <c r="I589" i="5"/>
  <c r="H589" i="5"/>
  <c r="G589" i="5"/>
  <c r="M589" i="5"/>
  <c r="D589" i="5"/>
  <c r="K589" i="5"/>
  <c r="F589" i="5"/>
  <c r="N590" i="5" l="1"/>
  <c r="C590" i="5"/>
  <c r="H590" i="5"/>
  <c r="E590" i="5"/>
  <c r="A591" i="5"/>
  <c r="B590" i="5"/>
  <c r="J590" i="5"/>
  <c r="K590" i="5"/>
  <c r="M590" i="5"/>
  <c r="I590" i="5"/>
  <c r="F590" i="5"/>
  <c r="D590" i="5"/>
  <c r="G590" i="5"/>
  <c r="L590" i="5"/>
  <c r="N591" i="5" l="1"/>
  <c r="J591" i="5"/>
  <c r="B591" i="5"/>
  <c r="H591" i="5"/>
  <c r="K591" i="5"/>
  <c r="D591" i="5"/>
  <c r="A592" i="5"/>
  <c r="M591" i="5"/>
  <c r="L591" i="5"/>
  <c r="G591" i="5"/>
  <c r="C591" i="5"/>
  <c r="F591" i="5"/>
  <c r="E591" i="5"/>
  <c r="I591" i="5"/>
  <c r="N592" i="5" l="1"/>
  <c r="D592" i="5"/>
  <c r="A593" i="5"/>
  <c r="K592" i="5"/>
  <c r="J592" i="5"/>
  <c r="H592" i="5"/>
  <c r="L592" i="5"/>
  <c r="M592" i="5"/>
  <c r="B592" i="5"/>
  <c r="C592" i="5"/>
  <c r="G592" i="5"/>
  <c r="I592" i="5"/>
  <c r="E592" i="5"/>
  <c r="F592" i="5"/>
  <c r="N593" i="5" l="1"/>
  <c r="G593" i="5"/>
  <c r="A594" i="5"/>
  <c r="E593" i="5"/>
  <c r="D593" i="5"/>
  <c r="K593" i="5"/>
  <c r="F593" i="5"/>
  <c r="L593" i="5"/>
  <c r="B593" i="5"/>
  <c r="M593" i="5"/>
  <c r="J593" i="5"/>
  <c r="H593" i="5"/>
  <c r="I593" i="5"/>
  <c r="C593" i="5"/>
  <c r="N594" i="5" l="1"/>
  <c r="H594" i="5"/>
  <c r="E594" i="5"/>
  <c r="A595" i="5"/>
  <c r="K594" i="5"/>
  <c r="C594" i="5"/>
  <c r="B594" i="5"/>
  <c r="D594" i="5"/>
  <c r="J594" i="5"/>
  <c r="F594" i="5"/>
  <c r="I594" i="5"/>
  <c r="M594" i="5"/>
  <c r="L594" i="5"/>
  <c r="G594" i="5"/>
  <c r="N595" i="5" l="1"/>
  <c r="B595" i="5"/>
  <c r="K595" i="5"/>
  <c r="L595" i="5"/>
  <c r="G595" i="5"/>
  <c r="I595" i="5"/>
  <c r="A596" i="5"/>
  <c r="M595" i="5"/>
  <c r="J595" i="5"/>
  <c r="H595" i="5"/>
  <c r="D595" i="5"/>
  <c r="E595" i="5"/>
  <c r="C595" i="5"/>
  <c r="F595" i="5"/>
  <c r="N596" i="5" l="1"/>
  <c r="E596" i="5"/>
  <c r="D596" i="5"/>
  <c r="B596" i="5"/>
  <c r="A597" i="5"/>
  <c r="H596" i="5"/>
  <c r="M596" i="5"/>
  <c r="F596" i="5"/>
  <c r="L596" i="5"/>
  <c r="I596" i="5"/>
  <c r="C596" i="5"/>
  <c r="J596" i="5"/>
  <c r="G596" i="5"/>
  <c r="K596" i="5"/>
  <c r="N597" i="5" l="1"/>
  <c r="E597" i="5"/>
  <c r="G597" i="5"/>
  <c r="A598" i="5"/>
  <c r="K597" i="5"/>
  <c r="L597" i="5"/>
  <c r="D597" i="5"/>
  <c r="J597" i="5"/>
  <c r="F597" i="5"/>
  <c r="I597" i="5"/>
  <c r="M597" i="5"/>
  <c r="B597" i="5"/>
  <c r="H597" i="5"/>
  <c r="C597" i="5"/>
  <c r="N598" i="5" l="1"/>
  <c r="M598" i="5"/>
  <c r="I598" i="5"/>
  <c r="F598" i="5"/>
  <c r="J598" i="5"/>
  <c r="L598" i="5"/>
  <c r="A599" i="5"/>
  <c r="K598" i="5"/>
  <c r="H598" i="5"/>
  <c r="D598" i="5"/>
  <c r="B598" i="5"/>
  <c r="G598" i="5"/>
  <c r="C598" i="5"/>
  <c r="E598" i="5"/>
  <c r="N599" i="5" l="1"/>
  <c r="K599" i="5"/>
  <c r="B599" i="5"/>
  <c r="H599" i="5"/>
  <c r="D599" i="5"/>
  <c r="A600" i="5"/>
  <c r="J599" i="5"/>
  <c r="G599" i="5"/>
  <c r="C599" i="5"/>
  <c r="M599" i="5"/>
  <c r="F599" i="5"/>
  <c r="I599" i="5"/>
  <c r="L599" i="5"/>
  <c r="E599" i="5"/>
  <c r="N600" i="5" l="1"/>
  <c r="I600" i="5"/>
  <c r="A601" i="5"/>
  <c r="B600" i="5"/>
  <c r="D600" i="5"/>
  <c r="H600" i="5"/>
  <c r="L600" i="5"/>
  <c r="C600" i="5"/>
  <c r="J600" i="5"/>
  <c r="F600" i="5"/>
  <c r="E600" i="5"/>
  <c r="G600" i="5"/>
  <c r="K600" i="5"/>
  <c r="M600" i="5"/>
  <c r="N601" i="5" l="1"/>
  <c r="L601" i="5"/>
  <c r="K601" i="5"/>
  <c r="C601" i="5"/>
  <c r="B601" i="5"/>
  <c r="D601" i="5"/>
  <c r="A602" i="5"/>
  <c r="I601" i="5"/>
  <c r="E601" i="5"/>
  <c r="F601" i="5"/>
  <c r="J601" i="5"/>
  <c r="H601" i="5"/>
  <c r="M601" i="5"/>
  <c r="G601" i="5"/>
  <c r="N602" i="5" l="1"/>
  <c r="B602" i="5"/>
  <c r="A603" i="5"/>
  <c r="H602" i="5"/>
  <c r="J602" i="5"/>
  <c r="C602" i="5"/>
  <c r="L602" i="5"/>
  <c r="F602" i="5"/>
  <c r="D602" i="5"/>
  <c r="K602" i="5"/>
  <c r="M602" i="5"/>
  <c r="I602" i="5"/>
  <c r="E602" i="5"/>
  <c r="G602" i="5"/>
  <c r="N603" i="5" l="1"/>
  <c r="M603" i="5"/>
  <c r="C603" i="5"/>
  <c r="B603" i="5"/>
  <c r="I603" i="5"/>
  <c r="H603" i="5"/>
  <c r="A604" i="5"/>
  <c r="G603" i="5"/>
  <c r="E603" i="5"/>
  <c r="L603" i="5"/>
  <c r="D603" i="5"/>
  <c r="J603" i="5"/>
  <c r="K603" i="5"/>
  <c r="F603" i="5"/>
  <c r="N604" i="5" l="1"/>
  <c r="B604" i="5"/>
  <c r="I604" i="5"/>
  <c r="C604" i="5"/>
  <c r="J604" i="5"/>
  <c r="D604" i="5"/>
  <c r="A605" i="5"/>
  <c r="M604" i="5"/>
  <c r="G604" i="5"/>
  <c r="K604" i="5"/>
  <c r="F604" i="5"/>
  <c r="L604" i="5"/>
  <c r="E604" i="5"/>
  <c r="H604" i="5"/>
  <c r="N605" i="5" l="1"/>
  <c r="M605" i="5"/>
  <c r="D605" i="5"/>
  <c r="G605" i="5"/>
  <c r="H605" i="5"/>
  <c r="A606" i="5"/>
  <c r="L605" i="5"/>
  <c r="I605" i="5"/>
  <c r="K605" i="5"/>
  <c r="F605" i="5"/>
  <c r="B605" i="5"/>
  <c r="C605" i="5"/>
  <c r="J605" i="5"/>
  <c r="E605" i="5"/>
  <c r="N606" i="5" l="1"/>
  <c r="B606" i="5"/>
  <c r="A607" i="5"/>
  <c r="F606" i="5"/>
  <c r="G606" i="5"/>
  <c r="H606" i="5"/>
  <c r="C606" i="5"/>
  <c r="M606" i="5"/>
  <c r="D606" i="5"/>
  <c r="L606" i="5"/>
  <c r="K606" i="5"/>
  <c r="I606" i="5"/>
  <c r="J606" i="5"/>
  <c r="E606" i="5"/>
  <c r="N607" i="5" l="1"/>
  <c r="E607" i="5"/>
  <c r="C607" i="5"/>
  <c r="L607" i="5"/>
  <c r="I607" i="5"/>
  <c r="A608" i="5"/>
  <c r="K607" i="5"/>
  <c r="G607" i="5"/>
  <c r="D607" i="5"/>
  <c r="J607" i="5"/>
  <c r="M607" i="5"/>
  <c r="F607" i="5"/>
  <c r="H607" i="5"/>
  <c r="B607" i="5"/>
  <c r="N608" i="5" l="1"/>
  <c r="I608" i="5"/>
  <c r="J608" i="5"/>
  <c r="B608" i="5"/>
  <c r="A609" i="5"/>
  <c r="E608" i="5"/>
  <c r="F608" i="5"/>
  <c r="G608" i="5"/>
  <c r="C608" i="5"/>
  <c r="M608" i="5"/>
  <c r="K608" i="5"/>
  <c r="H608" i="5"/>
  <c r="L608" i="5"/>
  <c r="D608" i="5"/>
  <c r="N609" i="5" l="1"/>
  <c r="C609" i="5"/>
  <c r="L609" i="5"/>
  <c r="E609" i="5"/>
  <c r="D609" i="5"/>
  <c r="J609" i="5"/>
  <c r="A610" i="5"/>
  <c r="I609" i="5"/>
  <c r="B609" i="5"/>
  <c r="K609" i="5"/>
  <c r="M609" i="5"/>
  <c r="G609" i="5"/>
  <c r="H609" i="5"/>
  <c r="F609" i="5"/>
  <c r="N610" i="5" l="1"/>
  <c r="B610" i="5"/>
  <c r="G610" i="5"/>
  <c r="A611" i="5"/>
  <c r="J610" i="5"/>
  <c r="C610" i="5"/>
  <c r="I610" i="5"/>
  <c r="E610" i="5"/>
  <c r="F610" i="5"/>
  <c r="L610" i="5"/>
  <c r="K610" i="5"/>
  <c r="M610" i="5"/>
  <c r="D610" i="5"/>
  <c r="H610" i="5"/>
  <c r="N611" i="5" l="1"/>
  <c r="L611" i="5"/>
  <c r="H611" i="5"/>
  <c r="G611" i="5"/>
  <c r="A612" i="5"/>
  <c r="D611" i="5"/>
  <c r="E611" i="5"/>
  <c r="K611" i="5"/>
  <c r="M611" i="5"/>
  <c r="F611" i="5"/>
  <c r="C611" i="5"/>
  <c r="B611" i="5"/>
  <c r="I611" i="5"/>
  <c r="J611" i="5"/>
  <c r="N612" i="5" l="1"/>
  <c r="G612" i="5"/>
  <c r="A613" i="5"/>
  <c r="F612" i="5"/>
  <c r="D612" i="5"/>
  <c r="K612" i="5"/>
  <c r="I612" i="5"/>
  <c r="J612" i="5"/>
  <c r="L612" i="5"/>
  <c r="H612" i="5"/>
  <c r="C612" i="5"/>
  <c r="M612" i="5"/>
  <c r="E612" i="5"/>
  <c r="B612" i="5"/>
  <c r="N613" i="5" l="1"/>
  <c r="G613" i="5"/>
  <c r="I613" i="5"/>
  <c r="F613" i="5"/>
  <c r="C613" i="5"/>
  <c r="K613" i="5"/>
  <c r="A614" i="5"/>
  <c r="E613" i="5"/>
  <c r="B613" i="5"/>
  <c r="D613" i="5"/>
  <c r="M613" i="5"/>
  <c r="L613" i="5"/>
  <c r="J613" i="5"/>
  <c r="H613" i="5"/>
  <c r="N614" i="5" l="1"/>
  <c r="M614" i="5"/>
  <c r="E614" i="5"/>
  <c r="K614" i="5"/>
  <c r="F614" i="5"/>
  <c r="A615" i="5"/>
  <c r="B614" i="5"/>
  <c r="C614" i="5"/>
  <c r="J614" i="5"/>
  <c r="I614" i="5"/>
  <c r="G614" i="5"/>
  <c r="H614" i="5"/>
  <c r="D614" i="5"/>
  <c r="L614" i="5"/>
  <c r="N615" i="5" l="1"/>
  <c r="K615" i="5"/>
  <c r="A616" i="5"/>
  <c r="G615" i="5"/>
  <c r="H615" i="5"/>
  <c r="B615" i="5"/>
  <c r="E615" i="5"/>
  <c r="F615" i="5"/>
  <c r="M615" i="5"/>
  <c r="D615" i="5"/>
  <c r="I615" i="5"/>
  <c r="J615" i="5"/>
  <c r="C615" i="5"/>
  <c r="L615" i="5"/>
  <c r="N616" i="5" l="1"/>
  <c r="M616" i="5"/>
  <c r="A617" i="5"/>
  <c r="D616" i="5"/>
  <c r="E616" i="5"/>
  <c r="H616" i="5"/>
  <c r="B616" i="5"/>
  <c r="F616" i="5"/>
  <c r="I616" i="5"/>
  <c r="L616" i="5"/>
  <c r="G616" i="5"/>
  <c r="C616" i="5"/>
  <c r="K616" i="5"/>
  <c r="J616" i="5"/>
  <c r="N617" i="5" l="1"/>
  <c r="B617" i="5"/>
  <c r="A618" i="5"/>
  <c r="M617" i="5"/>
  <c r="G617" i="5"/>
  <c r="J617" i="5"/>
  <c r="C617" i="5"/>
  <c r="K617" i="5"/>
  <c r="L617" i="5"/>
  <c r="I617" i="5"/>
  <c r="D617" i="5"/>
  <c r="H617" i="5"/>
  <c r="E617" i="5"/>
  <c r="F617" i="5"/>
  <c r="N618" i="5" l="1"/>
  <c r="F618" i="5"/>
  <c r="B618" i="5"/>
  <c r="A619" i="5"/>
  <c r="I618" i="5"/>
  <c r="M618" i="5"/>
  <c r="H618" i="5"/>
  <c r="E618" i="5"/>
  <c r="G618" i="5"/>
  <c r="D618" i="5"/>
  <c r="L618" i="5"/>
  <c r="K618" i="5"/>
  <c r="C618" i="5"/>
  <c r="J618" i="5"/>
  <c r="N619" i="5" l="1"/>
  <c r="B619" i="5"/>
  <c r="K619" i="5"/>
  <c r="G619" i="5"/>
  <c r="E619" i="5"/>
  <c r="F619" i="5"/>
  <c r="L619" i="5"/>
  <c r="A620" i="5"/>
  <c r="I619" i="5"/>
  <c r="M619" i="5"/>
  <c r="C619" i="5"/>
  <c r="H619" i="5"/>
  <c r="J619" i="5"/>
  <c r="D619" i="5"/>
  <c r="N620" i="5" l="1"/>
  <c r="L620" i="5"/>
  <c r="D620" i="5"/>
  <c r="E620" i="5"/>
  <c r="A621" i="5"/>
  <c r="H620" i="5"/>
  <c r="C620" i="5"/>
  <c r="B620" i="5"/>
  <c r="J620" i="5"/>
  <c r="I620" i="5"/>
  <c r="M620" i="5"/>
  <c r="F620" i="5"/>
  <c r="K620" i="5"/>
  <c r="G620" i="5"/>
  <c r="N621" i="5" l="1"/>
  <c r="K621" i="5"/>
  <c r="F621" i="5"/>
  <c r="A622" i="5"/>
  <c r="J621" i="5"/>
  <c r="I621" i="5"/>
  <c r="E621" i="5"/>
  <c r="M621" i="5"/>
  <c r="L621" i="5"/>
  <c r="G621" i="5"/>
  <c r="C621" i="5"/>
  <c r="D621" i="5"/>
  <c r="H621" i="5"/>
  <c r="B621" i="5"/>
  <c r="N622" i="5" l="1"/>
  <c r="K622" i="5"/>
  <c r="F622" i="5"/>
  <c r="C622" i="5"/>
  <c r="G622" i="5"/>
  <c r="H622" i="5"/>
  <c r="A623" i="5"/>
  <c r="B622" i="5"/>
  <c r="E622" i="5"/>
  <c r="D622" i="5"/>
  <c r="L622" i="5"/>
  <c r="J622" i="5"/>
  <c r="M622" i="5"/>
  <c r="I622" i="5"/>
  <c r="N623" i="5" l="1"/>
  <c r="M623" i="5"/>
  <c r="H623" i="5"/>
  <c r="B623" i="5"/>
  <c r="I623" i="5"/>
  <c r="D623" i="5"/>
  <c r="A624" i="5"/>
  <c r="L623" i="5"/>
  <c r="J623" i="5"/>
  <c r="G623" i="5"/>
  <c r="F623" i="5"/>
  <c r="E623" i="5"/>
  <c r="K623" i="5"/>
  <c r="C623" i="5"/>
  <c r="N624" i="5" l="1"/>
  <c r="M624" i="5"/>
  <c r="D624" i="5"/>
  <c r="K624" i="5"/>
  <c r="B624" i="5"/>
  <c r="I624" i="5"/>
  <c r="F624" i="5"/>
  <c r="L624" i="5"/>
  <c r="A625" i="5"/>
  <c r="E624" i="5"/>
  <c r="C624" i="5"/>
  <c r="H624" i="5"/>
  <c r="G624" i="5"/>
  <c r="J624" i="5"/>
  <c r="N625" i="5" l="1"/>
  <c r="M625" i="5"/>
  <c r="F625" i="5"/>
  <c r="C625" i="5"/>
  <c r="A626" i="5"/>
  <c r="G625" i="5"/>
  <c r="L625" i="5"/>
  <c r="E625" i="5"/>
  <c r="K625" i="5"/>
  <c r="D625" i="5"/>
  <c r="H625" i="5"/>
  <c r="I625" i="5"/>
  <c r="J625" i="5"/>
  <c r="B625" i="5"/>
  <c r="N626" i="5" l="1"/>
  <c r="B626" i="5"/>
  <c r="K626" i="5"/>
  <c r="H626" i="5"/>
  <c r="C626" i="5"/>
  <c r="L626" i="5"/>
  <c r="A627" i="5"/>
  <c r="F626" i="5"/>
  <c r="D626" i="5"/>
  <c r="E626" i="5"/>
  <c r="G626" i="5"/>
  <c r="M626" i="5"/>
  <c r="J626" i="5"/>
  <c r="I626" i="5"/>
  <c r="N627" i="5" l="1"/>
  <c r="K627" i="5"/>
  <c r="G627" i="5"/>
  <c r="H627" i="5"/>
  <c r="B627" i="5"/>
  <c r="A628" i="5"/>
  <c r="L627" i="5"/>
  <c r="D627" i="5"/>
  <c r="M627" i="5"/>
  <c r="C627" i="5"/>
  <c r="E627" i="5"/>
  <c r="J627" i="5"/>
  <c r="I627" i="5"/>
  <c r="F627" i="5"/>
  <c r="N628" i="5" l="1"/>
  <c r="B628" i="5"/>
  <c r="K628" i="5"/>
  <c r="C628" i="5"/>
  <c r="D628" i="5"/>
  <c r="A629" i="5"/>
  <c r="L628" i="5"/>
  <c r="J628" i="5"/>
  <c r="F628" i="5"/>
  <c r="I628" i="5"/>
  <c r="E628" i="5"/>
  <c r="H628" i="5"/>
  <c r="M628" i="5"/>
  <c r="G628" i="5"/>
  <c r="N629" i="5" l="1"/>
  <c r="H629" i="5"/>
  <c r="A630" i="5"/>
  <c r="C629" i="5"/>
  <c r="K629" i="5"/>
  <c r="L629" i="5"/>
  <c r="J629" i="5"/>
  <c r="D629" i="5"/>
  <c r="G629" i="5"/>
  <c r="M629" i="5"/>
  <c r="F629" i="5"/>
  <c r="I629" i="5"/>
  <c r="E629" i="5"/>
  <c r="B629" i="5"/>
  <c r="N630" i="5" l="1"/>
  <c r="B630" i="5"/>
  <c r="M630" i="5"/>
  <c r="H630" i="5"/>
  <c r="G630" i="5"/>
  <c r="K630" i="5"/>
  <c r="A631" i="5"/>
  <c r="L630" i="5"/>
  <c r="J630" i="5"/>
  <c r="I630" i="5"/>
  <c r="F630" i="5"/>
  <c r="D630" i="5"/>
  <c r="C630" i="5"/>
  <c r="E630" i="5"/>
  <c r="N631" i="5" l="1"/>
  <c r="H631" i="5"/>
  <c r="I631" i="5"/>
  <c r="G631" i="5"/>
  <c r="L631" i="5"/>
  <c r="C631" i="5"/>
  <c r="A632" i="5"/>
  <c r="E631" i="5"/>
  <c r="J631" i="5"/>
  <c r="D631" i="5"/>
  <c r="F631" i="5"/>
  <c r="K631" i="5"/>
  <c r="B631" i="5"/>
  <c r="M631" i="5"/>
  <c r="N632" i="5" l="1"/>
  <c r="D632" i="5"/>
  <c r="K632" i="5"/>
  <c r="I632" i="5"/>
  <c r="A633" i="5"/>
  <c r="E632" i="5"/>
  <c r="F632" i="5"/>
  <c r="L632" i="5"/>
  <c r="H632" i="5"/>
  <c r="C632" i="5"/>
  <c r="B632" i="5"/>
  <c r="M632" i="5"/>
  <c r="J632" i="5"/>
  <c r="G632" i="5"/>
  <c r="N633" i="5" l="1"/>
  <c r="M633" i="5"/>
  <c r="E633" i="5"/>
  <c r="G633" i="5"/>
  <c r="A634" i="5"/>
  <c r="H633" i="5"/>
  <c r="I633" i="5"/>
  <c r="D633" i="5"/>
  <c r="J633" i="5"/>
  <c r="K633" i="5"/>
  <c r="B633" i="5"/>
  <c r="F633" i="5"/>
  <c r="C633" i="5"/>
  <c r="L633" i="5"/>
  <c r="N634" i="5" l="1"/>
  <c r="L634" i="5"/>
  <c r="H634" i="5"/>
  <c r="A635" i="5"/>
  <c r="D634" i="5"/>
  <c r="I634" i="5"/>
  <c r="K634" i="5"/>
  <c r="C634" i="5"/>
  <c r="J634" i="5"/>
  <c r="M634" i="5"/>
  <c r="E634" i="5"/>
  <c r="F634" i="5"/>
  <c r="B634" i="5"/>
  <c r="G634" i="5"/>
  <c r="N635" i="5" l="1"/>
  <c r="D635" i="5"/>
  <c r="K635" i="5"/>
  <c r="F635" i="5"/>
  <c r="E635" i="5"/>
  <c r="I635" i="5"/>
  <c r="L635" i="5"/>
  <c r="M635" i="5"/>
  <c r="A636" i="5"/>
  <c r="B635" i="5"/>
  <c r="H635" i="5"/>
  <c r="C635" i="5"/>
  <c r="G635" i="5"/>
  <c r="J635" i="5"/>
  <c r="N636" i="5" l="1"/>
  <c r="M636" i="5"/>
  <c r="B636" i="5"/>
  <c r="I636" i="5"/>
  <c r="L636" i="5"/>
  <c r="A637" i="5"/>
  <c r="C636" i="5"/>
  <c r="F636" i="5"/>
  <c r="K636" i="5"/>
  <c r="H636" i="5"/>
  <c r="G636" i="5"/>
  <c r="D636" i="5"/>
  <c r="J636" i="5"/>
  <c r="E636" i="5"/>
  <c r="N637" i="5" l="1"/>
  <c r="F637" i="5"/>
  <c r="A638" i="5"/>
  <c r="L637" i="5"/>
  <c r="M637" i="5"/>
  <c r="H637" i="5"/>
  <c r="J637" i="5"/>
  <c r="D637" i="5"/>
  <c r="G637" i="5"/>
  <c r="B637" i="5"/>
  <c r="I637" i="5"/>
  <c r="C637" i="5"/>
  <c r="K637" i="5"/>
  <c r="E637" i="5"/>
  <c r="N638" i="5" l="1"/>
  <c r="I638" i="5"/>
  <c r="L638" i="5"/>
  <c r="A639" i="5"/>
  <c r="J638" i="5"/>
  <c r="G638" i="5"/>
  <c r="K638" i="5"/>
  <c r="F638" i="5"/>
  <c r="B638" i="5"/>
  <c r="D638" i="5"/>
  <c r="M638" i="5"/>
  <c r="E638" i="5"/>
  <c r="H638" i="5"/>
  <c r="C638" i="5"/>
  <c r="N639" i="5" l="1"/>
  <c r="E639" i="5"/>
  <c r="G639" i="5"/>
  <c r="K639" i="5"/>
  <c r="F639" i="5"/>
  <c r="C639" i="5"/>
  <c r="J639" i="5"/>
  <c r="A640" i="5"/>
  <c r="D639" i="5"/>
  <c r="I639" i="5"/>
  <c r="B639" i="5"/>
  <c r="L639" i="5"/>
  <c r="H639" i="5"/>
  <c r="M639" i="5"/>
  <c r="N640" i="5" l="1"/>
  <c r="K640" i="5"/>
  <c r="I640" i="5"/>
  <c r="C640" i="5"/>
  <c r="D640" i="5"/>
  <c r="E640" i="5"/>
  <c r="A641" i="5"/>
  <c r="M640" i="5"/>
  <c r="F640" i="5"/>
  <c r="J640" i="5"/>
  <c r="B640" i="5"/>
  <c r="H640" i="5"/>
  <c r="L640" i="5"/>
  <c r="G640" i="5"/>
  <c r="N641" i="5" l="1"/>
  <c r="C641" i="5"/>
  <c r="J641" i="5"/>
  <c r="K641" i="5"/>
  <c r="E641" i="5"/>
  <c r="A642" i="5"/>
  <c r="M641" i="5"/>
  <c r="I641" i="5"/>
  <c r="F641" i="5"/>
  <c r="L641" i="5"/>
  <c r="H641" i="5"/>
  <c r="D641" i="5"/>
  <c r="G641" i="5"/>
  <c r="B641" i="5"/>
  <c r="N642" i="5" l="1"/>
  <c r="B642" i="5"/>
  <c r="A643" i="5"/>
  <c r="G642" i="5"/>
  <c r="M642" i="5"/>
  <c r="L642" i="5"/>
  <c r="I642" i="5"/>
  <c r="D642" i="5"/>
  <c r="E642" i="5"/>
  <c r="C642" i="5"/>
  <c r="H642" i="5"/>
  <c r="F642" i="5"/>
  <c r="K642" i="5"/>
  <c r="J642" i="5"/>
  <c r="N643" i="5" l="1"/>
  <c r="C643" i="5"/>
  <c r="L643" i="5"/>
  <c r="F643" i="5"/>
  <c r="K643" i="5"/>
  <c r="E643" i="5"/>
  <c r="D643" i="5"/>
  <c r="J643" i="5"/>
  <c r="A644" i="5"/>
  <c r="I643" i="5"/>
  <c r="H643" i="5"/>
  <c r="M643" i="5"/>
  <c r="G643" i="5"/>
  <c r="B643" i="5"/>
  <c r="N644" i="5" l="1"/>
  <c r="H644" i="5"/>
  <c r="G644" i="5"/>
  <c r="M644" i="5"/>
  <c r="E644" i="5"/>
  <c r="K644" i="5"/>
  <c r="J644" i="5"/>
  <c r="A645" i="5"/>
  <c r="B644" i="5"/>
  <c r="C644" i="5"/>
  <c r="I644" i="5"/>
  <c r="L644" i="5"/>
  <c r="D644" i="5"/>
  <c r="F644" i="5"/>
  <c r="N645" i="5" l="1"/>
  <c r="I645" i="5"/>
  <c r="C645" i="5"/>
  <c r="D645" i="5"/>
  <c r="G645" i="5"/>
  <c r="F645" i="5"/>
  <c r="E645" i="5"/>
  <c r="A646" i="5"/>
  <c r="B645" i="5"/>
  <c r="J645" i="5"/>
  <c r="H645" i="5"/>
  <c r="L645" i="5"/>
  <c r="M645" i="5"/>
  <c r="K645" i="5"/>
  <c r="N646" i="5" l="1"/>
  <c r="G646" i="5"/>
  <c r="H646" i="5"/>
  <c r="J646" i="5"/>
  <c r="K646" i="5"/>
  <c r="C646" i="5"/>
  <c r="M646" i="5"/>
  <c r="A647" i="5"/>
  <c r="B646" i="5"/>
  <c r="F646" i="5"/>
  <c r="L646" i="5"/>
  <c r="E646" i="5"/>
  <c r="I646" i="5"/>
  <c r="D646" i="5"/>
  <c r="N647" i="5" l="1"/>
  <c r="D647" i="5"/>
  <c r="F647" i="5"/>
  <c r="H647" i="5"/>
  <c r="K647" i="5"/>
  <c r="M647" i="5"/>
  <c r="L647" i="5"/>
  <c r="A648" i="5"/>
  <c r="G647" i="5"/>
  <c r="E647" i="5"/>
  <c r="B647" i="5"/>
  <c r="I647" i="5"/>
  <c r="C647" i="5"/>
  <c r="J647" i="5"/>
  <c r="N648" i="5" l="1"/>
  <c r="H648" i="5"/>
  <c r="D648" i="5"/>
  <c r="C648" i="5"/>
  <c r="A649" i="5"/>
  <c r="I648" i="5"/>
  <c r="B648" i="5"/>
  <c r="L648" i="5"/>
  <c r="M648" i="5"/>
  <c r="G648" i="5"/>
  <c r="K648" i="5"/>
  <c r="J648" i="5"/>
  <c r="E648" i="5"/>
  <c r="F648" i="5"/>
  <c r="N649" i="5" l="1"/>
  <c r="M649" i="5"/>
  <c r="E649" i="5"/>
  <c r="A650" i="5"/>
  <c r="F649" i="5"/>
  <c r="L649" i="5"/>
  <c r="I649" i="5"/>
  <c r="D649" i="5"/>
  <c r="J649" i="5"/>
  <c r="G649" i="5"/>
  <c r="H649" i="5"/>
  <c r="B649" i="5"/>
  <c r="C649" i="5"/>
  <c r="K649" i="5"/>
  <c r="N650" i="5" l="1"/>
  <c r="E650" i="5"/>
  <c r="K650" i="5"/>
  <c r="M650" i="5"/>
  <c r="I650" i="5"/>
  <c r="L650" i="5"/>
  <c r="A651" i="5"/>
  <c r="J650" i="5"/>
  <c r="G650" i="5"/>
  <c r="C650" i="5"/>
  <c r="F650" i="5"/>
  <c r="D650" i="5"/>
  <c r="H650" i="5"/>
  <c r="B650" i="5"/>
  <c r="N651" i="5" l="1"/>
  <c r="E651" i="5"/>
  <c r="B651" i="5"/>
  <c r="A652" i="5"/>
  <c r="F651" i="5"/>
  <c r="J651" i="5"/>
  <c r="K651" i="5"/>
  <c r="H651" i="5"/>
  <c r="C651" i="5"/>
  <c r="L651" i="5"/>
  <c r="D651" i="5"/>
  <c r="I651" i="5"/>
  <c r="M651" i="5"/>
  <c r="G651" i="5"/>
  <c r="N652" i="5" l="1"/>
  <c r="M652" i="5"/>
  <c r="A653" i="5"/>
  <c r="E652" i="5"/>
  <c r="B652" i="5"/>
  <c r="I652" i="5"/>
  <c r="L652" i="5"/>
  <c r="D652" i="5"/>
  <c r="F652" i="5"/>
  <c r="G652" i="5"/>
  <c r="C652" i="5"/>
  <c r="K652" i="5"/>
  <c r="H652" i="5"/>
  <c r="J652" i="5"/>
  <c r="N653" i="5" l="1"/>
  <c r="D653" i="5"/>
  <c r="C653" i="5"/>
  <c r="B653" i="5"/>
  <c r="L653" i="5"/>
  <c r="E653" i="5"/>
  <c r="A654" i="5"/>
  <c r="I653" i="5"/>
  <c r="M653" i="5"/>
  <c r="H653" i="5"/>
  <c r="G653" i="5"/>
  <c r="F653" i="5"/>
  <c r="J653" i="5"/>
  <c r="K653" i="5"/>
  <c r="N654" i="5" l="1"/>
  <c r="H654" i="5"/>
  <c r="G654" i="5"/>
  <c r="J654" i="5"/>
  <c r="E654" i="5"/>
  <c r="I654" i="5"/>
  <c r="A655" i="5"/>
  <c r="L654" i="5"/>
  <c r="C654" i="5"/>
  <c r="F654" i="5"/>
  <c r="K654" i="5"/>
  <c r="M654" i="5"/>
  <c r="B654" i="5"/>
  <c r="D654" i="5"/>
  <c r="N655" i="5" l="1"/>
  <c r="G655" i="5"/>
  <c r="C655" i="5"/>
  <c r="B655" i="5"/>
  <c r="L655" i="5"/>
  <c r="M655" i="5"/>
  <c r="A656" i="5"/>
  <c r="K655" i="5"/>
  <c r="E655" i="5"/>
  <c r="H655" i="5"/>
  <c r="J655" i="5"/>
  <c r="I655" i="5"/>
  <c r="D655" i="5"/>
  <c r="F655" i="5"/>
  <c r="N656" i="5" l="1"/>
  <c r="D656" i="5"/>
  <c r="L656" i="5"/>
  <c r="A657" i="5"/>
  <c r="F656" i="5"/>
  <c r="C656" i="5"/>
  <c r="M656" i="5"/>
  <c r="K656" i="5"/>
  <c r="H656" i="5"/>
  <c r="J656" i="5"/>
  <c r="B656" i="5"/>
  <c r="G656" i="5"/>
  <c r="E656" i="5"/>
  <c r="I656" i="5"/>
  <c r="N657" i="5" l="1"/>
  <c r="K657" i="5"/>
  <c r="L657" i="5"/>
  <c r="I657" i="5"/>
  <c r="A658" i="5"/>
  <c r="G657" i="5"/>
  <c r="D657" i="5"/>
  <c r="M657" i="5"/>
  <c r="E657" i="5"/>
  <c r="H657" i="5"/>
  <c r="J657" i="5"/>
  <c r="B657" i="5"/>
  <c r="F657" i="5"/>
  <c r="C657" i="5"/>
  <c r="N658" i="5" l="1"/>
  <c r="M658" i="5"/>
  <c r="H658" i="5"/>
  <c r="G658" i="5"/>
  <c r="C658" i="5"/>
  <c r="D658" i="5"/>
  <c r="A659" i="5"/>
  <c r="K658" i="5"/>
  <c r="I658" i="5"/>
  <c r="F658" i="5"/>
  <c r="B658" i="5"/>
  <c r="J658" i="5"/>
  <c r="L658" i="5"/>
  <c r="E658" i="5"/>
  <c r="N659" i="5" l="1"/>
  <c r="B659" i="5"/>
  <c r="A660" i="5"/>
  <c r="M659" i="5"/>
  <c r="E659" i="5"/>
  <c r="I659" i="5"/>
  <c r="C659" i="5"/>
  <c r="G659" i="5"/>
  <c r="J659" i="5"/>
  <c r="F659" i="5"/>
  <c r="D659" i="5"/>
  <c r="K659" i="5"/>
  <c r="L659" i="5"/>
  <c r="H659" i="5"/>
  <c r="N660" i="5" l="1"/>
  <c r="E660" i="5"/>
  <c r="M660" i="5"/>
  <c r="K660" i="5"/>
  <c r="L660" i="5"/>
  <c r="H660" i="5"/>
  <c r="A661" i="5"/>
  <c r="G660" i="5"/>
  <c r="B660" i="5"/>
  <c r="C660" i="5"/>
  <c r="F660" i="5"/>
  <c r="I660" i="5"/>
  <c r="D660" i="5"/>
  <c r="J660" i="5"/>
  <c r="N661" i="5" l="1"/>
  <c r="G661" i="5"/>
  <c r="A662" i="5"/>
  <c r="M661" i="5"/>
  <c r="E661" i="5"/>
  <c r="D661" i="5"/>
  <c r="K661" i="5"/>
  <c r="H661" i="5"/>
  <c r="I661" i="5"/>
  <c r="C661" i="5"/>
  <c r="F661" i="5"/>
  <c r="J661" i="5"/>
  <c r="B661" i="5"/>
  <c r="L661" i="5"/>
  <c r="N662" i="5" l="1"/>
  <c r="D662" i="5"/>
  <c r="L662" i="5"/>
  <c r="C662" i="5"/>
  <c r="A663" i="5"/>
  <c r="H662" i="5"/>
  <c r="M662" i="5"/>
  <c r="F662" i="5"/>
  <c r="J662" i="5"/>
  <c r="E662" i="5"/>
  <c r="K662" i="5"/>
  <c r="I662" i="5"/>
  <c r="G662" i="5"/>
  <c r="B662" i="5"/>
  <c r="N663" i="5" l="1"/>
  <c r="B663" i="5"/>
  <c r="F663" i="5"/>
  <c r="J663" i="5"/>
  <c r="C663" i="5"/>
  <c r="H663" i="5"/>
  <c r="L663" i="5"/>
  <c r="E663" i="5"/>
  <c r="A664" i="5"/>
  <c r="I663" i="5"/>
  <c r="G663" i="5"/>
  <c r="M663" i="5"/>
  <c r="D663" i="5"/>
  <c r="K663" i="5"/>
  <c r="N664" i="5" l="1"/>
  <c r="I664" i="5"/>
  <c r="A665" i="5"/>
  <c r="K664" i="5"/>
  <c r="M664" i="5"/>
  <c r="L664" i="5"/>
  <c r="H664" i="5"/>
  <c r="E664" i="5"/>
  <c r="B664" i="5"/>
  <c r="J664" i="5"/>
  <c r="G664" i="5"/>
  <c r="F664" i="5"/>
  <c r="C664" i="5"/>
  <c r="D664" i="5"/>
  <c r="N665" i="5" l="1"/>
  <c r="L665" i="5"/>
  <c r="I665" i="5"/>
  <c r="H665" i="5"/>
  <c r="M665" i="5"/>
  <c r="D665" i="5"/>
  <c r="F665" i="5"/>
  <c r="A666" i="5"/>
  <c r="C665" i="5"/>
  <c r="B665" i="5"/>
  <c r="G665" i="5"/>
  <c r="K665" i="5"/>
  <c r="E665" i="5"/>
  <c r="J665" i="5"/>
  <c r="N666" i="5" l="1"/>
  <c r="J666" i="5"/>
  <c r="A667" i="5"/>
  <c r="L666" i="5"/>
  <c r="K666" i="5"/>
  <c r="H666" i="5"/>
  <c r="M666" i="5"/>
  <c r="C666" i="5"/>
  <c r="E666" i="5"/>
  <c r="B666" i="5"/>
  <c r="G666" i="5"/>
  <c r="I666" i="5"/>
  <c r="D666" i="5"/>
  <c r="F666" i="5"/>
  <c r="N667" i="5" l="1"/>
  <c r="F667" i="5"/>
  <c r="K667" i="5"/>
  <c r="D667" i="5"/>
  <c r="A668" i="5"/>
  <c r="L667" i="5"/>
  <c r="H667" i="5"/>
  <c r="B667" i="5"/>
  <c r="J667" i="5"/>
  <c r="I667" i="5"/>
  <c r="M667" i="5"/>
  <c r="G667" i="5"/>
  <c r="C667" i="5"/>
  <c r="E667" i="5"/>
  <c r="N668" i="5" l="1"/>
  <c r="K668" i="5"/>
  <c r="L668" i="5"/>
  <c r="E668" i="5"/>
  <c r="H668" i="5"/>
  <c r="C668" i="5"/>
  <c r="M668" i="5"/>
  <c r="A669" i="5"/>
  <c r="B668" i="5"/>
  <c r="J668" i="5"/>
  <c r="D668" i="5"/>
  <c r="G668" i="5"/>
  <c r="I668" i="5"/>
  <c r="F668" i="5"/>
  <c r="N669" i="5" l="1"/>
  <c r="M669" i="5"/>
  <c r="C669" i="5"/>
  <c r="I669" i="5"/>
  <c r="A670" i="5"/>
  <c r="D669" i="5"/>
  <c r="H669" i="5"/>
  <c r="F669" i="5"/>
  <c r="J669" i="5"/>
  <c r="L669" i="5"/>
  <c r="K669" i="5"/>
  <c r="G669" i="5"/>
  <c r="E669" i="5"/>
  <c r="B669" i="5"/>
  <c r="N670" i="5" l="1"/>
  <c r="J670" i="5"/>
  <c r="A671" i="5"/>
  <c r="F670" i="5"/>
  <c r="G670" i="5"/>
  <c r="B670" i="5"/>
  <c r="I670" i="5"/>
  <c r="K670" i="5"/>
  <c r="C670" i="5"/>
  <c r="E670" i="5"/>
  <c r="H670" i="5"/>
  <c r="L670" i="5"/>
  <c r="D670" i="5"/>
  <c r="M670" i="5"/>
  <c r="N671" i="5" l="1"/>
  <c r="I671" i="5"/>
  <c r="A672" i="5"/>
  <c r="D671" i="5"/>
  <c r="E671" i="5"/>
  <c r="C671" i="5"/>
  <c r="G671" i="5"/>
  <c r="M671" i="5"/>
  <c r="J671" i="5"/>
  <c r="B671" i="5"/>
  <c r="F671" i="5"/>
  <c r="K671" i="5"/>
  <c r="H671" i="5"/>
  <c r="L671" i="5"/>
  <c r="N672" i="5" l="1"/>
  <c r="M672" i="5"/>
  <c r="L672" i="5"/>
  <c r="A673" i="5"/>
  <c r="I672" i="5"/>
  <c r="D672" i="5"/>
  <c r="J672" i="5"/>
  <c r="G672" i="5"/>
  <c r="B672" i="5"/>
  <c r="E672" i="5"/>
  <c r="H672" i="5"/>
  <c r="F672" i="5"/>
  <c r="K672" i="5"/>
  <c r="C672" i="5"/>
  <c r="N673" i="5" l="1"/>
  <c r="J673" i="5"/>
  <c r="B673" i="5"/>
  <c r="L673" i="5"/>
  <c r="I673" i="5"/>
  <c r="H673" i="5"/>
  <c r="G673" i="5"/>
  <c r="A674" i="5"/>
  <c r="M673" i="5"/>
  <c r="K673" i="5"/>
  <c r="C673" i="5"/>
  <c r="F673" i="5"/>
  <c r="E673" i="5"/>
  <c r="D673" i="5"/>
  <c r="N674" i="5" l="1"/>
  <c r="C674" i="5"/>
  <c r="F674" i="5"/>
  <c r="H674" i="5"/>
  <c r="M674" i="5"/>
  <c r="B674" i="5"/>
  <c r="I674" i="5"/>
  <c r="A675" i="5"/>
  <c r="D674" i="5"/>
  <c r="L674" i="5"/>
  <c r="G674" i="5"/>
  <c r="J674" i="5"/>
  <c r="E674" i="5"/>
  <c r="K674" i="5"/>
  <c r="N675" i="5" l="1"/>
  <c r="G675" i="5"/>
  <c r="L675" i="5"/>
  <c r="J675" i="5"/>
  <c r="A676" i="5"/>
  <c r="H675" i="5"/>
  <c r="K675" i="5"/>
  <c r="M675" i="5"/>
  <c r="F675" i="5"/>
  <c r="I675" i="5"/>
  <c r="D675" i="5"/>
  <c r="E675" i="5"/>
  <c r="C675" i="5"/>
  <c r="B675" i="5"/>
  <c r="N676" i="5" l="1"/>
  <c r="M676" i="5"/>
  <c r="I676" i="5"/>
  <c r="H676" i="5"/>
  <c r="J676" i="5"/>
  <c r="C676" i="5"/>
  <c r="K676" i="5"/>
  <c r="A677" i="5"/>
  <c r="G676" i="5"/>
  <c r="D676" i="5"/>
  <c r="E676" i="5"/>
  <c r="L676" i="5"/>
  <c r="F676" i="5"/>
  <c r="B676" i="5"/>
  <c r="N677" i="5" l="1"/>
  <c r="M677" i="5"/>
  <c r="A678" i="5"/>
  <c r="D677" i="5"/>
  <c r="E677" i="5"/>
  <c r="B677" i="5"/>
  <c r="I677" i="5"/>
  <c r="K677" i="5"/>
  <c r="G677" i="5"/>
  <c r="J677" i="5"/>
  <c r="C677" i="5"/>
  <c r="L677" i="5"/>
  <c r="F677" i="5"/>
  <c r="H677" i="5"/>
  <c r="N678" i="5" l="1"/>
  <c r="K678" i="5"/>
  <c r="L678" i="5"/>
  <c r="I678" i="5"/>
  <c r="C678" i="5"/>
  <c r="M678" i="5"/>
  <c r="G678" i="5"/>
  <c r="D678" i="5"/>
  <c r="A679" i="5"/>
  <c r="J678" i="5"/>
  <c r="H678" i="5"/>
  <c r="F678" i="5"/>
  <c r="E678" i="5"/>
  <c r="B678" i="5"/>
  <c r="N679" i="5" l="1"/>
  <c r="H679" i="5"/>
  <c r="E679" i="5"/>
  <c r="B679" i="5"/>
  <c r="A680" i="5"/>
  <c r="G679" i="5"/>
  <c r="F679" i="5"/>
  <c r="K679" i="5"/>
  <c r="D679" i="5"/>
  <c r="L679" i="5"/>
  <c r="M679" i="5"/>
  <c r="J679" i="5"/>
  <c r="C679" i="5"/>
  <c r="I679" i="5"/>
  <c r="N680" i="5" l="1"/>
  <c r="C680" i="5"/>
  <c r="D680" i="5"/>
  <c r="E680" i="5"/>
  <c r="H680" i="5"/>
  <c r="A681" i="5"/>
  <c r="B680" i="5"/>
  <c r="L680" i="5"/>
  <c r="K680" i="5"/>
  <c r="G680" i="5"/>
  <c r="I680" i="5"/>
  <c r="J680" i="5"/>
  <c r="F680" i="5"/>
  <c r="M680" i="5"/>
  <c r="N681" i="5" l="1"/>
  <c r="F681" i="5"/>
  <c r="K681" i="5"/>
  <c r="A682" i="5"/>
  <c r="L681" i="5"/>
  <c r="J681" i="5"/>
  <c r="G681" i="5"/>
  <c r="I681" i="5"/>
  <c r="H681" i="5"/>
  <c r="B681" i="5"/>
  <c r="C681" i="5"/>
  <c r="E681" i="5"/>
  <c r="M681" i="5"/>
  <c r="D681" i="5"/>
  <c r="N682" i="5" l="1"/>
  <c r="K682" i="5"/>
  <c r="A683" i="5"/>
  <c r="F682" i="5"/>
  <c r="G682" i="5"/>
  <c r="J682" i="5"/>
  <c r="H682" i="5"/>
  <c r="L682" i="5"/>
  <c r="E682" i="5"/>
  <c r="D682" i="5"/>
  <c r="C682" i="5"/>
  <c r="B682" i="5"/>
  <c r="M682" i="5"/>
  <c r="I682" i="5"/>
  <c r="N683" i="5" l="1"/>
  <c r="G683" i="5"/>
  <c r="B683" i="5"/>
  <c r="L683" i="5"/>
  <c r="E683" i="5"/>
  <c r="K683" i="5"/>
  <c r="A684" i="5"/>
  <c r="D683" i="5"/>
  <c r="J683" i="5"/>
  <c r="M683" i="5"/>
  <c r="I683" i="5"/>
  <c r="H683" i="5"/>
  <c r="C683" i="5"/>
  <c r="F683" i="5"/>
  <c r="N684" i="5" l="1"/>
  <c r="I684" i="5"/>
  <c r="D684" i="5"/>
  <c r="F684" i="5"/>
  <c r="E684" i="5"/>
  <c r="B684" i="5"/>
  <c r="G684" i="5"/>
  <c r="M684" i="5"/>
  <c r="L684" i="5"/>
  <c r="A685" i="5"/>
  <c r="H684" i="5"/>
  <c r="J684" i="5"/>
  <c r="C684" i="5"/>
  <c r="K684" i="5"/>
  <c r="N685" i="5" l="1"/>
  <c r="G685" i="5"/>
  <c r="F685" i="5"/>
  <c r="D685" i="5"/>
  <c r="B685" i="5"/>
  <c r="L685" i="5"/>
  <c r="A686" i="5"/>
  <c r="H685" i="5"/>
  <c r="K685" i="5"/>
  <c r="J685" i="5"/>
  <c r="E685" i="5"/>
  <c r="I685" i="5"/>
  <c r="M685" i="5"/>
  <c r="C685" i="5"/>
  <c r="N686" i="5" l="1"/>
  <c r="K686" i="5"/>
  <c r="A687" i="5"/>
  <c r="M686" i="5"/>
  <c r="I686" i="5"/>
  <c r="H686" i="5"/>
  <c r="E686" i="5"/>
  <c r="D686" i="5"/>
  <c r="L686" i="5"/>
  <c r="J686" i="5"/>
  <c r="B686" i="5"/>
  <c r="F686" i="5"/>
  <c r="G686" i="5"/>
  <c r="C686" i="5"/>
  <c r="N687" i="5" l="1"/>
  <c r="I687" i="5"/>
  <c r="A688" i="5"/>
  <c r="H687" i="5"/>
  <c r="G687" i="5"/>
  <c r="K687" i="5"/>
  <c r="E687" i="5"/>
  <c r="D687" i="5"/>
  <c r="L687" i="5"/>
  <c r="B687" i="5"/>
  <c r="J687" i="5"/>
  <c r="M687" i="5"/>
  <c r="F687" i="5"/>
  <c r="C687" i="5"/>
  <c r="N688" i="5" l="1"/>
  <c r="F688" i="5"/>
  <c r="A689" i="5"/>
  <c r="M688" i="5"/>
  <c r="G688" i="5"/>
  <c r="L688" i="5"/>
  <c r="C688" i="5"/>
  <c r="H688" i="5"/>
  <c r="B688" i="5"/>
  <c r="K688" i="5"/>
  <c r="E688" i="5"/>
  <c r="D688" i="5"/>
  <c r="J688" i="5"/>
  <c r="I688" i="5"/>
  <c r="N689" i="5" l="1"/>
  <c r="C689" i="5"/>
  <c r="E689" i="5"/>
  <c r="H689" i="5"/>
  <c r="J689" i="5"/>
  <c r="F689" i="5"/>
  <c r="B689" i="5"/>
  <c r="G689" i="5"/>
  <c r="A690" i="5"/>
  <c r="K689" i="5"/>
  <c r="M689" i="5"/>
  <c r="L689" i="5"/>
  <c r="I689" i="5"/>
  <c r="D689" i="5"/>
  <c r="N690" i="5" l="1"/>
  <c r="I690" i="5"/>
  <c r="A691" i="5"/>
  <c r="B690" i="5"/>
  <c r="D690" i="5"/>
  <c r="F690" i="5"/>
  <c r="M690" i="5"/>
  <c r="G690" i="5"/>
  <c r="L690" i="5"/>
  <c r="J690" i="5"/>
  <c r="H690" i="5"/>
  <c r="K690" i="5"/>
  <c r="E690" i="5"/>
  <c r="C690" i="5"/>
  <c r="N691" i="5" l="1"/>
  <c r="H691" i="5"/>
  <c r="F691" i="5"/>
  <c r="A692" i="5"/>
  <c r="I691" i="5"/>
  <c r="G691" i="5"/>
  <c r="D691" i="5"/>
  <c r="J691" i="5"/>
  <c r="L691" i="5"/>
  <c r="C691" i="5"/>
  <c r="B691" i="5"/>
  <c r="K691" i="5"/>
  <c r="M691" i="5"/>
  <c r="E691" i="5"/>
  <c r="N692" i="5" l="1"/>
  <c r="M692" i="5"/>
  <c r="B692" i="5"/>
  <c r="I692" i="5"/>
  <c r="K692" i="5"/>
  <c r="A693" i="5"/>
  <c r="J692" i="5"/>
  <c r="L692" i="5"/>
  <c r="D692" i="5"/>
  <c r="G692" i="5"/>
  <c r="C692" i="5"/>
  <c r="F692" i="5"/>
  <c r="E692" i="5"/>
  <c r="H692" i="5"/>
  <c r="N693" i="5" l="1"/>
  <c r="C693" i="5"/>
  <c r="A694" i="5"/>
  <c r="F693" i="5"/>
  <c r="E693" i="5"/>
  <c r="G693" i="5"/>
  <c r="L693" i="5"/>
  <c r="M693" i="5"/>
  <c r="J693" i="5"/>
  <c r="I693" i="5"/>
  <c r="B693" i="5"/>
  <c r="D693" i="5"/>
  <c r="K693" i="5"/>
  <c r="H693" i="5"/>
  <c r="N694" i="5" l="1"/>
  <c r="F694" i="5"/>
  <c r="L694" i="5"/>
  <c r="K694" i="5"/>
  <c r="A695" i="5"/>
  <c r="I694" i="5"/>
  <c r="M694" i="5"/>
  <c r="G694" i="5"/>
  <c r="C694" i="5"/>
  <c r="B694" i="5"/>
  <c r="J694" i="5"/>
  <c r="D694" i="5"/>
  <c r="E694" i="5"/>
  <c r="H694" i="5"/>
  <c r="N695" i="5" l="1"/>
  <c r="C695" i="5"/>
  <c r="K695" i="5"/>
  <c r="A696" i="5"/>
  <c r="L695" i="5"/>
  <c r="D695" i="5"/>
  <c r="I695" i="5"/>
  <c r="G695" i="5"/>
  <c r="J695" i="5"/>
  <c r="M695" i="5"/>
  <c r="E695" i="5"/>
  <c r="B695" i="5"/>
  <c r="H695" i="5"/>
  <c r="F695" i="5"/>
  <c r="N696" i="5" l="1"/>
  <c r="C696" i="5"/>
  <c r="B696" i="5"/>
  <c r="A697" i="5"/>
  <c r="E696" i="5"/>
  <c r="K696" i="5"/>
  <c r="I696" i="5"/>
  <c r="D696" i="5"/>
  <c r="G696" i="5"/>
  <c r="L696" i="5"/>
  <c r="M696" i="5"/>
  <c r="F696" i="5"/>
  <c r="J696" i="5"/>
  <c r="H696" i="5"/>
  <c r="N697" i="5" l="1"/>
  <c r="F697" i="5"/>
  <c r="K697" i="5"/>
  <c r="G697" i="5"/>
  <c r="L697" i="5"/>
  <c r="J697" i="5"/>
  <c r="A698" i="5"/>
  <c r="I697" i="5"/>
  <c r="E697" i="5"/>
  <c r="D697" i="5"/>
  <c r="B697" i="5"/>
  <c r="C697" i="5"/>
  <c r="H697" i="5"/>
  <c r="M697" i="5"/>
  <c r="N698" i="5" l="1"/>
  <c r="M698" i="5"/>
  <c r="A699" i="5"/>
  <c r="J698" i="5"/>
  <c r="D698" i="5"/>
  <c r="H698" i="5"/>
  <c r="I698" i="5"/>
  <c r="K698" i="5"/>
  <c r="G698" i="5"/>
  <c r="E698" i="5"/>
  <c r="B698" i="5"/>
  <c r="L698" i="5"/>
  <c r="F698" i="5"/>
  <c r="C698" i="5"/>
  <c r="N699" i="5" l="1"/>
  <c r="K699" i="5"/>
  <c r="I699" i="5"/>
  <c r="L699" i="5"/>
  <c r="A700" i="5"/>
  <c r="J699" i="5"/>
  <c r="B699" i="5"/>
  <c r="C699" i="5"/>
  <c r="D699" i="5"/>
  <c r="H699" i="5"/>
  <c r="M699" i="5"/>
  <c r="F699" i="5"/>
  <c r="G699" i="5"/>
  <c r="E699" i="5"/>
  <c r="N700" i="5" l="1"/>
  <c r="G700" i="5"/>
  <c r="B700" i="5"/>
  <c r="F700" i="5"/>
  <c r="L700" i="5"/>
  <c r="D700" i="5"/>
  <c r="A701" i="5"/>
  <c r="K700" i="5"/>
  <c r="M700" i="5"/>
  <c r="J700" i="5"/>
  <c r="C700" i="5"/>
  <c r="I700" i="5"/>
  <c r="E700" i="5"/>
  <c r="H700" i="5"/>
  <c r="N701" i="5" l="1"/>
  <c r="C701" i="5"/>
  <c r="A702" i="5"/>
  <c r="M701" i="5"/>
  <c r="K701" i="5"/>
  <c r="H701" i="5"/>
  <c r="L701" i="5"/>
  <c r="J701" i="5"/>
  <c r="B701" i="5"/>
  <c r="I701" i="5"/>
  <c r="E701" i="5"/>
  <c r="F701" i="5"/>
  <c r="G701" i="5"/>
  <c r="D701" i="5"/>
  <c r="N702" i="5" l="1"/>
  <c r="L702" i="5"/>
  <c r="K702" i="5"/>
  <c r="J702" i="5"/>
  <c r="E702" i="5"/>
  <c r="A703" i="5"/>
  <c r="G702" i="5"/>
  <c r="C702" i="5"/>
  <c r="B702" i="5"/>
  <c r="I702" i="5"/>
  <c r="H702" i="5"/>
  <c r="F702" i="5"/>
  <c r="D702" i="5"/>
  <c r="M702" i="5"/>
  <c r="N703" i="5" l="1"/>
  <c r="B703" i="5"/>
  <c r="E703" i="5"/>
  <c r="G703" i="5"/>
  <c r="I703" i="5"/>
  <c r="M703" i="5"/>
  <c r="A704" i="5"/>
  <c r="C703" i="5"/>
  <c r="J703" i="5"/>
  <c r="H703" i="5"/>
  <c r="D703" i="5"/>
  <c r="F703" i="5"/>
  <c r="K703" i="5"/>
  <c r="L703" i="5"/>
  <c r="N704" i="5" l="1"/>
  <c r="C704" i="5"/>
  <c r="F704" i="5"/>
  <c r="M704" i="5"/>
  <c r="H704" i="5"/>
  <c r="E704" i="5"/>
  <c r="B704" i="5"/>
  <c r="A705" i="5"/>
  <c r="K704" i="5"/>
  <c r="I704" i="5"/>
  <c r="J704" i="5"/>
  <c r="D704" i="5"/>
  <c r="G704" i="5"/>
  <c r="L704" i="5"/>
  <c r="N705" i="5" l="1"/>
  <c r="B705" i="5"/>
  <c r="A706" i="5"/>
  <c r="K705" i="5"/>
  <c r="M705" i="5"/>
  <c r="C705" i="5"/>
  <c r="G705" i="5"/>
  <c r="J705" i="5"/>
  <c r="L705" i="5"/>
  <c r="F705" i="5"/>
  <c r="H705" i="5"/>
  <c r="D705" i="5"/>
  <c r="E705" i="5"/>
  <c r="I705" i="5"/>
  <c r="N706" i="5" l="1"/>
  <c r="K706" i="5"/>
  <c r="B706" i="5"/>
  <c r="H706" i="5"/>
  <c r="C706" i="5"/>
  <c r="G706" i="5"/>
  <c r="M706" i="5"/>
  <c r="I706" i="5"/>
  <c r="A707" i="5"/>
  <c r="L706" i="5"/>
  <c r="D706" i="5"/>
  <c r="J706" i="5"/>
  <c r="E706" i="5"/>
  <c r="F706" i="5"/>
  <c r="N707" i="5" l="1"/>
  <c r="K707" i="5"/>
  <c r="A708" i="5"/>
  <c r="G707" i="5"/>
  <c r="J707" i="5"/>
  <c r="F707" i="5"/>
  <c r="I707" i="5"/>
  <c r="B707" i="5"/>
  <c r="H707" i="5"/>
  <c r="M707" i="5"/>
  <c r="E707" i="5"/>
  <c r="L707" i="5"/>
  <c r="D707" i="5"/>
  <c r="C707" i="5"/>
  <c r="N708" i="5" l="1"/>
  <c r="L708" i="5"/>
  <c r="A709" i="5"/>
  <c r="B708" i="5"/>
  <c r="D708" i="5"/>
  <c r="F708" i="5"/>
  <c r="K708" i="5"/>
  <c r="H708" i="5"/>
  <c r="M708" i="5"/>
  <c r="C708" i="5"/>
  <c r="J708" i="5"/>
  <c r="E708" i="5"/>
  <c r="I708" i="5"/>
  <c r="G708" i="5"/>
  <c r="N709" i="5" l="1"/>
  <c r="H709" i="5"/>
  <c r="D709" i="5"/>
  <c r="K709" i="5"/>
  <c r="I709" i="5"/>
  <c r="A710" i="5"/>
  <c r="J709" i="5"/>
  <c r="L709" i="5"/>
  <c r="G709" i="5"/>
  <c r="C709" i="5"/>
  <c r="F709" i="5"/>
  <c r="B709" i="5"/>
  <c r="M709" i="5"/>
  <c r="E709" i="5"/>
  <c r="N710" i="5" l="1"/>
  <c r="I710" i="5"/>
  <c r="M710" i="5"/>
  <c r="C710" i="5"/>
  <c r="A711" i="5"/>
  <c r="K710" i="5"/>
  <c r="B710" i="5"/>
  <c r="J710" i="5"/>
  <c r="F710" i="5"/>
  <c r="G710" i="5"/>
  <c r="D710" i="5"/>
  <c r="L710" i="5"/>
  <c r="H710" i="5"/>
  <c r="E710" i="5"/>
  <c r="N711" i="5" l="1"/>
  <c r="I711" i="5"/>
  <c r="E711" i="5"/>
  <c r="K711" i="5"/>
  <c r="F711" i="5"/>
  <c r="A712" i="5"/>
  <c r="L711" i="5"/>
  <c r="D711" i="5"/>
  <c r="H711" i="5"/>
  <c r="B711" i="5"/>
  <c r="C711" i="5"/>
  <c r="G711" i="5"/>
  <c r="J711" i="5"/>
  <c r="M711" i="5"/>
  <c r="N712" i="5" l="1"/>
  <c r="G712" i="5"/>
  <c r="J712" i="5"/>
  <c r="K712" i="5"/>
  <c r="H712" i="5"/>
  <c r="A713" i="5"/>
  <c r="C712" i="5"/>
  <c r="D712" i="5"/>
  <c r="B712" i="5"/>
  <c r="I712" i="5"/>
  <c r="L712" i="5"/>
  <c r="F712" i="5"/>
  <c r="E712" i="5"/>
  <c r="M712" i="5"/>
  <c r="N713" i="5" l="1"/>
  <c r="L713" i="5"/>
  <c r="A714" i="5"/>
  <c r="G713" i="5"/>
  <c r="I713" i="5"/>
  <c r="H713" i="5"/>
  <c r="B713" i="5"/>
  <c r="K713" i="5"/>
  <c r="M713" i="5"/>
  <c r="F713" i="5"/>
  <c r="C713" i="5"/>
  <c r="D713" i="5"/>
  <c r="J713" i="5"/>
  <c r="E713" i="5"/>
  <c r="N714" i="5" l="1"/>
  <c r="D714" i="5"/>
  <c r="A715" i="5"/>
  <c r="C714" i="5"/>
  <c r="F714" i="5"/>
  <c r="L714" i="5"/>
  <c r="H714" i="5"/>
  <c r="I714" i="5"/>
  <c r="K714" i="5"/>
  <c r="M714" i="5"/>
  <c r="J714" i="5"/>
  <c r="B714" i="5"/>
  <c r="G714" i="5"/>
  <c r="E714" i="5"/>
  <c r="N715" i="5" l="1"/>
  <c r="G715" i="5"/>
  <c r="M715" i="5"/>
  <c r="C715" i="5"/>
  <c r="K715" i="5"/>
  <c r="D715" i="5"/>
  <c r="A716" i="5"/>
  <c r="L715" i="5"/>
  <c r="J715" i="5"/>
  <c r="I715" i="5"/>
  <c r="B715" i="5"/>
  <c r="H715" i="5"/>
  <c r="F715" i="5"/>
  <c r="E715" i="5"/>
  <c r="N716" i="5" l="1"/>
  <c r="K716" i="5"/>
  <c r="C716" i="5"/>
  <c r="I716" i="5"/>
  <c r="M716" i="5"/>
  <c r="A717" i="5"/>
  <c r="L716" i="5"/>
  <c r="H716" i="5"/>
  <c r="B716" i="5"/>
  <c r="D716" i="5"/>
  <c r="E716" i="5"/>
  <c r="J716" i="5"/>
  <c r="F716" i="5"/>
  <c r="G716" i="5"/>
  <c r="N717" i="5" l="1"/>
  <c r="I717" i="5"/>
  <c r="A718" i="5"/>
  <c r="K717" i="5"/>
  <c r="L717" i="5"/>
  <c r="G717" i="5"/>
  <c r="M717" i="5"/>
  <c r="D717" i="5"/>
  <c r="F717" i="5"/>
  <c r="C717" i="5"/>
  <c r="H717" i="5"/>
  <c r="E717" i="5"/>
  <c r="J717" i="5"/>
  <c r="B717" i="5"/>
  <c r="N718" i="5" l="1"/>
  <c r="C718" i="5"/>
  <c r="B718" i="5"/>
  <c r="D718" i="5"/>
  <c r="E718" i="5"/>
  <c r="A719" i="5"/>
  <c r="I718" i="5"/>
  <c r="H718" i="5"/>
  <c r="J718" i="5"/>
  <c r="F718" i="5"/>
  <c r="K718" i="5"/>
  <c r="G718" i="5"/>
  <c r="M718" i="5"/>
  <c r="L718" i="5"/>
  <c r="N719" i="5" l="1"/>
  <c r="J719" i="5"/>
  <c r="C719" i="5"/>
  <c r="I719" i="5"/>
  <c r="A720" i="5"/>
  <c r="L719" i="5"/>
  <c r="F719" i="5"/>
  <c r="E719" i="5"/>
  <c r="G719" i="5"/>
  <c r="D719" i="5"/>
  <c r="K719" i="5"/>
  <c r="M719" i="5"/>
  <c r="H719" i="5"/>
  <c r="B719" i="5"/>
  <c r="N720" i="5" l="1"/>
  <c r="J720" i="5"/>
  <c r="D720" i="5"/>
  <c r="H720" i="5"/>
  <c r="K720" i="5"/>
  <c r="E720" i="5"/>
  <c r="M720" i="5"/>
  <c r="A721" i="5"/>
  <c r="G720" i="5"/>
  <c r="C720" i="5"/>
  <c r="B720" i="5"/>
  <c r="I720" i="5"/>
  <c r="F720" i="5"/>
  <c r="L720" i="5"/>
  <c r="N721" i="5" l="1"/>
  <c r="G721" i="5"/>
  <c r="A722" i="5"/>
  <c r="B721" i="5"/>
  <c r="J721" i="5"/>
  <c r="H721" i="5"/>
  <c r="M721" i="5"/>
  <c r="F721" i="5"/>
  <c r="C721" i="5"/>
  <c r="I721" i="5"/>
  <c r="L721" i="5"/>
  <c r="D721" i="5"/>
  <c r="K721" i="5"/>
  <c r="E721" i="5"/>
  <c r="N722" i="5" l="1"/>
  <c r="L722" i="5"/>
  <c r="I722" i="5"/>
  <c r="H722" i="5"/>
  <c r="E722" i="5"/>
  <c r="C722" i="5"/>
  <c r="K722" i="5"/>
  <c r="M722" i="5"/>
  <c r="A723" i="5"/>
  <c r="B722" i="5"/>
  <c r="D722" i="5"/>
  <c r="F722" i="5"/>
  <c r="G722" i="5"/>
  <c r="J722" i="5"/>
  <c r="N723" i="5" l="1"/>
  <c r="F723" i="5"/>
  <c r="D723" i="5"/>
  <c r="A724" i="5"/>
  <c r="I723" i="5"/>
  <c r="G723" i="5"/>
  <c r="K723" i="5"/>
  <c r="L723" i="5"/>
  <c r="E723" i="5"/>
  <c r="M723" i="5"/>
  <c r="B723" i="5"/>
  <c r="H723" i="5"/>
  <c r="J723" i="5"/>
  <c r="C723" i="5"/>
  <c r="N724" i="5" l="1"/>
  <c r="J724" i="5"/>
  <c r="F724" i="5"/>
  <c r="B724" i="5"/>
  <c r="H724" i="5"/>
  <c r="M724" i="5"/>
  <c r="E724" i="5"/>
  <c r="K724" i="5"/>
  <c r="A725" i="5"/>
  <c r="L724" i="5"/>
  <c r="D724" i="5"/>
  <c r="C724" i="5"/>
  <c r="I724" i="5"/>
  <c r="G724" i="5"/>
  <c r="N725" i="5" l="1"/>
  <c r="D725" i="5"/>
  <c r="A726" i="5"/>
  <c r="F725" i="5"/>
  <c r="I725" i="5"/>
  <c r="M725" i="5"/>
  <c r="E725" i="5"/>
  <c r="H725" i="5"/>
  <c r="L725" i="5"/>
  <c r="G725" i="5"/>
  <c r="C725" i="5"/>
  <c r="B725" i="5"/>
  <c r="J725" i="5"/>
  <c r="K725" i="5"/>
  <c r="N726" i="5" l="1"/>
  <c r="M726" i="5"/>
  <c r="C726" i="5"/>
  <c r="L726" i="5"/>
  <c r="A727" i="5"/>
  <c r="F726" i="5"/>
  <c r="I726" i="5"/>
  <c r="J726" i="5"/>
  <c r="K726" i="5"/>
  <c r="B726" i="5"/>
  <c r="D726" i="5"/>
  <c r="E726" i="5"/>
  <c r="H726" i="5"/>
  <c r="G726" i="5"/>
  <c r="N727" i="5" l="1"/>
  <c r="J727" i="5"/>
  <c r="M727" i="5"/>
  <c r="C727" i="5"/>
  <c r="H727" i="5"/>
  <c r="A728" i="5"/>
  <c r="E727" i="5"/>
  <c r="I727" i="5"/>
  <c r="D727" i="5"/>
  <c r="L727" i="5"/>
  <c r="B727" i="5"/>
  <c r="G727" i="5"/>
  <c r="F727" i="5"/>
  <c r="K727" i="5"/>
  <c r="N728" i="5" l="1"/>
  <c r="K728" i="5"/>
  <c r="L728" i="5"/>
  <c r="C728" i="5"/>
  <c r="F728" i="5"/>
  <c r="D728" i="5"/>
  <c r="M728" i="5"/>
  <c r="A729" i="5"/>
  <c r="I728" i="5"/>
  <c r="J728" i="5"/>
  <c r="G728" i="5"/>
  <c r="H728" i="5"/>
  <c r="E728" i="5"/>
  <c r="B728" i="5"/>
  <c r="N729" i="5" l="1"/>
  <c r="F729" i="5"/>
  <c r="L729" i="5"/>
  <c r="G729" i="5"/>
  <c r="E729" i="5"/>
  <c r="D729" i="5"/>
  <c r="H729" i="5"/>
  <c r="M729" i="5"/>
  <c r="I729" i="5"/>
  <c r="A730" i="5"/>
  <c r="K729" i="5"/>
  <c r="J729" i="5"/>
  <c r="C729" i="5"/>
  <c r="B729" i="5"/>
  <c r="N730" i="5" l="1"/>
  <c r="J730" i="5"/>
  <c r="A731" i="5"/>
  <c r="K730" i="5"/>
  <c r="L730" i="5"/>
  <c r="E730" i="5"/>
  <c r="H730" i="5"/>
  <c r="M730" i="5"/>
  <c r="D730" i="5"/>
  <c r="F730" i="5"/>
  <c r="B730" i="5"/>
  <c r="I730" i="5"/>
  <c r="C730" i="5"/>
  <c r="G730" i="5"/>
  <c r="N731" i="5" l="1"/>
  <c r="I731" i="5"/>
  <c r="A732" i="5"/>
  <c r="M731" i="5"/>
  <c r="C731" i="5"/>
  <c r="K731" i="5"/>
  <c r="E731" i="5"/>
  <c r="L731" i="5"/>
  <c r="H731" i="5"/>
  <c r="D731" i="5"/>
  <c r="B731" i="5"/>
  <c r="F731" i="5"/>
  <c r="J731" i="5"/>
  <c r="G731" i="5"/>
  <c r="N732" i="5" l="1"/>
  <c r="C732" i="5"/>
  <c r="A733" i="5"/>
  <c r="F732" i="5"/>
  <c r="G732" i="5"/>
  <c r="J732" i="5"/>
  <c r="H732" i="5"/>
  <c r="L732" i="5"/>
  <c r="E732" i="5"/>
  <c r="D732" i="5"/>
  <c r="I732" i="5"/>
  <c r="B732" i="5"/>
  <c r="K732" i="5"/>
  <c r="M732" i="5"/>
  <c r="N733" i="5" l="1"/>
  <c r="F733" i="5"/>
  <c r="A734" i="5"/>
  <c r="H733" i="5"/>
  <c r="E733" i="5"/>
  <c r="J733" i="5"/>
  <c r="D733" i="5"/>
  <c r="K733" i="5"/>
  <c r="M733" i="5"/>
  <c r="G733" i="5"/>
  <c r="C733" i="5"/>
  <c r="I733" i="5"/>
  <c r="B733" i="5"/>
  <c r="L733" i="5"/>
  <c r="N734" i="5" l="1"/>
  <c r="F734" i="5"/>
  <c r="J734" i="5"/>
  <c r="E734" i="5"/>
  <c r="A735" i="5"/>
  <c r="D734" i="5"/>
  <c r="C734" i="5"/>
  <c r="K734" i="5"/>
  <c r="M734" i="5"/>
  <c r="G734" i="5"/>
  <c r="H734" i="5"/>
  <c r="L734" i="5"/>
  <c r="I734" i="5"/>
  <c r="B734" i="5"/>
  <c r="N735" i="5" l="1"/>
  <c r="A736" i="5"/>
  <c r="C735" i="5"/>
  <c r="D735" i="5"/>
  <c r="G735" i="5"/>
  <c r="K735" i="5"/>
  <c r="M735" i="5"/>
  <c r="I735" i="5"/>
  <c r="H735" i="5"/>
  <c r="B735" i="5"/>
  <c r="F735" i="5"/>
  <c r="E735" i="5"/>
  <c r="L735" i="5"/>
  <c r="J735" i="5"/>
  <c r="N736" i="5" l="1"/>
  <c r="A737" i="5"/>
  <c r="D736" i="5"/>
  <c r="F736" i="5"/>
  <c r="B736" i="5"/>
  <c r="H736" i="5"/>
  <c r="M736" i="5"/>
  <c r="G736" i="5"/>
  <c r="E736" i="5"/>
  <c r="C736" i="5"/>
  <c r="K736" i="5"/>
  <c r="I736" i="5"/>
  <c r="L736" i="5"/>
  <c r="J736" i="5"/>
  <c r="N737" i="5" l="1"/>
  <c r="I737" i="5"/>
  <c r="K737" i="5"/>
  <c r="M737" i="5"/>
  <c r="E737" i="5"/>
  <c r="A738" i="5"/>
  <c r="B737" i="5"/>
  <c r="J737" i="5"/>
  <c r="D737" i="5"/>
  <c r="L737" i="5"/>
  <c r="F737" i="5"/>
  <c r="H737" i="5"/>
  <c r="C737" i="5"/>
  <c r="G737" i="5"/>
  <c r="N738" i="5" l="1"/>
  <c r="B738" i="5"/>
  <c r="A739" i="5"/>
  <c r="L738" i="5"/>
  <c r="K738" i="5"/>
  <c r="M738" i="5"/>
  <c r="I738" i="5"/>
  <c r="E738" i="5"/>
  <c r="C738" i="5"/>
  <c r="J738" i="5"/>
  <c r="D738" i="5"/>
  <c r="H738" i="5"/>
  <c r="F738" i="5"/>
  <c r="G738" i="5"/>
  <c r="N739" i="5" l="1"/>
  <c r="E739" i="5"/>
  <c r="A740" i="5"/>
  <c r="I739" i="5"/>
  <c r="H739" i="5"/>
  <c r="K739" i="5"/>
  <c r="D739" i="5"/>
  <c r="C739" i="5"/>
  <c r="B739" i="5"/>
  <c r="F739" i="5"/>
  <c r="J739" i="5"/>
  <c r="G739" i="5"/>
  <c r="M739" i="5"/>
  <c r="L739" i="5"/>
  <c r="N740" i="5" l="1"/>
  <c r="D740" i="5"/>
  <c r="I740" i="5"/>
  <c r="H740" i="5"/>
  <c r="G740" i="5"/>
  <c r="K740" i="5"/>
  <c r="L740" i="5"/>
  <c r="M740" i="5"/>
  <c r="A741" i="5"/>
  <c r="J740" i="5"/>
  <c r="F740" i="5"/>
  <c r="C740" i="5"/>
  <c r="B740" i="5"/>
  <c r="E740" i="5"/>
  <c r="N741" i="5" l="1"/>
  <c r="B741" i="5"/>
  <c r="J741" i="5"/>
  <c r="H741" i="5"/>
  <c r="F741" i="5"/>
  <c r="K741" i="5"/>
  <c r="L741" i="5"/>
  <c r="D741" i="5"/>
  <c r="E741" i="5"/>
  <c r="G741" i="5"/>
  <c r="A742" i="5"/>
  <c r="I741" i="5"/>
  <c r="C741" i="5"/>
  <c r="M741" i="5"/>
  <c r="N742" i="5" l="1"/>
  <c r="J742" i="5"/>
  <c r="A743" i="5"/>
  <c r="D742" i="5"/>
  <c r="G742" i="5"/>
  <c r="L742" i="5"/>
  <c r="I742" i="5"/>
  <c r="M742" i="5"/>
  <c r="C742" i="5"/>
  <c r="H742" i="5"/>
  <c r="E742" i="5"/>
  <c r="F742" i="5"/>
  <c r="K742" i="5"/>
  <c r="B742" i="5"/>
  <c r="N743" i="5" l="1"/>
  <c r="L743" i="5"/>
  <c r="K743" i="5"/>
  <c r="D743" i="5"/>
  <c r="C743" i="5"/>
  <c r="A744" i="5"/>
  <c r="H743" i="5"/>
  <c r="M743" i="5"/>
  <c r="G743" i="5"/>
  <c r="E743" i="5"/>
  <c r="J743" i="5"/>
  <c r="I743" i="5"/>
  <c r="B743" i="5"/>
  <c r="F743" i="5"/>
  <c r="N744" i="5" l="1"/>
  <c r="L744" i="5"/>
  <c r="A745" i="5"/>
  <c r="I744" i="5"/>
  <c r="C744" i="5"/>
  <c r="M744" i="5"/>
  <c r="D744" i="5"/>
  <c r="B744" i="5"/>
  <c r="F744" i="5"/>
  <c r="H744" i="5"/>
  <c r="J744" i="5"/>
  <c r="G744" i="5"/>
  <c r="E744" i="5"/>
  <c r="K744" i="5"/>
  <c r="N745" i="5" l="1"/>
  <c r="C745" i="5"/>
  <c r="H745" i="5"/>
  <c r="K745" i="5"/>
  <c r="E745" i="5"/>
  <c r="J745" i="5"/>
  <c r="M745" i="5"/>
  <c r="G745" i="5"/>
  <c r="A746" i="5"/>
  <c r="B745" i="5"/>
  <c r="D745" i="5"/>
  <c r="L745" i="5"/>
  <c r="F745" i="5"/>
  <c r="I745" i="5"/>
  <c r="N746" i="5" l="1"/>
  <c r="L746" i="5"/>
  <c r="A747" i="5"/>
  <c r="K746" i="5"/>
  <c r="J746" i="5"/>
  <c r="B746" i="5"/>
  <c r="H746" i="5"/>
  <c r="M746" i="5"/>
  <c r="F746" i="5"/>
  <c r="E746" i="5"/>
  <c r="C746" i="5"/>
  <c r="I746" i="5"/>
  <c r="G746" i="5"/>
  <c r="D746" i="5"/>
  <c r="N747" i="5" l="1"/>
  <c r="F747" i="5"/>
  <c r="A748" i="5"/>
  <c r="H747" i="5"/>
  <c r="B747" i="5"/>
  <c r="C747" i="5"/>
  <c r="E747" i="5"/>
  <c r="D747" i="5"/>
  <c r="M747" i="5"/>
  <c r="L747" i="5"/>
  <c r="I747" i="5"/>
  <c r="G747" i="5"/>
  <c r="K747" i="5"/>
  <c r="J747" i="5"/>
  <c r="N748" i="5" l="1"/>
  <c r="B748" i="5"/>
  <c r="A749" i="5"/>
  <c r="K748" i="5"/>
  <c r="E748" i="5"/>
  <c r="I748" i="5"/>
  <c r="G748" i="5"/>
  <c r="F748" i="5"/>
  <c r="D748" i="5"/>
  <c r="L748" i="5"/>
  <c r="M748" i="5"/>
  <c r="C748" i="5"/>
  <c r="H748" i="5"/>
  <c r="J748" i="5"/>
  <c r="N749" i="5" l="1"/>
  <c r="E749" i="5"/>
  <c r="F749" i="5"/>
  <c r="K749" i="5"/>
  <c r="L749" i="5"/>
  <c r="H749" i="5"/>
  <c r="J749" i="5"/>
  <c r="A750" i="5"/>
  <c r="G749" i="5"/>
  <c r="B749" i="5"/>
  <c r="D749" i="5"/>
  <c r="C749" i="5"/>
  <c r="I749" i="5"/>
  <c r="M749" i="5"/>
  <c r="N750" i="5" l="1"/>
  <c r="B750" i="5"/>
  <c r="C750" i="5"/>
  <c r="M750" i="5"/>
  <c r="D750" i="5"/>
  <c r="A751" i="5"/>
  <c r="H750" i="5"/>
  <c r="F750" i="5"/>
  <c r="L750" i="5"/>
  <c r="I750" i="5"/>
  <c r="J750" i="5"/>
  <c r="G750" i="5"/>
  <c r="E750" i="5"/>
  <c r="K750" i="5"/>
  <c r="N751" i="5" l="1"/>
  <c r="B751" i="5"/>
  <c r="H751" i="5"/>
  <c r="K751" i="5"/>
  <c r="I751" i="5"/>
  <c r="E751" i="5"/>
  <c r="A752" i="5"/>
  <c r="F751" i="5"/>
  <c r="L751" i="5"/>
  <c r="J751" i="5"/>
  <c r="D751" i="5"/>
  <c r="M751" i="5"/>
  <c r="G751" i="5"/>
  <c r="C751" i="5"/>
  <c r="N752" i="5" l="1"/>
  <c r="E752" i="5"/>
  <c r="A753" i="5"/>
  <c r="J752" i="5"/>
  <c r="F752" i="5"/>
  <c r="L752" i="5"/>
  <c r="I752" i="5"/>
  <c r="D752" i="5"/>
  <c r="H752" i="5"/>
  <c r="B752" i="5"/>
  <c r="C752" i="5"/>
  <c r="G752" i="5"/>
  <c r="K752" i="5"/>
  <c r="M752" i="5"/>
  <c r="N753" i="5" l="1"/>
  <c r="K753" i="5"/>
  <c r="D753" i="5"/>
  <c r="L753" i="5"/>
  <c r="A754" i="5"/>
  <c r="B753" i="5"/>
  <c r="I753" i="5"/>
  <c r="E753" i="5"/>
  <c r="M753" i="5"/>
  <c r="G753" i="5"/>
  <c r="J753" i="5"/>
  <c r="C753" i="5"/>
  <c r="H753" i="5"/>
  <c r="F753" i="5"/>
  <c r="N754" i="5" l="1"/>
  <c r="F754" i="5"/>
  <c r="A755" i="5"/>
  <c r="J754" i="5"/>
  <c r="G754" i="5"/>
  <c r="E754" i="5"/>
  <c r="L754" i="5"/>
  <c r="D754" i="5"/>
  <c r="I754" i="5"/>
  <c r="C754" i="5"/>
  <c r="K754" i="5"/>
  <c r="B754" i="5"/>
  <c r="H754" i="5"/>
  <c r="M754" i="5"/>
  <c r="N755" i="5" l="1"/>
  <c r="G755" i="5"/>
  <c r="E755" i="5"/>
  <c r="K755" i="5"/>
  <c r="J755" i="5"/>
  <c r="A756" i="5"/>
  <c r="C755" i="5"/>
  <c r="I755" i="5"/>
  <c r="L755" i="5"/>
  <c r="H755" i="5"/>
  <c r="M755" i="5"/>
  <c r="D755" i="5"/>
  <c r="F755" i="5"/>
  <c r="B755" i="5"/>
  <c r="N756" i="5" l="1"/>
  <c r="L756" i="5"/>
  <c r="I756" i="5"/>
  <c r="F756" i="5"/>
  <c r="A757" i="5"/>
  <c r="K756" i="5"/>
  <c r="G756" i="5"/>
  <c r="B756" i="5"/>
  <c r="E756" i="5"/>
  <c r="H756" i="5"/>
  <c r="D756" i="5"/>
  <c r="M756" i="5"/>
  <c r="J756" i="5"/>
  <c r="C756" i="5"/>
  <c r="N757" i="5" l="1"/>
  <c r="B757" i="5"/>
  <c r="A758" i="5"/>
  <c r="K757" i="5"/>
  <c r="L757" i="5"/>
  <c r="I757" i="5"/>
  <c r="G757" i="5"/>
  <c r="H757" i="5"/>
  <c r="J757" i="5"/>
  <c r="C757" i="5"/>
  <c r="M757" i="5"/>
  <c r="E757" i="5"/>
  <c r="D757" i="5"/>
  <c r="F757" i="5"/>
  <c r="N758" i="5" l="1"/>
  <c r="J758" i="5"/>
  <c r="I758" i="5"/>
  <c r="L758" i="5"/>
  <c r="F758" i="5"/>
  <c r="K758" i="5"/>
  <c r="A759" i="5"/>
  <c r="B758" i="5"/>
  <c r="M758" i="5"/>
  <c r="C758" i="5"/>
  <c r="G758" i="5"/>
  <c r="E758" i="5"/>
  <c r="H758" i="5"/>
  <c r="D758" i="5"/>
  <c r="N759" i="5" l="1"/>
  <c r="M759" i="5"/>
  <c r="C759" i="5"/>
  <c r="G759" i="5"/>
  <c r="A760" i="5"/>
  <c r="J759" i="5"/>
  <c r="D759" i="5"/>
  <c r="K759" i="5"/>
  <c r="L759" i="5"/>
  <c r="E759" i="5"/>
  <c r="H759" i="5"/>
  <c r="B759" i="5"/>
  <c r="F759" i="5"/>
  <c r="I759" i="5"/>
  <c r="N760" i="5" l="1"/>
  <c r="K760" i="5"/>
  <c r="A761" i="5"/>
  <c r="H760" i="5"/>
  <c r="I760" i="5"/>
  <c r="M760" i="5"/>
  <c r="J760" i="5"/>
  <c r="C760" i="5"/>
  <c r="L760" i="5"/>
  <c r="E760" i="5"/>
  <c r="G760" i="5"/>
  <c r="D760" i="5"/>
  <c r="B760" i="5"/>
  <c r="F760" i="5"/>
  <c r="N761" i="5" l="1"/>
  <c r="E761" i="5"/>
  <c r="M761" i="5"/>
  <c r="L761" i="5"/>
  <c r="D761" i="5"/>
  <c r="J761" i="5"/>
  <c r="I761" i="5"/>
  <c r="F761" i="5"/>
  <c r="H761" i="5"/>
  <c r="A762" i="5"/>
  <c r="C761" i="5"/>
  <c r="B761" i="5"/>
  <c r="K761" i="5"/>
  <c r="G761" i="5"/>
  <c r="N762" i="5" l="1"/>
  <c r="K762" i="5"/>
  <c r="E762" i="5"/>
  <c r="J762" i="5"/>
  <c r="A763" i="5"/>
  <c r="F762" i="5"/>
  <c r="M762" i="5"/>
  <c r="H762" i="5"/>
  <c r="B762" i="5"/>
  <c r="D762" i="5"/>
  <c r="C762" i="5"/>
  <c r="I762" i="5"/>
  <c r="G762" i="5"/>
  <c r="L762" i="5"/>
  <c r="N763" i="5" l="1"/>
  <c r="I763" i="5"/>
  <c r="A764" i="5"/>
  <c r="L763" i="5"/>
  <c r="K763" i="5"/>
  <c r="J763" i="5"/>
  <c r="H763" i="5"/>
  <c r="F763" i="5"/>
  <c r="E763" i="5"/>
  <c r="D763" i="5"/>
  <c r="B763" i="5"/>
  <c r="C763" i="5"/>
  <c r="G763" i="5"/>
  <c r="M763" i="5"/>
  <c r="N764" i="5" l="1"/>
  <c r="L764" i="5"/>
  <c r="H764" i="5"/>
  <c r="F764" i="5"/>
  <c r="K764" i="5"/>
  <c r="J764" i="5"/>
  <c r="A765" i="5"/>
  <c r="M764" i="5"/>
  <c r="G764" i="5"/>
  <c r="E764" i="5"/>
  <c r="C764" i="5"/>
  <c r="D764" i="5"/>
  <c r="I764" i="5"/>
  <c r="B764" i="5"/>
  <c r="N765" i="5" l="1"/>
  <c r="E765" i="5"/>
  <c r="M765" i="5"/>
  <c r="K765" i="5"/>
  <c r="A766" i="5"/>
  <c r="B765" i="5"/>
  <c r="J765" i="5"/>
  <c r="H765" i="5"/>
  <c r="C765" i="5"/>
  <c r="G765" i="5"/>
  <c r="F765" i="5"/>
  <c r="L765" i="5"/>
  <c r="I765" i="5"/>
  <c r="D765" i="5"/>
  <c r="N766" i="5" l="1"/>
  <c r="H766" i="5"/>
  <c r="A767" i="5"/>
  <c r="G766" i="5"/>
  <c r="I766" i="5"/>
  <c r="F766" i="5"/>
  <c r="E766" i="5"/>
  <c r="C766" i="5"/>
  <c r="M766" i="5"/>
  <c r="L766" i="5"/>
  <c r="J766" i="5"/>
  <c r="B766" i="5"/>
  <c r="K766" i="5"/>
  <c r="D766" i="5"/>
  <c r="N767" i="5" l="1"/>
  <c r="B767" i="5"/>
  <c r="I767" i="5"/>
  <c r="K767" i="5"/>
  <c r="L767" i="5"/>
  <c r="H767" i="5"/>
  <c r="F767" i="5"/>
  <c r="C767" i="5"/>
  <c r="A768" i="5"/>
  <c r="M767" i="5"/>
  <c r="J767" i="5"/>
  <c r="D767" i="5"/>
  <c r="G767" i="5"/>
  <c r="E767" i="5"/>
  <c r="N768" i="5" l="1"/>
  <c r="F768" i="5"/>
  <c r="A769" i="5"/>
  <c r="H768" i="5"/>
  <c r="M768" i="5"/>
  <c r="B768" i="5"/>
  <c r="D768" i="5"/>
  <c r="K768" i="5"/>
  <c r="I768" i="5"/>
  <c r="C768" i="5"/>
  <c r="L768" i="5"/>
  <c r="J768" i="5"/>
  <c r="E768" i="5"/>
  <c r="G768" i="5"/>
  <c r="N769" i="5" l="1"/>
  <c r="D769" i="5"/>
  <c r="C769" i="5"/>
  <c r="H769" i="5"/>
  <c r="B769" i="5"/>
  <c r="G769" i="5"/>
  <c r="A770" i="5"/>
  <c r="F769" i="5"/>
  <c r="I769" i="5"/>
  <c r="M769" i="5"/>
  <c r="L769" i="5"/>
  <c r="K769" i="5"/>
  <c r="J769" i="5"/>
  <c r="E769" i="5"/>
  <c r="N770" i="5" l="1"/>
  <c r="C770" i="5"/>
  <c r="A771" i="5"/>
  <c r="H770" i="5"/>
  <c r="D770" i="5"/>
  <c r="L770" i="5"/>
  <c r="G770" i="5"/>
  <c r="B770" i="5"/>
  <c r="F770" i="5"/>
  <c r="M770" i="5"/>
  <c r="E770" i="5"/>
  <c r="K770" i="5"/>
  <c r="J770" i="5"/>
  <c r="I770" i="5"/>
  <c r="N771" i="5" l="1"/>
  <c r="E771" i="5"/>
  <c r="C771" i="5"/>
  <c r="M771" i="5"/>
  <c r="A772" i="5"/>
  <c r="L771" i="5"/>
  <c r="K771" i="5"/>
  <c r="F771" i="5"/>
  <c r="H771" i="5"/>
  <c r="J771" i="5"/>
  <c r="D771" i="5"/>
  <c r="G771" i="5"/>
  <c r="I771" i="5"/>
  <c r="B771" i="5"/>
  <c r="N772" i="5" l="1"/>
  <c r="E772" i="5"/>
  <c r="K772" i="5"/>
  <c r="F772" i="5"/>
  <c r="L772" i="5"/>
  <c r="C772" i="5"/>
  <c r="A773" i="5"/>
  <c r="I772" i="5"/>
  <c r="M772" i="5"/>
  <c r="J772" i="5"/>
  <c r="D772" i="5"/>
  <c r="H772" i="5"/>
  <c r="B772" i="5"/>
  <c r="G772" i="5"/>
  <c r="N773" i="5" l="1"/>
  <c r="L773" i="5"/>
  <c r="K773" i="5"/>
  <c r="I773" i="5"/>
  <c r="M773" i="5"/>
  <c r="H773" i="5"/>
  <c r="E773" i="5"/>
  <c r="A774" i="5"/>
  <c r="F773" i="5"/>
  <c r="C773" i="5"/>
  <c r="G773" i="5"/>
  <c r="B773" i="5"/>
  <c r="D773" i="5"/>
  <c r="J773" i="5"/>
  <c r="N774" i="5" l="1"/>
  <c r="D774" i="5"/>
  <c r="A775" i="5"/>
  <c r="E774" i="5"/>
  <c r="L774" i="5"/>
  <c r="C774" i="5"/>
  <c r="K774" i="5"/>
  <c r="M774" i="5"/>
  <c r="I774" i="5"/>
  <c r="G774" i="5"/>
  <c r="F774" i="5"/>
  <c r="H774" i="5"/>
  <c r="B774" i="5"/>
  <c r="J774" i="5"/>
  <c r="N775" i="5" l="1"/>
  <c r="I775" i="5"/>
  <c r="J775" i="5"/>
  <c r="F775" i="5"/>
  <c r="A776" i="5"/>
  <c r="K775" i="5"/>
  <c r="G775" i="5"/>
  <c r="C775" i="5"/>
  <c r="E775" i="5"/>
  <c r="D775" i="5"/>
  <c r="L775" i="5"/>
  <c r="M775" i="5"/>
  <c r="B775" i="5"/>
  <c r="H775" i="5"/>
  <c r="N776" i="5" l="1"/>
  <c r="J776" i="5"/>
  <c r="K776" i="5"/>
  <c r="B776" i="5"/>
  <c r="A777" i="5"/>
  <c r="F776" i="5"/>
  <c r="E776" i="5"/>
  <c r="L776" i="5"/>
  <c r="D776" i="5"/>
  <c r="H776" i="5"/>
  <c r="G776" i="5"/>
  <c r="I776" i="5"/>
  <c r="C776" i="5"/>
  <c r="M776" i="5"/>
  <c r="N777" i="5" l="1"/>
  <c r="E777" i="5"/>
  <c r="C777" i="5"/>
  <c r="I777" i="5"/>
  <c r="B777" i="5"/>
  <c r="K777" i="5"/>
  <c r="F777" i="5"/>
  <c r="A778" i="5"/>
  <c r="J777" i="5"/>
  <c r="G777" i="5"/>
  <c r="L777" i="5"/>
  <c r="D777" i="5"/>
  <c r="M777" i="5"/>
  <c r="H777" i="5"/>
  <c r="N778" i="5" l="1"/>
  <c r="E778" i="5"/>
  <c r="A779" i="5"/>
  <c r="M778" i="5"/>
  <c r="D778" i="5"/>
  <c r="J778" i="5"/>
  <c r="H778" i="5"/>
  <c r="G778" i="5"/>
  <c r="K778" i="5"/>
  <c r="I778" i="5"/>
  <c r="L778" i="5"/>
  <c r="B778" i="5"/>
  <c r="F778" i="5"/>
  <c r="C778" i="5"/>
  <c r="N779" i="5" l="1"/>
  <c r="L779" i="5"/>
  <c r="J779" i="5"/>
  <c r="K779" i="5"/>
  <c r="A780" i="5"/>
  <c r="F779" i="5"/>
  <c r="I779" i="5"/>
  <c r="H779" i="5"/>
  <c r="D779" i="5"/>
  <c r="C779" i="5"/>
  <c r="M779" i="5"/>
  <c r="E779" i="5"/>
  <c r="B779" i="5"/>
  <c r="G779" i="5"/>
  <c r="N780" i="5" l="1"/>
  <c r="E780" i="5"/>
  <c r="B780" i="5"/>
  <c r="I780" i="5"/>
  <c r="M780" i="5"/>
  <c r="G780" i="5"/>
  <c r="L780" i="5"/>
  <c r="A781" i="5"/>
  <c r="J780" i="5"/>
  <c r="F780" i="5"/>
  <c r="K780" i="5"/>
  <c r="H780" i="5"/>
  <c r="C780" i="5"/>
  <c r="D780" i="5"/>
  <c r="N781" i="5" l="1"/>
  <c r="L781" i="5"/>
  <c r="A782" i="5"/>
  <c r="B781" i="5"/>
  <c r="K781" i="5"/>
  <c r="C781" i="5"/>
  <c r="E781" i="5"/>
  <c r="D781" i="5"/>
  <c r="H781" i="5"/>
  <c r="I781" i="5"/>
  <c r="G781" i="5"/>
  <c r="M781" i="5"/>
  <c r="F781" i="5"/>
  <c r="J781" i="5"/>
  <c r="N782" i="5" l="1"/>
  <c r="F782" i="5"/>
  <c r="A783" i="5"/>
  <c r="G782" i="5"/>
  <c r="C782" i="5"/>
  <c r="D782" i="5"/>
  <c r="B782" i="5"/>
  <c r="L782" i="5"/>
  <c r="M782" i="5"/>
  <c r="K782" i="5"/>
  <c r="I782" i="5"/>
  <c r="H782" i="5"/>
  <c r="J782" i="5"/>
  <c r="E782" i="5"/>
  <c r="N783" i="5" l="1"/>
  <c r="J783" i="5"/>
  <c r="A784" i="5"/>
  <c r="L783" i="5"/>
  <c r="G783" i="5"/>
  <c r="C783" i="5"/>
  <c r="E783" i="5"/>
  <c r="M783" i="5"/>
  <c r="F783" i="5"/>
  <c r="K783" i="5"/>
  <c r="B783" i="5"/>
  <c r="I783" i="5"/>
  <c r="H783" i="5"/>
  <c r="D783" i="5"/>
  <c r="N784" i="5" l="1"/>
  <c r="D784" i="5"/>
  <c r="A785" i="5"/>
  <c r="E784" i="5"/>
  <c r="M784" i="5"/>
  <c r="H784" i="5"/>
  <c r="L784" i="5"/>
  <c r="B784" i="5"/>
  <c r="J784" i="5"/>
  <c r="I784" i="5"/>
  <c r="F784" i="5"/>
  <c r="C784" i="5"/>
  <c r="K784" i="5"/>
  <c r="G784" i="5"/>
  <c r="N785" i="5" l="1"/>
  <c r="G785" i="5"/>
  <c r="C785" i="5"/>
  <c r="M785" i="5"/>
  <c r="A786" i="5"/>
  <c r="F785" i="5"/>
  <c r="K785" i="5"/>
  <c r="E785" i="5"/>
  <c r="B785" i="5"/>
  <c r="H785" i="5"/>
  <c r="L785" i="5"/>
  <c r="J785" i="5"/>
  <c r="D785" i="5"/>
  <c r="I785" i="5"/>
  <c r="N786" i="5" l="1"/>
  <c r="E786" i="5"/>
  <c r="A787" i="5"/>
  <c r="L786" i="5"/>
  <c r="D786" i="5"/>
  <c r="M786" i="5"/>
  <c r="G786" i="5"/>
  <c r="F786" i="5"/>
  <c r="K786" i="5"/>
  <c r="H786" i="5"/>
  <c r="I786" i="5"/>
  <c r="C786" i="5"/>
  <c r="B786" i="5"/>
  <c r="J786" i="5"/>
  <c r="N787" i="5" l="1"/>
  <c r="C787" i="5"/>
  <c r="H787" i="5"/>
  <c r="A788" i="5"/>
  <c r="B787" i="5"/>
  <c r="F787" i="5"/>
  <c r="E787" i="5"/>
  <c r="I787" i="5"/>
  <c r="L787" i="5"/>
  <c r="G787" i="5"/>
  <c r="J787" i="5"/>
  <c r="K787" i="5"/>
  <c r="M787" i="5"/>
  <c r="D787" i="5"/>
  <c r="N788" i="5" l="1"/>
  <c r="A789" i="5"/>
  <c r="H788" i="5"/>
  <c r="B788" i="5"/>
  <c r="K788" i="5"/>
  <c r="C788" i="5"/>
  <c r="L788" i="5"/>
  <c r="E788" i="5"/>
  <c r="M788" i="5"/>
  <c r="J788" i="5"/>
  <c r="I788" i="5"/>
  <c r="F788" i="5"/>
  <c r="D788" i="5"/>
  <c r="G788" i="5"/>
  <c r="N789" i="5" l="1"/>
  <c r="F789" i="5"/>
  <c r="K789" i="5"/>
  <c r="A790" i="5"/>
  <c r="I789" i="5"/>
  <c r="E789" i="5"/>
  <c r="D789" i="5"/>
  <c r="L789" i="5"/>
  <c r="G789" i="5"/>
  <c r="B789" i="5"/>
  <c r="H789" i="5"/>
  <c r="C789" i="5"/>
  <c r="M789" i="5"/>
  <c r="J789" i="5"/>
  <c r="N790" i="5" l="1"/>
  <c r="A791" i="5"/>
  <c r="J790" i="5"/>
  <c r="I790" i="5"/>
  <c r="H790" i="5"/>
  <c r="L790" i="5"/>
  <c r="C790" i="5"/>
  <c r="M790" i="5"/>
  <c r="G790" i="5"/>
  <c r="B790" i="5"/>
  <c r="F790" i="5"/>
  <c r="K790" i="5"/>
  <c r="E790" i="5"/>
  <c r="D790" i="5"/>
  <c r="N791" i="5" l="1"/>
  <c r="D791" i="5"/>
  <c r="A792" i="5"/>
  <c r="F791" i="5"/>
  <c r="M791" i="5"/>
  <c r="G791" i="5"/>
  <c r="C791" i="5"/>
  <c r="K791" i="5"/>
  <c r="E791" i="5"/>
  <c r="L791" i="5"/>
  <c r="H791" i="5"/>
  <c r="J791" i="5"/>
  <c r="B791" i="5"/>
  <c r="I791" i="5"/>
  <c r="N792" i="5" l="1"/>
  <c r="M792" i="5"/>
  <c r="A793" i="5"/>
  <c r="L792" i="5"/>
  <c r="D792" i="5"/>
  <c r="B792" i="5"/>
  <c r="I792" i="5"/>
  <c r="K792" i="5"/>
  <c r="G792" i="5"/>
  <c r="J792" i="5"/>
  <c r="E792" i="5"/>
  <c r="C792" i="5"/>
  <c r="H792" i="5"/>
  <c r="F792" i="5"/>
  <c r="N793" i="5" l="1"/>
  <c r="M793" i="5"/>
  <c r="F793" i="5"/>
  <c r="C793" i="5"/>
  <c r="H793" i="5"/>
  <c r="A794" i="5"/>
  <c r="B793" i="5"/>
  <c r="E793" i="5"/>
  <c r="L793" i="5"/>
  <c r="I793" i="5"/>
  <c r="D793" i="5"/>
  <c r="K793" i="5"/>
  <c r="G793" i="5"/>
  <c r="J793" i="5"/>
  <c r="N794" i="5" l="1"/>
  <c r="I794" i="5"/>
  <c r="A795" i="5"/>
  <c r="F794" i="5"/>
  <c r="K794" i="5"/>
  <c r="J794" i="5"/>
  <c r="D794" i="5"/>
  <c r="B794" i="5"/>
  <c r="C794" i="5"/>
  <c r="E794" i="5"/>
  <c r="L794" i="5"/>
  <c r="G794" i="5"/>
  <c r="H794" i="5"/>
  <c r="M794" i="5"/>
  <c r="N795" i="5" l="1"/>
  <c r="J795" i="5"/>
  <c r="A796" i="5"/>
  <c r="L795" i="5"/>
  <c r="K795" i="5"/>
  <c r="E795" i="5"/>
  <c r="G795" i="5"/>
  <c r="C795" i="5"/>
  <c r="H795" i="5"/>
  <c r="I795" i="5"/>
  <c r="B795" i="5"/>
  <c r="M795" i="5"/>
  <c r="F795" i="5"/>
  <c r="D795" i="5"/>
  <c r="N796" i="5" l="1"/>
  <c r="K796" i="5"/>
  <c r="D796" i="5"/>
  <c r="E796" i="5"/>
  <c r="J796" i="5"/>
  <c r="A797" i="5"/>
  <c r="B796" i="5"/>
  <c r="L796" i="5"/>
  <c r="G796" i="5"/>
  <c r="I796" i="5"/>
  <c r="F796" i="5"/>
  <c r="C796" i="5"/>
  <c r="H796" i="5"/>
  <c r="M796" i="5"/>
  <c r="N797" i="5" l="1"/>
  <c r="I797" i="5"/>
  <c r="B797" i="5"/>
  <c r="D797" i="5"/>
  <c r="A798" i="5"/>
  <c r="G797" i="5"/>
  <c r="C797" i="5"/>
  <c r="L797" i="5"/>
  <c r="J797" i="5"/>
  <c r="M797" i="5"/>
  <c r="H797" i="5"/>
  <c r="K797" i="5"/>
  <c r="E797" i="5"/>
  <c r="F797" i="5"/>
  <c r="N798" i="5" l="1"/>
  <c r="H798" i="5"/>
  <c r="E798" i="5"/>
  <c r="I798" i="5"/>
  <c r="D798" i="5"/>
  <c r="L798" i="5"/>
  <c r="A799" i="5"/>
  <c r="F798" i="5"/>
  <c r="M798" i="5"/>
  <c r="J798" i="5"/>
  <c r="B798" i="5"/>
  <c r="K798" i="5"/>
  <c r="C798" i="5"/>
  <c r="G798" i="5"/>
  <c r="N799" i="5" l="1"/>
  <c r="J799" i="5"/>
  <c r="A800" i="5"/>
  <c r="H799" i="5"/>
  <c r="B799" i="5"/>
  <c r="F799" i="5"/>
  <c r="D799" i="5"/>
  <c r="C799" i="5"/>
  <c r="G799" i="5"/>
  <c r="M799" i="5"/>
  <c r="K799" i="5"/>
  <c r="E799" i="5"/>
  <c r="I799" i="5"/>
  <c r="L799" i="5"/>
  <c r="N800" i="5" l="1"/>
  <c r="M800" i="5"/>
  <c r="K800" i="5"/>
  <c r="C800" i="5"/>
  <c r="I800" i="5"/>
  <c r="F800" i="5"/>
  <c r="A801" i="5"/>
  <c r="D800" i="5"/>
  <c r="E800" i="5"/>
  <c r="J800" i="5"/>
  <c r="B800" i="5"/>
  <c r="L800" i="5"/>
  <c r="G800" i="5"/>
  <c r="H800" i="5"/>
  <c r="N801" i="5" l="1"/>
  <c r="J801" i="5"/>
  <c r="A802" i="5"/>
  <c r="K801" i="5"/>
  <c r="G801" i="5"/>
  <c r="H801" i="5"/>
  <c r="L801" i="5"/>
  <c r="E801" i="5"/>
  <c r="F801" i="5"/>
  <c r="B801" i="5"/>
  <c r="D801" i="5"/>
  <c r="M801" i="5"/>
  <c r="C801" i="5"/>
  <c r="I801" i="5"/>
  <c r="N802" i="5" l="1"/>
  <c r="J802" i="5"/>
  <c r="L802" i="5"/>
  <c r="G802" i="5"/>
  <c r="F802" i="5"/>
  <c r="B802" i="5"/>
  <c r="E802" i="5"/>
  <c r="M802" i="5"/>
  <c r="A803" i="5"/>
  <c r="C802" i="5"/>
  <c r="I802" i="5"/>
  <c r="K802" i="5"/>
  <c r="D802" i="5"/>
  <c r="H802" i="5"/>
  <c r="N803" i="5" l="1"/>
  <c r="K803" i="5"/>
  <c r="F803" i="5"/>
  <c r="I803" i="5"/>
  <c r="D803" i="5"/>
  <c r="E803" i="5"/>
  <c r="A804" i="5"/>
  <c r="L803" i="5"/>
  <c r="J803" i="5"/>
  <c r="B803" i="5"/>
  <c r="C803" i="5"/>
  <c r="G803" i="5"/>
  <c r="M803" i="5"/>
  <c r="H803" i="5"/>
  <c r="N804" i="5" l="1"/>
  <c r="B804" i="5"/>
  <c r="F804" i="5"/>
  <c r="G804" i="5"/>
  <c r="E804" i="5"/>
  <c r="L804" i="5"/>
  <c r="H804" i="5"/>
  <c r="M804" i="5"/>
  <c r="A805" i="5"/>
  <c r="I804" i="5"/>
  <c r="J804" i="5"/>
  <c r="D804" i="5"/>
  <c r="C804" i="5"/>
  <c r="K804" i="5"/>
  <c r="N805" i="5" l="1"/>
  <c r="D805" i="5"/>
  <c r="K805" i="5"/>
  <c r="L805" i="5"/>
  <c r="G805" i="5"/>
  <c r="A806" i="5"/>
  <c r="J805" i="5"/>
  <c r="H805" i="5"/>
  <c r="I805" i="5"/>
  <c r="E805" i="5"/>
  <c r="B805" i="5"/>
  <c r="M805" i="5"/>
  <c r="C805" i="5"/>
  <c r="F805" i="5"/>
  <c r="N806" i="5" l="1"/>
  <c r="G806" i="5"/>
  <c r="A807" i="5"/>
  <c r="D806" i="5"/>
  <c r="J806" i="5"/>
  <c r="B806" i="5"/>
  <c r="L806" i="5"/>
  <c r="K806" i="5"/>
  <c r="F806" i="5"/>
  <c r="M806" i="5"/>
  <c r="I806" i="5"/>
  <c r="C806" i="5"/>
  <c r="E806" i="5"/>
  <c r="H806" i="5"/>
  <c r="N807" i="5" l="1"/>
  <c r="E807" i="5"/>
  <c r="K807" i="5"/>
  <c r="A808" i="5"/>
  <c r="D807" i="5"/>
  <c r="M807" i="5"/>
  <c r="L807" i="5"/>
  <c r="C807" i="5"/>
  <c r="F807" i="5"/>
  <c r="I807" i="5"/>
  <c r="B807" i="5"/>
  <c r="J807" i="5"/>
  <c r="G807" i="5"/>
  <c r="H807" i="5"/>
  <c r="N808" i="5" l="1"/>
  <c r="D808" i="5"/>
  <c r="A809" i="5"/>
  <c r="F808" i="5"/>
  <c r="K808" i="5"/>
  <c r="I808" i="5"/>
  <c r="L808" i="5"/>
  <c r="B808" i="5"/>
  <c r="J808" i="5"/>
  <c r="C808" i="5"/>
  <c r="E808" i="5"/>
  <c r="H808" i="5"/>
  <c r="M808" i="5"/>
  <c r="G808" i="5"/>
  <c r="N809" i="5" l="1"/>
  <c r="E809" i="5"/>
  <c r="I809" i="5"/>
  <c r="B809" i="5"/>
  <c r="J809" i="5"/>
  <c r="G809" i="5"/>
  <c r="A810" i="5"/>
  <c r="H809" i="5"/>
  <c r="M809" i="5"/>
  <c r="K809" i="5"/>
  <c r="C809" i="5"/>
  <c r="D809" i="5"/>
  <c r="F809" i="5"/>
  <c r="L809" i="5"/>
  <c r="N810" i="5" l="1"/>
  <c r="L810" i="5"/>
  <c r="A811" i="5"/>
  <c r="G810" i="5"/>
  <c r="B810" i="5"/>
  <c r="C810" i="5"/>
  <c r="K810" i="5"/>
  <c r="H810" i="5"/>
  <c r="E810" i="5"/>
  <c r="D810" i="5"/>
  <c r="I810" i="5"/>
  <c r="J810" i="5"/>
  <c r="M810" i="5"/>
  <c r="F810" i="5"/>
  <c r="N811" i="5" l="1"/>
  <c r="E811" i="5"/>
  <c r="A812" i="5"/>
  <c r="L811" i="5"/>
  <c r="F811" i="5"/>
  <c r="M811" i="5"/>
  <c r="J811" i="5"/>
  <c r="I811" i="5"/>
  <c r="B811" i="5"/>
  <c r="K811" i="5"/>
  <c r="H811" i="5"/>
  <c r="G811" i="5"/>
  <c r="C811" i="5"/>
  <c r="D811" i="5"/>
  <c r="N812" i="5" l="1"/>
  <c r="J812" i="5"/>
  <c r="F812" i="5"/>
  <c r="G812" i="5"/>
  <c r="L812" i="5"/>
  <c r="A813" i="5"/>
  <c r="B812" i="5"/>
  <c r="H812" i="5"/>
  <c r="M812" i="5"/>
  <c r="E812" i="5"/>
  <c r="K812" i="5"/>
  <c r="C812" i="5"/>
  <c r="I812" i="5"/>
  <c r="D812" i="5"/>
  <c r="N813" i="5" l="1"/>
  <c r="I813" i="5"/>
  <c r="A814" i="5"/>
  <c r="G813" i="5"/>
  <c r="J813" i="5"/>
  <c r="M813" i="5"/>
  <c r="E813" i="5"/>
  <c r="F813" i="5"/>
  <c r="L813" i="5"/>
  <c r="K813" i="5"/>
  <c r="C813" i="5"/>
  <c r="B813" i="5"/>
  <c r="D813" i="5"/>
  <c r="H813" i="5"/>
  <c r="N814" i="5" l="1"/>
  <c r="F814" i="5"/>
  <c r="C814" i="5"/>
  <c r="J814" i="5"/>
  <c r="E814" i="5"/>
  <c r="G814" i="5"/>
  <c r="K814" i="5"/>
  <c r="L814" i="5"/>
  <c r="M814" i="5"/>
  <c r="A815" i="5"/>
  <c r="I814" i="5"/>
  <c r="B814" i="5"/>
  <c r="H814" i="5"/>
  <c r="D814" i="5"/>
  <c r="N815" i="5" l="1"/>
  <c r="F815" i="5"/>
  <c r="A816" i="5"/>
  <c r="M815" i="5"/>
  <c r="I815" i="5"/>
  <c r="H815" i="5"/>
  <c r="K815" i="5"/>
  <c r="G815" i="5"/>
  <c r="E815" i="5"/>
  <c r="D815" i="5"/>
  <c r="C815" i="5"/>
  <c r="J815" i="5"/>
  <c r="B815" i="5"/>
  <c r="L815" i="5"/>
  <c r="N816" i="5" l="1"/>
  <c r="G816" i="5"/>
  <c r="H816" i="5"/>
  <c r="M816" i="5"/>
  <c r="E816" i="5"/>
  <c r="A817" i="5"/>
  <c r="K816" i="5"/>
  <c r="B816" i="5"/>
  <c r="F816" i="5"/>
  <c r="I816" i="5"/>
  <c r="J816" i="5"/>
  <c r="D816" i="5"/>
  <c r="C816" i="5"/>
  <c r="L816" i="5"/>
  <c r="N817" i="5" l="1"/>
  <c r="G817" i="5"/>
  <c r="M817" i="5"/>
  <c r="C817" i="5"/>
  <c r="L817" i="5"/>
  <c r="A818" i="5"/>
  <c r="I817" i="5"/>
  <c r="K817" i="5"/>
  <c r="D817" i="5"/>
  <c r="J817" i="5"/>
  <c r="H817" i="5"/>
  <c r="B817" i="5"/>
  <c r="E817" i="5"/>
  <c r="F817" i="5"/>
  <c r="N818" i="5" l="1"/>
  <c r="G818" i="5"/>
  <c r="A819" i="5"/>
  <c r="J818" i="5"/>
  <c r="I818" i="5"/>
  <c r="C818" i="5"/>
  <c r="M818" i="5"/>
  <c r="B818" i="5"/>
  <c r="F818" i="5"/>
  <c r="D818" i="5"/>
  <c r="L818" i="5"/>
  <c r="H818" i="5"/>
  <c r="K818" i="5"/>
  <c r="E818" i="5"/>
  <c r="N819" i="5" l="1"/>
  <c r="A820" i="5"/>
  <c r="B819" i="5"/>
  <c r="L819" i="5"/>
  <c r="J819" i="5"/>
  <c r="F819" i="5"/>
  <c r="G819" i="5"/>
  <c r="H819" i="5"/>
  <c r="C819" i="5"/>
  <c r="K819" i="5"/>
  <c r="M819" i="5"/>
  <c r="I819" i="5"/>
  <c r="D819" i="5"/>
  <c r="E819" i="5"/>
  <c r="N820" i="5" l="1"/>
  <c r="A821" i="5"/>
  <c r="E820" i="5"/>
  <c r="G820" i="5"/>
  <c r="B820" i="5"/>
  <c r="C820" i="5"/>
  <c r="J820" i="5"/>
  <c r="I820" i="5"/>
  <c r="K820" i="5"/>
  <c r="H820" i="5"/>
  <c r="M820" i="5"/>
  <c r="L820" i="5"/>
  <c r="D820" i="5"/>
  <c r="F820" i="5"/>
  <c r="N821" i="5" l="1"/>
  <c r="K821" i="5"/>
  <c r="E821" i="5"/>
  <c r="J821" i="5"/>
  <c r="B821" i="5"/>
  <c r="A822" i="5"/>
  <c r="L821" i="5"/>
  <c r="F821" i="5"/>
  <c r="C821" i="5"/>
  <c r="M821" i="5"/>
  <c r="I821" i="5"/>
  <c r="H821" i="5"/>
  <c r="G821" i="5"/>
  <c r="D821" i="5"/>
  <c r="N822" i="5" l="1"/>
  <c r="B822" i="5"/>
  <c r="A823" i="5"/>
  <c r="G822" i="5"/>
  <c r="M822" i="5"/>
  <c r="C822" i="5"/>
  <c r="I822" i="5"/>
  <c r="E822" i="5"/>
  <c r="F822" i="5"/>
  <c r="L822" i="5"/>
  <c r="K822" i="5"/>
  <c r="H822" i="5"/>
  <c r="J822" i="5"/>
  <c r="D822" i="5"/>
  <c r="N823" i="5" l="1"/>
  <c r="B823" i="5"/>
  <c r="E823" i="5"/>
  <c r="D823" i="5"/>
  <c r="A824" i="5"/>
  <c r="G823" i="5"/>
  <c r="K823" i="5"/>
  <c r="M823" i="5"/>
  <c r="I823" i="5"/>
  <c r="F823" i="5"/>
  <c r="C823" i="5"/>
  <c r="H823" i="5"/>
  <c r="L823" i="5"/>
  <c r="J823" i="5"/>
  <c r="N824" i="5" l="1"/>
  <c r="H824" i="5"/>
  <c r="A825" i="5"/>
  <c r="D824" i="5"/>
  <c r="K824" i="5"/>
  <c r="F824" i="5"/>
  <c r="L824" i="5"/>
  <c r="B824" i="5"/>
  <c r="G824" i="5"/>
  <c r="M824" i="5"/>
  <c r="I824" i="5"/>
  <c r="E824" i="5"/>
  <c r="J824" i="5"/>
  <c r="C824" i="5"/>
  <c r="N825" i="5" l="1"/>
  <c r="F825" i="5"/>
  <c r="I825" i="5"/>
  <c r="E825" i="5"/>
  <c r="C825" i="5"/>
  <c r="L825" i="5"/>
  <c r="D825" i="5"/>
  <c r="M825" i="5"/>
  <c r="J825" i="5"/>
  <c r="A826" i="5"/>
  <c r="G825" i="5"/>
  <c r="H825" i="5"/>
  <c r="B825" i="5"/>
  <c r="K825" i="5"/>
  <c r="N826" i="5" l="1"/>
  <c r="K826" i="5"/>
  <c r="A827" i="5"/>
  <c r="H826" i="5"/>
  <c r="M826" i="5"/>
  <c r="F826" i="5"/>
  <c r="I826" i="5"/>
  <c r="B826" i="5"/>
  <c r="E826" i="5"/>
  <c r="J826" i="5"/>
  <c r="L826" i="5"/>
  <c r="C826" i="5"/>
  <c r="D826" i="5"/>
  <c r="G826" i="5"/>
  <c r="N827" i="5" l="1"/>
  <c r="M827" i="5"/>
  <c r="A828" i="5"/>
  <c r="G827" i="5"/>
  <c r="I827" i="5"/>
  <c r="H827" i="5"/>
  <c r="K827" i="5"/>
  <c r="F827" i="5"/>
  <c r="E827" i="5"/>
  <c r="B827" i="5"/>
  <c r="D827" i="5"/>
  <c r="C827" i="5"/>
  <c r="J827" i="5"/>
  <c r="L827" i="5"/>
  <c r="N828" i="5" l="1"/>
  <c r="C828" i="5"/>
  <c r="J828" i="5"/>
  <c r="F828" i="5"/>
  <c r="A829" i="5"/>
  <c r="B828" i="5"/>
  <c r="D828" i="5"/>
  <c r="E828" i="5"/>
  <c r="H828" i="5"/>
  <c r="I828" i="5"/>
  <c r="K828" i="5"/>
  <c r="G828" i="5"/>
  <c r="M828" i="5"/>
  <c r="L828" i="5"/>
  <c r="N829" i="5" l="1"/>
  <c r="B829" i="5"/>
  <c r="A830" i="5"/>
  <c r="J829" i="5"/>
  <c r="G829" i="5"/>
  <c r="L829" i="5"/>
  <c r="E829" i="5"/>
  <c r="K829" i="5"/>
  <c r="H829" i="5"/>
  <c r="C829" i="5"/>
  <c r="F829" i="5"/>
  <c r="D829" i="5"/>
  <c r="I829" i="5"/>
  <c r="M829" i="5"/>
  <c r="N830" i="5" l="1"/>
  <c r="M830" i="5"/>
  <c r="A831" i="5"/>
  <c r="E830" i="5"/>
  <c r="L830" i="5"/>
  <c r="J830" i="5"/>
  <c r="K830" i="5"/>
  <c r="B830" i="5"/>
  <c r="F830" i="5"/>
  <c r="I830" i="5"/>
  <c r="H830" i="5"/>
  <c r="G830" i="5"/>
  <c r="C830" i="5"/>
  <c r="D830" i="5"/>
  <c r="N831" i="5" l="1"/>
  <c r="D831" i="5"/>
  <c r="A832" i="5"/>
  <c r="M831" i="5"/>
  <c r="K831" i="5"/>
  <c r="E831" i="5"/>
  <c r="G831" i="5"/>
  <c r="I831" i="5"/>
  <c r="J831" i="5"/>
  <c r="F831" i="5"/>
  <c r="C831" i="5"/>
  <c r="B831" i="5"/>
  <c r="H831" i="5"/>
  <c r="L831" i="5"/>
  <c r="N832" i="5" l="1"/>
  <c r="M832" i="5"/>
  <c r="L832" i="5"/>
  <c r="F832" i="5"/>
  <c r="C832" i="5"/>
  <c r="D832" i="5"/>
  <c r="G832" i="5"/>
  <c r="A833" i="5"/>
  <c r="H832" i="5"/>
  <c r="K832" i="5"/>
  <c r="I832" i="5"/>
  <c r="B832" i="5"/>
  <c r="E832" i="5"/>
  <c r="J832" i="5"/>
  <c r="N833" i="5" l="1"/>
  <c r="B833" i="5"/>
  <c r="M833" i="5"/>
  <c r="D833" i="5"/>
  <c r="I833" i="5"/>
  <c r="A834" i="5"/>
  <c r="G833" i="5"/>
  <c r="H833" i="5"/>
  <c r="C833" i="5"/>
  <c r="J833" i="5"/>
  <c r="L833" i="5"/>
  <c r="E833" i="5"/>
  <c r="K833" i="5"/>
  <c r="F833" i="5"/>
  <c r="N834" i="5" l="1"/>
  <c r="I834" i="5"/>
  <c r="A835" i="5"/>
  <c r="B834" i="5"/>
  <c r="G834" i="5"/>
  <c r="E834" i="5"/>
  <c r="C834" i="5"/>
  <c r="K834" i="5"/>
  <c r="D834" i="5"/>
  <c r="J834" i="5"/>
  <c r="H834" i="5"/>
  <c r="M834" i="5"/>
  <c r="F834" i="5"/>
  <c r="L834" i="5"/>
  <c r="N835" i="5" l="1"/>
  <c r="D835" i="5"/>
  <c r="A836" i="5"/>
  <c r="K835" i="5"/>
  <c r="E835" i="5"/>
  <c r="I835" i="5"/>
  <c r="C835" i="5"/>
  <c r="B835" i="5"/>
  <c r="G835" i="5"/>
  <c r="F835" i="5"/>
  <c r="M835" i="5"/>
  <c r="J835" i="5"/>
  <c r="H835" i="5"/>
  <c r="L835" i="5"/>
  <c r="N836" i="5" l="1"/>
  <c r="C836" i="5"/>
  <c r="A837" i="5"/>
  <c r="K836" i="5"/>
  <c r="L836" i="5"/>
  <c r="M836" i="5"/>
  <c r="F836" i="5"/>
  <c r="B836" i="5"/>
  <c r="D836" i="5"/>
  <c r="E836" i="5"/>
  <c r="G836" i="5"/>
  <c r="J836" i="5"/>
  <c r="I836" i="5"/>
  <c r="H836" i="5"/>
  <c r="N837" i="5" l="1"/>
  <c r="B837" i="5"/>
  <c r="A838" i="5"/>
  <c r="J837" i="5"/>
  <c r="F837" i="5"/>
  <c r="C837" i="5"/>
  <c r="I837" i="5"/>
  <c r="L837" i="5"/>
  <c r="D837" i="5"/>
  <c r="E837" i="5"/>
  <c r="K837" i="5"/>
  <c r="H837" i="5"/>
  <c r="G837" i="5"/>
  <c r="M837" i="5"/>
  <c r="N838" i="5" l="1"/>
  <c r="H838" i="5"/>
  <c r="C838" i="5"/>
  <c r="J838" i="5"/>
  <c r="I838" i="5"/>
  <c r="A839" i="5"/>
  <c r="D838" i="5"/>
  <c r="G838" i="5"/>
  <c r="E838" i="5"/>
  <c r="K838" i="5"/>
  <c r="B838" i="5"/>
  <c r="L838" i="5"/>
  <c r="M838" i="5"/>
  <c r="F838" i="5"/>
  <c r="N839" i="5" l="1"/>
  <c r="H839" i="5"/>
  <c r="M839" i="5"/>
  <c r="L839" i="5"/>
  <c r="E839" i="5"/>
  <c r="B839" i="5"/>
  <c r="G839" i="5"/>
  <c r="A840" i="5"/>
  <c r="J839" i="5"/>
  <c r="D839" i="5"/>
  <c r="F839" i="5"/>
  <c r="I839" i="5"/>
  <c r="K839" i="5"/>
  <c r="C839" i="5"/>
  <c r="N840" i="5" l="1"/>
  <c r="H840" i="5"/>
  <c r="F840" i="5"/>
  <c r="D840" i="5"/>
  <c r="I840" i="5"/>
  <c r="C840" i="5"/>
  <c r="M840" i="5"/>
  <c r="E840" i="5"/>
  <c r="A841" i="5"/>
  <c r="K840" i="5"/>
  <c r="L840" i="5"/>
  <c r="G840" i="5"/>
  <c r="J840" i="5"/>
  <c r="B840" i="5"/>
  <c r="N841" i="5" l="1"/>
  <c r="I841" i="5"/>
  <c r="A842" i="5"/>
  <c r="M841" i="5"/>
  <c r="K841" i="5"/>
  <c r="H841" i="5"/>
  <c r="G841" i="5"/>
  <c r="F841" i="5"/>
  <c r="D841" i="5"/>
  <c r="J841" i="5"/>
  <c r="B841" i="5"/>
  <c r="C841" i="5"/>
  <c r="L841" i="5"/>
  <c r="E841" i="5"/>
  <c r="N842" i="5" l="1"/>
  <c r="G842" i="5"/>
  <c r="L842" i="5"/>
  <c r="A843" i="5"/>
  <c r="C842" i="5"/>
  <c r="J842" i="5"/>
  <c r="D842" i="5"/>
  <c r="I842" i="5"/>
  <c r="K842" i="5"/>
  <c r="M842" i="5"/>
  <c r="F842" i="5"/>
  <c r="E842" i="5"/>
  <c r="H842" i="5"/>
  <c r="B842" i="5"/>
  <c r="N843" i="5" l="1"/>
  <c r="L843" i="5"/>
  <c r="A844" i="5"/>
  <c r="C843" i="5"/>
  <c r="K843" i="5"/>
  <c r="J843" i="5"/>
  <c r="B843" i="5"/>
  <c r="H843" i="5"/>
  <c r="E843" i="5"/>
  <c r="I843" i="5"/>
  <c r="D843" i="5"/>
  <c r="F843" i="5"/>
  <c r="M843" i="5"/>
  <c r="G843" i="5"/>
  <c r="N844" i="5" l="1"/>
  <c r="G844" i="5"/>
  <c r="J844" i="5"/>
  <c r="L844" i="5"/>
  <c r="D844" i="5"/>
  <c r="I844" i="5"/>
  <c r="C844" i="5"/>
  <c r="M844" i="5"/>
  <c r="A845" i="5"/>
  <c r="B844" i="5"/>
  <c r="H844" i="5"/>
  <c r="F844" i="5"/>
  <c r="E844" i="5"/>
  <c r="K844" i="5"/>
  <c r="N845" i="5" l="1"/>
  <c r="G845" i="5"/>
  <c r="A846" i="5"/>
  <c r="M845" i="5"/>
  <c r="D845" i="5"/>
  <c r="L845" i="5"/>
  <c r="H845" i="5"/>
  <c r="J845" i="5"/>
  <c r="C845" i="5"/>
  <c r="E845" i="5"/>
  <c r="I845" i="5"/>
  <c r="K845" i="5"/>
  <c r="F845" i="5"/>
  <c r="B845" i="5"/>
  <c r="N846" i="5" l="1"/>
  <c r="J846" i="5"/>
  <c r="M846" i="5"/>
  <c r="L846" i="5"/>
  <c r="C846" i="5"/>
  <c r="B846" i="5"/>
  <c r="A847" i="5"/>
  <c r="G846" i="5"/>
  <c r="D846" i="5"/>
  <c r="H846" i="5"/>
  <c r="E846" i="5"/>
  <c r="I846" i="5"/>
  <c r="K846" i="5"/>
  <c r="F846" i="5"/>
  <c r="N847" i="5" l="1"/>
  <c r="C847" i="5"/>
  <c r="A848" i="5"/>
  <c r="E847" i="5"/>
  <c r="K847" i="5"/>
  <c r="G847" i="5"/>
  <c r="D847" i="5"/>
  <c r="H847" i="5"/>
  <c r="M847" i="5"/>
  <c r="J847" i="5"/>
  <c r="L847" i="5"/>
  <c r="F847" i="5"/>
  <c r="I847" i="5"/>
  <c r="B847" i="5"/>
  <c r="N848" i="5" l="1"/>
  <c r="G848" i="5"/>
  <c r="A849" i="5"/>
  <c r="F848" i="5"/>
  <c r="M848" i="5"/>
  <c r="H848" i="5"/>
  <c r="I848" i="5"/>
  <c r="D848" i="5"/>
  <c r="L848" i="5"/>
  <c r="E848" i="5"/>
  <c r="K848" i="5"/>
  <c r="C848" i="5"/>
  <c r="B848" i="5"/>
  <c r="J848" i="5"/>
  <c r="N849" i="5" l="1"/>
  <c r="K849" i="5"/>
  <c r="A850" i="5"/>
  <c r="E849" i="5"/>
  <c r="M849" i="5"/>
  <c r="D849" i="5"/>
  <c r="I849" i="5"/>
  <c r="F849" i="5"/>
  <c r="L849" i="5"/>
  <c r="B849" i="5"/>
  <c r="C849" i="5"/>
  <c r="G849" i="5"/>
  <c r="H849" i="5"/>
  <c r="J849" i="5"/>
  <c r="N850" i="5" l="1"/>
  <c r="G850" i="5"/>
  <c r="F850" i="5"/>
  <c r="K850" i="5"/>
  <c r="D850" i="5"/>
  <c r="A851" i="5"/>
  <c r="C850" i="5"/>
  <c r="J850" i="5"/>
  <c r="I850" i="5"/>
  <c r="L850" i="5"/>
  <c r="E850" i="5"/>
  <c r="B850" i="5"/>
  <c r="H850" i="5"/>
  <c r="M850" i="5"/>
  <c r="N851" i="5" l="1"/>
  <c r="A852" i="5"/>
  <c r="D851" i="5"/>
  <c r="J851" i="5"/>
  <c r="G851" i="5"/>
  <c r="L851" i="5"/>
  <c r="F851" i="5"/>
  <c r="C851" i="5"/>
  <c r="I851" i="5"/>
  <c r="H851" i="5"/>
  <c r="B851" i="5"/>
  <c r="K851" i="5"/>
  <c r="M851" i="5"/>
  <c r="E851" i="5"/>
  <c r="N852" i="5" l="1"/>
  <c r="B852" i="5"/>
  <c r="D852" i="5"/>
  <c r="H852" i="5"/>
  <c r="A853" i="5"/>
  <c r="M852" i="5"/>
  <c r="E852" i="5"/>
  <c r="C852" i="5"/>
  <c r="I852" i="5"/>
  <c r="F852" i="5"/>
  <c r="L852" i="5"/>
  <c r="G852" i="5"/>
  <c r="K852" i="5"/>
  <c r="J852" i="5"/>
  <c r="N853" i="5" l="1"/>
  <c r="A854" i="5"/>
  <c r="I853" i="5"/>
  <c r="F853" i="5"/>
  <c r="C853" i="5"/>
  <c r="E853" i="5"/>
  <c r="B853" i="5"/>
  <c r="G853" i="5"/>
  <c r="D853" i="5"/>
  <c r="K853" i="5"/>
  <c r="M853" i="5"/>
  <c r="J853" i="5"/>
  <c r="L853" i="5"/>
  <c r="H853" i="5"/>
  <c r="N854" i="5" l="1"/>
  <c r="E854" i="5"/>
  <c r="F854" i="5"/>
  <c r="L854" i="5"/>
  <c r="A855" i="5"/>
  <c r="C854" i="5"/>
  <c r="H854" i="5"/>
  <c r="I854" i="5"/>
  <c r="K854" i="5"/>
  <c r="J854" i="5"/>
  <c r="M854" i="5"/>
  <c r="B854" i="5"/>
  <c r="G854" i="5"/>
  <c r="D854" i="5"/>
  <c r="N855" i="5" l="1"/>
  <c r="F855" i="5"/>
  <c r="A856" i="5"/>
  <c r="K855" i="5"/>
  <c r="M855" i="5"/>
  <c r="G855" i="5"/>
  <c r="D855" i="5"/>
  <c r="C855" i="5"/>
  <c r="B855" i="5"/>
  <c r="E855" i="5"/>
  <c r="H855" i="5"/>
  <c r="J855" i="5"/>
  <c r="I855" i="5"/>
  <c r="L855" i="5"/>
  <c r="N856" i="5" l="1"/>
  <c r="E856" i="5"/>
  <c r="C856" i="5"/>
  <c r="A857" i="5"/>
  <c r="G856" i="5"/>
  <c r="M856" i="5"/>
  <c r="B856" i="5"/>
  <c r="K856" i="5"/>
  <c r="D856" i="5"/>
  <c r="L856" i="5"/>
  <c r="H856" i="5"/>
  <c r="I856" i="5"/>
  <c r="J856" i="5"/>
  <c r="F856" i="5"/>
  <c r="N857" i="5" l="1"/>
  <c r="B857" i="5"/>
  <c r="K857" i="5"/>
  <c r="I857" i="5"/>
  <c r="J857" i="5"/>
  <c r="C857" i="5"/>
  <c r="H857" i="5"/>
  <c r="A858" i="5"/>
  <c r="M857" i="5"/>
  <c r="F857" i="5"/>
  <c r="G857" i="5"/>
  <c r="D857" i="5"/>
  <c r="L857" i="5"/>
  <c r="E857" i="5"/>
  <c r="N858" i="5" l="1"/>
  <c r="L858" i="5"/>
  <c r="E858" i="5"/>
  <c r="K858" i="5"/>
  <c r="A859" i="5"/>
  <c r="C858" i="5"/>
  <c r="F858" i="5"/>
  <c r="I858" i="5"/>
  <c r="G858" i="5"/>
  <c r="D858" i="5"/>
  <c r="B858" i="5"/>
  <c r="J858" i="5"/>
  <c r="M858" i="5"/>
  <c r="H858" i="5"/>
  <c r="N859" i="5" l="1"/>
  <c r="K859" i="5"/>
  <c r="F859" i="5"/>
  <c r="E859" i="5"/>
  <c r="A860" i="5"/>
  <c r="D859" i="5"/>
  <c r="B859" i="5"/>
  <c r="C859" i="5"/>
  <c r="M859" i="5"/>
  <c r="J859" i="5"/>
  <c r="G859" i="5"/>
  <c r="I859" i="5"/>
  <c r="H859" i="5"/>
  <c r="L859" i="5"/>
  <c r="N860" i="5" l="1"/>
  <c r="E860" i="5"/>
  <c r="I860" i="5"/>
  <c r="K860" i="5"/>
  <c r="D860" i="5"/>
  <c r="A861" i="5"/>
  <c r="B860" i="5"/>
  <c r="M860" i="5"/>
  <c r="H860" i="5"/>
  <c r="F860" i="5"/>
  <c r="L860" i="5"/>
  <c r="C860" i="5"/>
  <c r="G860" i="5"/>
  <c r="J860" i="5"/>
  <c r="N861" i="5" l="1"/>
  <c r="F861" i="5"/>
  <c r="A862" i="5"/>
  <c r="D861" i="5"/>
  <c r="G861" i="5"/>
  <c r="M861" i="5"/>
  <c r="I861" i="5"/>
  <c r="K861" i="5"/>
  <c r="E861" i="5"/>
  <c r="B861" i="5"/>
  <c r="J861" i="5"/>
  <c r="L861" i="5"/>
  <c r="C861" i="5"/>
  <c r="H861" i="5"/>
  <c r="N862" i="5" l="1"/>
  <c r="H862" i="5"/>
  <c r="A863" i="5"/>
  <c r="G862" i="5"/>
  <c r="F862" i="5"/>
  <c r="E862" i="5"/>
  <c r="L862" i="5"/>
  <c r="B862" i="5"/>
  <c r="I862" i="5"/>
  <c r="M862" i="5"/>
  <c r="D862" i="5"/>
  <c r="C862" i="5"/>
  <c r="J862" i="5"/>
  <c r="K862" i="5"/>
  <c r="N863" i="5" l="1"/>
  <c r="M863" i="5"/>
  <c r="A864" i="5"/>
  <c r="K863" i="5"/>
  <c r="B863" i="5"/>
  <c r="L863" i="5"/>
  <c r="I863" i="5"/>
  <c r="D863" i="5"/>
  <c r="E863" i="5"/>
  <c r="C863" i="5"/>
  <c r="F863" i="5"/>
  <c r="H863" i="5"/>
  <c r="J863" i="5"/>
  <c r="G863" i="5"/>
  <c r="N864" i="5" l="1"/>
  <c r="B864" i="5"/>
  <c r="J864" i="5"/>
  <c r="A865" i="5"/>
  <c r="I864" i="5"/>
  <c r="L864" i="5"/>
  <c r="M864" i="5"/>
  <c r="G864" i="5"/>
  <c r="D864" i="5"/>
  <c r="H864" i="5"/>
  <c r="F864" i="5"/>
  <c r="E864" i="5"/>
  <c r="K864" i="5"/>
  <c r="C864" i="5"/>
  <c r="N865" i="5" l="1"/>
  <c r="B865" i="5"/>
  <c r="E865" i="5"/>
  <c r="A866" i="5"/>
  <c r="M865" i="5"/>
  <c r="L865" i="5"/>
  <c r="I865" i="5"/>
  <c r="D865" i="5"/>
  <c r="K865" i="5"/>
  <c r="C865" i="5"/>
  <c r="G865" i="5"/>
  <c r="F865" i="5"/>
  <c r="J865" i="5"/>
  <c r="H865" i="5"/>
  <c r="N866" i="5" l="1"/>
  <c r="H866" i="5"/>
  <c r="J866" i="5"/>
  <c r="G866" i="5"/>
  <c r="A867" i="5"/>
  <c r="E866" i="5"/>
  <c r="F866" i="5"/>
  <c r="I866" i="5"/>
  <c r="D866" i="5"/>
  <c r="L866" i="5"/>
  <c r="B866" i="5"/>
  <c r="K866" i="5"/>
  <c r="M866" i="5"/>
  <c r="C866" i="5"/>
  <c r="N867" i="5" l="1"/>
  <c r="B867" i="5"/>
  <c r="A868" i="5"/>
  <c r="E867" i="5"/>
  <c r="D867" i="5"/>
  <c r="M867" i="5"/>
  <c r="G867" i="5"/>
  <c r="I867" i="5"/>
  <c r="J867" i="5"/>
  <c r="K867" i="5"/>
  <c r="L867" i="5"/>
  <c r="C867" i="5"/>
  <c r="H867" i="5"/>
  <c r="F867" i="5"/>
  <c r="N868" i="5" l="1"/>
  <c r="I868" i="5"/>
  <c r="J868" i="5"/>
  <c r="F868" i="5"/>
  <c r="E868" i="5"/>
  <c r="D868" i="5"/>
  <c r="A869" i="5"/>
  <c r="K868" i="5"/>
  <c r="C868" i="5"/>
  <c r="M868" i="5"/>
  <c r="H868" i="5"/>
  <c r="L868" i="5"/>
  <c r="B868" i="5"/>
  <c r="G868" i="5"/>
  <c r="N869" i="5" l="1"/>
  <c r="J869" i="5"/>
  <c r="M869" i="5"/>
  <c r="G869" i="5"/>
  <c r="H869" i="5"/>
  <c r="A870" i="5"/>
  <c r="C869" i="5"/>
  <c r="B869" i="5"/>
  <c r="K869" i="5"/>
  <c r="L869" i="5"/>
  <c r="I869" i="5"/>
  <c r="D869" i="5"/>
  <c r="E869" i="5"/>
  <c r="F869" i="5"/>
  <c r="N870" i="5" l="1"/>
  <c r="K870" i="5"/>
  <c r="E870" i="5"/>
  <c r="H870" i="5"/>
  <c r="J870" i="5"/>
  <c r="A871" i="5"/>
  <c r="B870" i="5"/>
  <c r="G870" i="5"/>
  <c r="C870" i="5"/>
  <c r="L870" i="5"/>
  <c r="D870" i="5"/>
  <c r="M870" i="5"/>
  <c r="F870" i="5"/>
  <c r="I870" i="5"/>
  <c r="N871" i="5" l="1"/>
  <c r="F871" i="5"/>
  <c r="A872" i="5"/>
  <c r="B871" i="5"/>
  <c r="C871" i="5"/>
  <c r="L871" i="5"/>
  <c r="D871" i="5"/>
  <c r="M871" i="5"/>
  <c r="K871" i="5"/>
  <c r="E871" i="5"/>
  <c r="J871" i="5"/>
  <c r="H871" i="5"/>
  <c r="G871" i="5"/>
  <c r="I871" i="5"/>
  <c r="N872" i="5" l="1"/>
  <c r="B872" i="5"/>
  <c r="A873" i="5"/>
  <c r="F872" i="5"/>
  <c r="C872" i="5"/>
  <c r="H872" i="5"/>
  <c r="G872" i="5"/>
  <c r="I872" i="5"/>
  <c r="L872" i="5"/>
  <c r="E872" i="5"/>
  <c r="M872" i="5"/>
  <c r="K872" i="5"/>
  <c r="D872" i="5"/>
  <c r="J872" i="5"/>
  <c r="N873" i="5" l="1"/>
  <c r="D873" i="5"/>
  <c r="G873" i="5"/>
  <c r="A874" i="5"/>
  <c r="L873" i="5"/>
  <c r="J873" i="5"/>
  <c r="B873" i="5"/>
  <c r="K873" i="5"/>
  <c r="E873" i="5"/>
  <c r="C873" i="5"/>
  <c r="I873" i="5"/>
  <c r="F873" i="5"/>
  <c r="M873" i="5"/>
  <c r="H873" i="5"/>
  <c r="N874" i="5" l="1"/>
  <c r="M874" i="5"/>
  <c r="G874" i="5"/>
  <c r="B874" i="5"/>
  <c r="D874" i="5"/>
  <c r="C874" i="5"/>
  <c r="F874" i="5"/>
  <c r="I874" i="5"/>
  <c r="A875" i="5"/>
  <c r="J874" i="5"/>
  <c r="E874" i="5"/>
  <c r="H874" i="5"/>
  <c r="K874" i="5"/>
  <c r="L874" i="5"/>
  <c r="N875" i="5" l="1"/>
  <c r="E875" i="5"/>
  <c r="A876" i="5"/>
  <c r="H875" i="5"/>
  <c r="B875" i="5"/>
  <c r="C875" i="5"/>
  <c r="G875" i="5"/>
  <c r="M875" i="5"/>
  <c r="D875" i="5"/>
  <c r="I875" i="5"/>
  <c r="L875" i="5"/>
  <c r="F875" i="5"/>
  <c r="K875" i="5"/>
  <c r="J875" i="5"/>
  <c r="N876" i="5" l="1"/>
  <c r="M876" i="5"/>
  <c r="F876" i="5"/>
  <c r="I876" i="5"/>
  <c r="K876" i="5"/>
  <c r="A877" i="5"/>
  <c r="H876" i="5"/>
  <c r="E876" i="5"/>
  <c r="C876" i="5"/>
  <c r="G876" i="5"/>
  <c r="B876" i="5"/>
  <c r="J876" i="5"/>
  <c r="L876" i="5"/>
  <c r="D876" i="5"/>
  <c r="N877" i="5" l="1"/>
  <c r="B877" i="5"/>
  <c r="G877" i="5"/>
  <c r="E877" i="5"/>
  <c r="I877" i="5"/>
  <c r="A878" i="5"/>
  <c r="D877" i="5"/>
  <c r="L877" i="5"/>
  <c r="J877" i="5"/>
  <c r="C877" i="5"/>
  <c r="M877" i="5"/>
  <c r="H877" i="5"/>
  <c r="K877" i="5"/>
  <c r="F877" i="5"/>
  <c r="N878" i="5" l="1"/>
  <c r="D878" i="5"/>
  <c r="A879" i="5"/>
  <c r="C878" i="5"/>
  <c r="H878" i="5"/>
  <c r="J878" i="5"/>
  <c r="E878" i="5"/>
  <c r="G878" i="5"/>
  <c r="F878" i="5"/>
  <c r="L878" i="5"/>
  <c r="M878" i="5"/>
  <c r="I878" i="5"/>
  <c r="K878" i="5"/>
  <c r="B878" i="5"/>
  <c r="N879" i="5" l="1"/>
  <c r="B879" i="5"/>
  <c r="I879" i="5"/>
  <c r="A880" i="5"/>
  <c r="G879" i="5"/>
  <c r="H879" i="5"/>
  <c r="K879" i="5"/>
  <c r="C879" i="5"/>
  <c r="E879" i="5"/>
  <c r="D879" i="5"/>
  <c r="F879" i="5"/>
  <c r="M879" i="5"/>
  <c r="L879" i="5"/>
  <c r="J879" i="5"/>
  <c r="N880" i="5" l="1"/>
  <c r="F880" i="5"/>
  <c r="A881" i="5"/>
  <c r="C880" i="5"/>
  <c r="B880" i="5"/>
  <c r="K880" i="5"/>
  <c r="G880" i="5"/>
  <c r="J880" i="5"/>
  <c r="D880" i="5"/>
  <c r="E880" i="5"/>
  <c r="I880" i="5"/>
  <c r="L880" i="5"/>
  <c r="M880" i="5"/>
  <c r="H880" i="5"/>
  <c r="N881" i="5" l="1"/>
  <c r="K881" i="5"/>
  <c r="A882" i="5"/>
  <c r="G881" i="5"/>
  <c r="M881" i="5"/>
  <c r="H881" i="5"/>
  <c r="B881" i="5"/>
  <c r="F881" i="5"/>
  <c r="I881" i="5"/>
  <c r="E881" i="5"/>
  <c r="L881" i="5"/>
  <c r="D881" i="5"/>
  <c r="J881" i="5"/>
  <c r="C881" i="5"/>
  <c r="N882" i="5" l="1"/>
  <c r="G882" i="5"/>
  <c r="J882" i="5"/>
  <c r="D882" i="5"/>
  <c r="A883" i="5"/>
  <c r="L882" i="5"/>
  <c r="I882" i="5"/>
  <c r="F882" i="5"/>
  <c r="K882" i="5"/>
  <c r="H882" i="5"/>
  <c r="C882" i="5"/>
  <c r="B882" i="5"/>
  <c r="E882" i="5"/>
  <c r="M882" i="5"/>
  <c r="N883" i="5" l="1"/>
  <c r="I883" i="5"/>
  <c r="A884" i="5"/>
  <c r="D883" i="5"/>
  <c r="M883" i="5"/>
  <c r="C883" i="5"/>
  <c r="F883" i="5"/>
  <c r="B883" i="5"/>
  <c r="E883" i="5"/>
  <c r="J883" i="5"/>
  <c r="L883" i="5"/>
  <c r="H883" i="5"/>
  <c r="G883" i="5"/>
  <c r="K883" i="5"/>
  <c r="N884" i="5" l="1"/>
  <c r="J884" i="5"/>
  <c r="C884" i="5"/>
  <c r="G884" i="5"/>
  <c r="A885" i="5"/>
  <c r="F884" i="5"/>
  <c r="B884" i="5"/>
  <c r="I884" i="5"/>
  <c r="M884" i="5"/>
  <c r="D884" i="5"/>
  <c r="L884" i="5"/>
  <c r="K884" i="5"/>
  <c r="E884" i="5"/>
  <c r="H884" i="5"/>
  <c r="N885" i="5" l="1"/>
  <c r="E885" i="5"/>
  <c r="A886" i="5"/>
  <c r="G885" i="5"/>
  <c r="C885" i="5"/>
  <c r="L885" i="5"/>
  <c r="F885" i="5"/>
  <c r="B885" i="5"/>
  <c r="D885" i="5"/>
  <c r="H885" i="5"/>
  <c r="K885" i="5"/>
  <c r="J885" i="5"/>
  <c r="I885" i="5"/>
  <c r="M885" i="5"/>
  <c r="N886" i="5" l="1"/>
  <c r="H886" i="5"/>
  <c r="A887" i="5"/>
  <c r="L886" i="5"/>
  <c r="I886" i="5"/>
  <c r="J886" i="5"/>
  <c r="F886" i="5"/>
  <c r="M886" i="5"/>
  <c r="C886" i="5"/>
  <c r="E886" i="5"/>
  <c r="G886" i="5"/>
  <c r="K886" i="5"/>
  <c r="B886" i="5"/>
  <c r="D886" i="5"/>
  <c r="N887" i="5" l="1"/>
  <c r="M887" i="5"/>
  <c r="A888" i="5"/>
  <c r="L887" i="5"/>
  <c r="C887" i="5"/>
  <c r="H887" i="5"/>
  <c r="D887" i="5"/>
  <c r="K887" i="5"/>
  <c r="E887" i="5"/>
  <c r="I887" i="5"/>
  <c r="F887" i="5"/>
  <c r="J887" i="5"/>
  <c r="G887" i="5"/>
  <c r="B887" i="5"/>
  <c r="N888" i="5" l="1"/>
  <c r="C888" i="5"/>
  <c r="H888" i="5"/>
  <c r="I888" i="5"/>
  <c r="K888" i="5"/>
  <c r="B888" i="5"/>
  <c r="D888" i="5"/>
  <c r="A889" i="5"/>
  <c r="L888" i="5"/>
  <c r="M888" i="5"/>
  <c r="G888" i="5"/>
  <c r="F888" i="5"/>
  <c r="J888" i="5"/>
  <c r="E888" i="5"/>
  <c r="N889" i="5" l="1"/>
  <c r="I889" i="5"/>
  <c r="A890" i="5"/>
  <c r="E889" i="5"/>
  <c r="B889" i="5"/>
  <c r="J889" i="5"/>
  <c r="L889" i="5"/>
  <c r="M889" i="5"/>
  <c r="C889" i="5"/>
  <c r="H889" i="5"/>
  <c r="K889" i="5"/>
  <c r="D889" i="5"/>
  <c r="G889" i="5"/>
  <c r="F889" i="5"/>
  <c r="N890" i="5" l="1"/>
  <c r="C890" i="5"/>
  <c r="J890" i="5"/>
  <c r="H890" i="5"/>
  <c r="G890" i="5"/>
  <c r="L890" i="5"/>
  <c r="A891" i="5"/>
  <c r="B890" i="5"/>
  <c r="M890" i="5"/>
  <c r="K890" i="5"/>
  <c r="F890" i="5"/>
  <c r="I890" i="5"/>
  <c r="D890" i="5"/>
  <c r="E890" i="5"/>
  <c r="N891" i="5" l="1"/>
  <c r="I891" i="5"/>
  <c r="L891" i="5"/>
  <c r="F891" i="5"/>
  <c r="H891" i="5"/>
  <c r="E891" i="5"/>
  <c r="A892" i="5"/>
  <c r="J891" i="5"/>
  <c r="D891" i="5"/>
  <c r="K891" i="5"/>
  <c r="C891" i="5"/>
  <c r="M891" i="5"/>
  <c r="B891" i="5"/>
  <c r="G891" i="5"/>
  <c r="N892" i="5" l="1"/>
  <c r="B892" i="5"/>
  <c r="E892" i="5"/>
  <c r="H892" i="5"/>
  <c r="L892" i="5"/>
  <c r="A893" i="5"/>
  <c r="I892" i="5"/>
  <c r="M892" i="5"/>
  <c r="J892" i="5"/>
  <c r="K892" i="5"/>
  <c r="C892" i="5"/>
  <c r="F892" i="5"/>
  <c r="D892" i="5"/>
  <c r="G892" i="5"/>
  <c r="N893" i="5" l="1"/>
  <c r="I893" i="5"/>
  <c r="A894" i="5"/>
  <c r="M893" i="5"/>
  <c r="J893" i="5"/>
  <c r="F893" i="5"/>
  <c r="E893" i="5"/>
  <c r="B893" i="5"/>
  <c r="H893" i="5"/>
  <c r="C893" i="5"/>
  <c r="L893" i="5"/>
  <c r="D893" i="5"/>
  <c r="K893" i="5"/>
  <c r="G893" i="5"/>
  <c r="N894" i="5" l="1"/>
  <c r="M894" i="5"/>
  <c r="K894" i="5"/>
  <c r="E894" i="5"/>
  <c r="A895" i="5"/>
  <c r="H894" i="5"/>
  <c r="L894" i="5"/>
  <c r="J894" i="5"/>
  <c r="B894" i="5"/>
  <c r="I894" i="5"/>
  <c r="D894" i="5"/>
  <c r="G894" i="5"/>
  <c r="F894" i="5"/>
  <c r="C894" i="5"/>
  <c r="N895" i="5" l="1"/>
  <c r="G895" i="5"/>
  <c r="A896" i="5"/>
  <c r="E895" i="5"/>
  <c r="J895" i="5"/>
  <c r="I895" i="5"/>
  <c r="K895" i="5"/>
  <c r="D895" i="5"/>
  <c r="L895" i="5"/>
  <c r="H895" i="5"/>
  <c r="C895" i="5"/>
  <c r="B895" i="5"/>
  <c r="M895" i="5"/>
  <c r="F895" i="5"/>
  <c r="N896" i="5" l="1"/>
  <c r="F896" i="5"/>
  <c r="D896" i="5"/>
  <c r="J896" i="5"/>
  <c r="L896" i="5"/>
  <c r="M896" i="5"/>
  <c r="K896" i="5"/>
  <c r="B896" i="5"/>
  <c r="A897" i="5"/>
  <c r="C896" i="5"/>
  <c r="H896" i="5"/>
  <c r="G896" i="5"/>
  <c r="I896" i="5"/>
  <c r="E896" i="5"/>
  <c r="N897" i="5" l="1"/>
  <c r="B897" i="5"/>
  <c r="L897" i="5"/>
  <c r="D897" i="5"/>
  <c r="I897" i="5"/>
  <c r="A898" i="5"/>
  <c r="M897" i="5"/>
  <c r="E897" i="5"/>
  <c r="C897" i="5"/>
  <c r="F897" i="5"/>
  <c r="K897" i="5"/>
  <c r="H897" i="5"/>
  <c r="J897" i="5"/>
  <c r="G897" i="5"/>
  <c r="N898" i="5" l="1"/>
  <c r="I898" i="5"/>
  <c r="M898" i="5"/>
  <c r="H898" i="5"/>
  <c r="C898" i="5"/>
  <c r="K898" i="5"/>
  <c r="A899" i="5"/>
  <c r="J898" i="5"/>
  <c r="B898" i="5"/>
  <c r="G898" i="5"/>
  <c r="F898" i="5"/>
  <c r="E898" i="5"/>
  <c r="L898" i="5"/>
  <c r="D898" i="5"/>
  <c r="N899" i="5" l="1"/>
  <c r="I899" i="5"/>
  <c r="E899" i="5"/>
  <c r="C899" i="5"/>
  <c r="K899" i="5"/>
  <c r="A900" i="5"/>
  <c r="H899" i="5"/>
  <c r="B899" i="5"/>
  <c r="M899" i="5"/>
  <c r="F899" i="5"/>
  <c r="G899" i="5"/>
  <c r="J899" i="5"/>
  <c r="L899" i="5"/>
  <c r="D899" i="5"/>
  <c r="N900" i="5" l="1"/>
  <c r="C900" i="5"/>
  <c r="H900" i="5"/>
  <c r="F900" i="5"/>
  <c r="I900" i="5"/>
  <c r="K900" i="5"/>
  <c r="J900" i="5"/>
  <c r="A901" i="5"/>
  <c r="L900" i="5"/>
  <c r="M900" i="5"/>
  <c r="B900" i="5"/>
  <c r="D900" i="5"/>
  <c r="G900" i="5"/>
  <c r="E900" i="5"/>
  <c r="N901" i="5" l="1"/>
  <c r="C901" i="5"/>
  <c r="A902" i="5"/>
  <c r="H901" i="5"/>
  <c r="J901" i="5"/>
  <c r="K901" i="5"/>
  <c r="B901" i="5"/>
  <c r="M901" i="5"/>
  <c r="I901" i="5"/>
  <c r="G901" i="5"/>
  <c r="L901" i="5"/>
  <c r="E901" i="5"/>
  <c r="D901" i="5"/>
  <c r="F901" i="5"/>
  <c r="N902" i="5" l="1"/>
  <c r="F902" i="5"/>
  <c r="H902" i="5"/>
  <c r="M902" i="5"/>
  <c r="A903" i="5"/>
  <c r="D902" i="5"/>
  <c r="C902" i="5"/>
  <c r="K902" i="5"/>
  <c r="I902" i="5"/>
  <c r="B902" i="5"/>
  <c r="L902" i="5"/>
  <c r="J902" i="5"/>
  <c r="G902" i="5"/>
  <c r="E902" i="5"/>
  <c r="N903" i="5" l="1"/>
  <c r="J903" i="5"/>
  <c r="L903" i="5"/>
  <c r="E903" i="5"/>
  <c r="I903" i="5"/>
  <c r="F903" i="5"/>
  <c r="B903" i="5"/>
  <c r="A904" i="5"/>
  <c r="D903" i="5"/>
  <c r="C903" i="5"/>
  <c r="M903" i="5"/>
  <c r="H903" i="5"/>
  <c r="K903" i="5"/>
  <c r="G903" i="5"/>
  <c r="N904" i="5" l="1"/>
  <c r="H904" i="5"/>
  <c r="L904" i="5"/>
  <c r="F904" i="5"/>
  <c r="J904" i="5"/>
  <c r="G904" i="5"/>
  <c r="C904" i="5"/>
  <c r="A905" i="5"/>
  <c r="K904" i="5"/>
  <c r="M904" i="5"/>
  <c r="D904" i="5"/>
  <c r="B904" i="5"/>
  <c r="I904" i="5"/>
  <c r="E904" i="5"/>
  <c r="N905" i="5" l="1"/>
  <c r="H905" i="5"/>
  <c r="F905" i="5"/>
  <c r="K905" i="5"/>
  <c r="I905" i="5"/>
  <c r="D905" i="5"/>
  <c r="L905" i="5"/>
  <c r="A906" i="5"/>
  <c r="M905" i="5"/>
  <c r="C905" i="5"/>
  <c r="E905" i="5"/>
  <c r="B905" i="5"/>
  <c r="G905" i="5"/>
  <c r="J905" i="5"/>
  <c r="N906" i="5" l="1"/>
  <c r="K906" i="5"/>
  <c r="J906" i="5"/>
  <c r="L906" i="5"/>
  <c r="H906" i="5"/>
  <c r="G906" i="5"/>
  <c r="E906" i="5"/>
  <c r="M906" i="5"/>
  <c r="I906" i="5"/>
  <c r="A907" i="5"/>
  <c r="D906" i="5"/>
  <c r="F906" i="5"/>
  <c r="C906" i="5"/>
  <c r="B906" i="5"/>
  <c r="N907" i="5" l="1"/>
  <c r="I907" i="5"/>
  <c r="A908" i="5"/>
  <c r="K907" i="5"/>
  <c r="C907" i="5"/>
  <c r="G907" i="5"/>
  <c r="H907" i="5"/>
  <c r="E907" i="5"/>
  <c r="D907" i="5"/>
  <c r="M907" i="5"/>
  <c r="B907" i="5"/>
  <c r="F907" i="5"/>
  <c r="J907" i="5"/>
  <c r="L907" i="5"/>
  <c r="N908" i="5" l="1"/>
  <c r="G908" i="5"/>
  <c r="A909" i="5"/>
  <c r="J908" i="5"/>
  <c r="E908" i="5"/>
  <c r="H908" i="5"/>
  <c r="M908" i="5"/>
  <c r="I908" i="5"/>
  <c r="D908" i="5"/>
  <c r="F908" i="5"/>
  <c r="B908" i="5"/>
  <c r="C908" i="5"/>
  <c r="L908" i="5"/>
  <c r="K908" i="5"/>
  <c r="N909" i="5" l="1"/>
  <c r="D909" i="5"/>
  <c r="E909" i="5"/>
  <c r="G909" i="5"/>
  <c r="A910" i="5"/>
  <c r="H909" i="5"/>
  <c r="J909" i="5"/>
  <c r="L909" i="5"/>
  <c r="C909" i="5"/>
  <c r="M909" i="5"/>
  <c r="I909" i="5"/>
  <c r="K909" i="5"/>
  <c r="B909" i="5"/>
  <c r="F909" i="5"/>
  <c r="N910" i="5" l="1"/>
  <c r="J910" i="5"/>
  <c r="M910" i="5"/>
  <c r="A911" i="5"/>
  <c r="D910" i="5"/>
  <c r="K910" i="5"/>
  <c r="L910" i="5"/>
  <c r="H910" i="5"/>
  <c r="C910" i="5"/>
  <c r="I910" i="5"/>
  <c r="F910" i="5"/>
  <c r="B910" i="5"/>
  <c r="E910" i="5"/>
  <c r="G910" i="5"/>
  <c r="N911" i="5" l="1"/>
  <c r="D911" i="5"/>
  <c r="A912" i="5"/>
  <c r="J911" i="5"/>
  <c r="F911" i="5"/>
  <c r="M911" i="5"/>
  <c r="L911" i="5"/>
  <c r="E911" i="5"/>
  <c r="C911" i="5"/>
  <c r="K911" i="5"/>
  <c r="H911" i="5"/>
  <c r="B911" i="5"/>
  <c r="G911" i="5"/>
  <c r="I911" i="5"/>
  <c r="N912" i="5" l="1"/>
  <c r="M912" i="5"/>
  <c r="F912" i="5"/>
  <c r="J912" i="5"/>
  <c r="K912" i="5"/>
  <c r="E912" i="5"/>
  <c r="C912" i="5"/>
  <c r="A913" i="5"/>
  <c r="G912" i="5"/>
  <c r="D912" i="5"/>
  <c r="L912" i="5"/>
  <c r="B912" i="5"/>
  <c r="I912" i="5"/>
  <c r="H912" i="5"/>
  <c r="N913" i="5" l="1"/>
  <c r="L913" i="5"/>
  <c r="A914" i="5"/>
  <c r="G913" i="5"/>
  <c r="D913" i="5"/>
  <c r="E913" i="5"/>
  <c r="B913" i="5"/>
  <c r="J913" i="5"/>
  <c r="H913" i="5"/>
  <c r="I913" i="5"/>
  <c r="M913" i="5"/>
  <c r="K913" i="5"/>
  <c r="F913" i="5"/>
  <c r="C913" i="5"/>
  <c r="N914" i="5" l="1"/>
  <c r="C914" i="5"/>
  <c r="I914" i="5"/>
  <c r="K914" i="5"/>
  <c r="H914" i="5"/>
  <c r="B914" i="5"/>
  <c r="A915" i="5"/>
  <c r="E914" i="5"/>
  <c r="D914" i="5"/>
  <c r="J914" i="5"/>
  <c r="L914" i="5"/>
  <c r="F914" i="5"/>
  <c r="G914" i="5"/>
  <c r="M914" i="5"/>
  <c r="N915" i="5" l="1"/>
  <c r="J915" i="5"/>
  <c r="A916" i="5"/>
  <c r="K915" i="5"/>
  <c r="D915" i="5"/>
  <c r="E915" i="5"/>
  <c r="I915" i="5"/>
  <c r="B915" i="5"/>
  <c r="C915" i="5"/>
  <c r="M915" i="5"/>
  <c r="H915" i="5"/>
  <c r="L915" i="5"/>
  <c r="G915" i="5"/>
  <c r="F915" i="5"/>
  <c r="N916" i="5" l="1"/>
  <c r="J916" i="5"/>
  <c r="H916" i="5"/>
  <c r="M916" i="5"/>
  <c r="D916" i="5"/>
  <c r="G916" i="5"/>
  <c r="I916" i="5"/>
  <c r="A917" i="5"/>
  <c r="L916" i="5"/>
  <c r="E916" i="5"/>
  <c r="B916" i="5"/>
  <c r="K916" i="5"/>
  <c r="C916" i="5"/>
  <c r="F916" i="5"/>
  <c r="N917" i="5" l="1"/>
  <c r="I917" i="5"/>
  <c r="K917" i="5"/>
  <c r="F917" i="5"/>
  <c r="M917" i="5"/>
  <c r="B917" i="5"/>
  <c r="L917" i="5"/>
  <c r="A918" i="5"/>
  <c r="G917" i="5"/>
  <c r="C917" i="5"/>
  <c r="H917" i="5"/>
  <c r="E917" i="5"/>
  <c r="D917" i="5"/>
  <c r="J917" i="5"/>
  <c r="N918" i="5" l="1"/>
  <c r="H918" i="5"/>
  <c r="M918" i="5"/>
  <c r="K918" i="5"/>
  <c r="I918" i="5"/>
  <c r="B918" i="5"/>
  <c r="A919" i="5"/>
  <c r="E918" i="5"/>
  <c r="D918" i="5"/>
  <c r="G918" i="5"/>
  <c r="J918" i="5"/>
  <c r="C918" i="5"/>
  <c r="F918" i="5"/>
  <c r="L918" i="5"/>
  <c r="N919" i="5" l="1"/>
  <c r="B919" i="5"/>
  <c r="A920" i="5"/>
  <c r="H919" i="5"/>
  <c r="F919" i="5"/>
  <c r="E919" i="5"/>
  <c r="I919" i="5"/>
  <c r="G919" i="5"/>
  <c r="L919" i="5"/>
  <c r="K919" i="5"/>
  <c r="J919" i="5"/>
  <c r="C919" i="5"/>
  <c r="M919" i="5"/>
  <c r="D919" i="5"/>
  <c r="N920" i="5" l="1"/>
  <c r="E920" i="5"/>
  <c r="A921" i="5"/>
  <c r="H920" i="5"/>
  <c r="C920" i="5"/>
  <c r="K920" i="5"/>
  <c r="L920" i="5"/>
  <c r="G920" i="5"/>
  <c r="I920" i="5"/>
  <c r="B920" i="5"/>
  <c r="J920" i="5"/>
  <c r="M920" i="5"/>
  <c r="F920" i="5"/>
  <c r="D920" i="5"/>
  <c r="N921" i="5" l="1"/>
  <c r="D921" i="5"/>
  <c r="G921" i="5"/>
  <c r="L921" i="5"/>
  <c r="C921" i="5"/>
  <c r="J921" i="5"/>
  <c r="H921" i="5"/>
  <c r="A922" i="5"/>
  <c r="K921" i="5"/>
  <c r="E921" i="5"/>
  <c r="I921" i="5"/>
  <c r="F921" i="5"/>
  <c r="B921" i="5"/>
  <c r="M921" i="5"/>
  <c r="N922" i="5" l="1"/>
  <c r="G922" i="5"/>
  <c r="A923" i="5"/>
  <c r="C922" i="5"/>
  <c r="K922" i="5"/>
  <c r="H922" i="5"/>
  <c r="D922" i="5"/>
  <c r="E922" i="5"/>
  <c r="B922" i="5"/>
  <c r="L922" i="5"/>
  <c r="I922" i="5"/>
  <c r="F922" i="5"/>
  <c r="J922" i="5"/>
  <c r="M922" i="5"/>
  <c r="N923" i="5" l="1"/>
  <c r="J923" i="5"/>
  <c r="A924" i="5"/>
  <c r="E923" i="5"/>
  <c r="F923" i="5"/>
  <c r="H923" i="5"/>
  <c r="M923" i="5"/>
  <c r="L923" i="5"/>
  <c r="I923" i="5"/>
  <c r="K923" i="5"/>
  <c r="G923" i="5"/>
  <c r="D923" i="5"/>
  <c r="B923" i="5"/>
  <c r="C923" i="5"/>
  <c r="N924" i="5" l="1"/>
  <c r="K924" i="5"/>
  <c r="G924" i="5"/>
  <c r="B924" i="5"/>
  <c r="A925" i="5"/>
  <c r="M924" i="5"/>
  <c r="F924" i="5"/>
  <c r="H924" i="5"/>
  <c r="E924" i="5"/>
  <c r="I924" i="5"/>
  <c r="J924" i="5"/>
  <c r="C924" i="5"/>
  <c r="L924" i="5"/>
  <c r="D924" i="5"/>
  <c r="N925" i="5" l="1"/>
  <c r="B925" i="5"/>
  <c r="A926" i="5"/>
  <c r="E925" i="5"/>
  <c r="I925" i="5"/>
  <c r="F925" i="5"/>
  <c r="C925" i="5"/>
  <c r="D925" i="5"/>
  <c r="K925" i="5"/>
  <c r="G925" i="5"/>
  <c r="H925" i="5"/>
  <c r="J925" i="5"/>
  <c r="M925" i="5"/>
  <c r="L925" i="5"/>
  <c r="N926" i="5" l="1"/>
  <c r="K926" i="5"/>
  <c r="L926" i="5"/>
  <c r="H926" i="5"/>
  <c r="A927" i="5"/>
  <c r="D926" i="5"/>
  <c r="M926" i="5"/>
  <c r="F926" i="5"/>
  <c r="E926" i="5"/>
  <c r="C926" i="5"/>
  <c r="I926" i="5"/>
  <c r="J926" i="5"/>
  <c r="G926" i="5"/>
  <c r="B926" i="5"/>
  <c r="N927" i="5" l="1"/>
  <c r="E927" i="5"/>
  <c r="A928" i="5"/>
  <c r="J927" i="5"/>
  <c r="B927" i="5"/>
  <c r="G927" i="5"/>
  <c r="C927" i="5"/>
  <c r="H927" i="5"/>
  <c r="M927" i="5"/>
  <c r="D927" i="5"/>
  <c r="L927" i="5"/>
  <c r="K927" i="5"/>
  <c r="F927" i="5"/>
  <c r="I927" i="5"/>
  <c r="N928" i="5" l="1"/>
  <c r="I928" i="5"/>
  <c r="A929" i="5"/>
  <c r="D928" i="5"/>
  <c r="G928" i="5"/>
  <c r="K928" i="5"/>
  <c r="J928" i="5"/>
  <c r="B928" i="5"/>
  <c r="F928" i="5"/>
  <c r="M928" i="5"/>
  <c r="C928" i="5"/>
  <c r="L928" i="5"/>
  <c r="H928" i="5"/>
  <c r="E928" i="5"/>
  <c r="N929" i="5" l="1"/>
  <c r="I929" i="5"/>
  <c r="J929" i="5"/>
  <c r="H929" i="5"/>
  <c r="C929" i="5"/>
  <c r="K929" i="5"/>
  <c r="D929" i="5"/>
  <c r="M929" i="5"/>
  <c r="E929" i="5"/>
  <c r="A930" i="5"/>
  <c r="G929" i="5"/>
  <c r="L929" i="5"/>
  <c r="B929" i="5"/>
  <c r="F929" i="5"/>
  <c r="N930" i="5" l="1"/>
  <c r="M930" i="5"/>
  <c r="D930" i="5"/>
  <c r="K930" i="5"/>
  <c r="B930" i="5"/>
  <c r="J930" i="5"/>
  <c r="C930" i="5"/>
  <c r="F930" i="5"/>
  <c r="A931" i="5"/>
  <c r="E930" i="5"/>
  <c r="L930" i="5"/>
  <c r="H930" i="5"/>
  <c r="G930" i="5"/>
  <c r="I930" i="5"/>
  <c r="N931" i="5" l="1"/>
  <c r="J931" i="5"/>
  <c r="A932" i="5"/>
  <c r="H931" i="5"/>
  <c r="C931" i="5"/>
  <c r="B931" i="5"/>
  <c r="I931" i="5"/>
  <c r="G931" i="5"/>
  <c r="D931" i="5"/>
  <c r="F931" i="5"/>
  <c r="M931" i="5"/>
  <c r="L931" i="5"/>
  <c r="K931" i="5"/>
  <c r="E931" i="5"/>
  <c r="N932" i="5" l="1"/>
  <c r="I932" i="5"/>
  <c r="A933" i="5"/>
  <c r="H932" i="5"/>
  <c r="B932" i="5"/>
  <c r="G932" i="5"/>
  <c r="F932" i="5"/>
  <c r="K932" i="5"/>
  <c r="C932" i="5"/>
  <c r="D932" i="5"/>
  <c r="L932" i="5"/>
  <c r="M932" i="5"/>
  <c r="E932" i="5"/>
  <c r="J932" i="5"/>
  <c r="N933" i="5" l="1"/>
  <c r="G933" i="5"/>
  <c r="A934" i="5"/>
  <c r="E933" i="5"/>
  <c r="M933" i="5"/>
  <c r="I933" i="5"/>
  <c r="F933" i="5"/>
  <c r="K933" i="5"/>
  <c r="C933" i="5"/>
  <c r="H933" i="5"/>
  <c r="L933" i="5"/>
  <c r="J933" i="5"/>
  <c r="B933" i="5"/>
  <c r="D933" i="5"/>
  <c r="N934" i="5" l="1"/>
  <c r="H934" i="5"/>
  <c r="G934" i="5"/>
  <c r="L934" i="5"/>
  <c r="C934" i="5"/>
  <c r="A935" i="5"/>
  <c r="J934" i="5"/>
  <c r="B934" i="5"/>
  <c r="I934" i="5"/>
  <c r="K934" i="5"/>
  <c r="M934" i="5"/>
  <c r="F934" i="5"/>
  <c r="D934" i="5"/>
  <c r="E934" i="5"/>
  <c r="N935" i="5" l="1"/>
  <c r="F935" i="5"/>
  <c r="G935" i="5"/>
  <c r="J935" i="5"/>
  <c r="B935" i="5"/>
  <c r="A936" i="5"/>
  <c r="I935" i="5"/>
  <c r="C935" i="5"/>
  <c r="D935" i="5"/>
  <c r="H935" i="5"/>
  <c r="M935" i="5"/>
  <c r="L935" i="5"/>
  <c r="E935" i="5"/>
  <c r="K935" i="5"/>
  <c r="N936" i="5" l="1"/>
  <c r="M936" i="5"/>
  <c r="H936" i="5"/>
  <c r="K936" i="5"/>
  <c r="D936" i="5"/>
  <c r="J936" i="5"/>
  <c r="A937" i="5"/>
  <c r="G936" i="5"/>
  <c r="C936" i="5"/>
  <c r="L936" i="5"/>
  <c r="F936" i="5"/>
  <c r="E936" i="5"/>
  <c r="I936" i="5"/>
  <c r="B936" i="5"/>
  <c r="N937" i="5" l="1"/>
  <c r="I937" i="5"/>
  <c r="A938" i="5"/>
  <c r="K937" i="5"/>
  <c r="L937" i="5"/>
  <c r="F937" i="5"/>
  <c r="E937" i="5"/>
  <c r="C937" i="5"/>
  <c r="G937" i="5"/>
  <c r="D937" i="5"/>
  <c r="M937" i="5"/>
  <c r="H937" i="5"/>
  <c r="J937" i="5"/>
  <c r="B937" i="5"/>
  <c r="N938" i="5" l="1"/>
  <c r="B938" i="5"/>
  <c r="M938" i="5"/>
  <c r="K938" i="5"/>
  <c r="F938" i="5"/>
  <c r="G938" i="5"/>
  <c r="J938" i="5"/>
  <c r="A939" i="5"/>
  <c r="H938" i="5"/>
  <c r="E938" i="5"/>
  <c r="I938" i="5"/>
  <c r="D938" i="5"/>
  <c r="C938" i="5"/>
  <c r="L938" i="5"/>
  <c r="N939" i="5" l="1"/>
  <c r="F939" i="5"/>
  <c r="B939" i="5"/>
  <c r="A940" i="5"/>
  <c r="M939" i="5"/>
  <c r="L939" i="5"/>
  <c r="D939" i="5"/>
  <c r="J939" i="5"/>
  <c r="G939" i="5"/>
  <c r="H939" i="5"/>
  <c r="C939" i="5"/>
  <c r="E939" i="5"/>
  <c r="I939" i="5"/>
  <c r="K939" i="5"/>
  <c r="N940" i="5" l="1"/>
  <c r="E940" i="5"/>
  <c r="A941" i="5"/>
  <c r="D940" i="5"/>
  <c r="I940" i="5"/>
  <c r="M940" i="5"/>
  <c r="F940" i="5"/>
  <c r="L940" i="5"/>
  <c r="K940" i="5"/>
  <c r="J940" i="5"/>
  <c r="G940" i="5"/>
  <c r="B940" i="5"/>
  <c r="H940" i="5"/>
  <c r="C940" i="5"/>
  <c r="N941" i="5" l="1"/>
  <c r="E941" i="5"/>
  <c r="I941" i="5"/>
  <c r="C941" i="5"/>
  <c r="A942" i="5"/>
  <c r="H941" i="5"/>
  <c r="B941" i="5"/>
  <c r="D941" i="5"/>
  <c r="K941" i="5"/>
  <c r="J941" i="5"/>
  <c r="F941" i="5"/>
  <c r="G941" i="5"/>
  <c r="M941" i="5"/>
  <c r="L941" i="5"/>
  <c r="N942" i="5" l="1"/>
  <c r="K942" i="5"/>
  <c r="L942" i="5"/>
  <c r="E942" i="5"/>
  <c r="I942" i="5"/>
  <c r="A943" i="5"/>
  <c r="G942" i="5"/>
  <c r="J942" i="5"/>
  <c r="M942" i="5"/>
  <c r="D942" i="5"/>
  <c r="B942" i="5"/>
  <c r="F942" i="5"/>
  <c r="C942" i="5"/>
  <c r="H942" i="5"/>
  <c r="N943" i="5" l="1"/>
  <c r="G943" i="5"/>
  <c r="A944" i="5"/>
  <c r="M943" i="5"/>
  <c r="C943" i="5"/>
  <c r="H943" i="5"/>
  <c r="E943" i="5"/>
  <c r="K943" i="5"/>
  <c r="I943" i="5"/>
  <c r="J943" i="5"/>
  <c r="D943" i="5"/>
  <c r="F943" i="5"/>
  <c r="B943" i="5"/>
  <c r="L943" i="5"/>
  <c r="N944" i="5" l="1"/>
  <c r="F944" i="5"/>
  <c r="L944" i="5"/>
  <c r="J944" i="5"/>
  <c r="I944" i="5"/>
  <c r="A945" i="5"/>
  <c r="K944" i="5"/>
  <c r="G944" i="5"/>
  <c r="M944" i="5"/>
  <c r="C944" i="5"/>
  <c r="B944" i="5"/>
  <c r="D944" i="5"/>
  <c r="E944" i="5"/>
  <c r="H944" i="5"/>
  <c r="N945" i="5" l="1"/>
  <c r="F945" i="5"/>
  <c r="M945" i="5"/>
  <c r="A946" i="5"/>
  <c r="I945" i="5"/>
  <c r="G945" i="5"/>
  <c r="E945" i="5"/>
  <c r="J945" i="5"/>
  <c r="C945" i="5"/>
  <c r="H945" i="5"/>
  <c r="L945" i="5"/>
  <c r="D945" i="5"/>
  <c r="K945" i="5"/>
  <c r="B945" i="5"/>
  <c r="N946" i="5" l="1"/>
  <c r="C946" i="5"/>
  <c r="I946" i="5"/>
  <c r="L946" i="5"/>
  <c r="D946" i="5"/>
  <c r="A947" i="5"/>
  <c r="E946" i="5"/>
  <c r="B946" i="5"/>
  <c r="F946" i="5"/>
  <c r="G946" i="5"/>
  <c r="K946" i="5"/>
  <c r="H946" i="5"/>
  <c r="J946" i="5"/>
  <c r="M946" i="5"/>
  <c r="N947" i="5" l="1"/>
  <c r="J947" i="5"/>
  <c r="A948" i="5"/>
  <c r="F947" i="5"/>
  <c r="E947" i="5"/>
  <c r="M947" i="5"/>
  <c r="C947" i="5"/>
  <c r="H947" i="5"/>
  <c r="I947" i="5"/>
  <c r="B947" i="5"/>
  <c r="D947" i="5"/>
  <c r="L947" i="5"/>
  <c r="K947" i="5"/>
  <c r="G947" i="5"/>
  <c r="N948" i="5" l="1"/>
  <c r="M948" i="5"/>
  <c r="A949" i="5"/>
  <c r="D948" i="5"/>
  <c r="J948" i="5"/>
  <c r="G948" i="5"/>
  <c r="L948" i="5"/>
  <c r="B948" i="5"/>
  <c r="E948" i="5"/>
  <c r="H948" i="5"/>
  <c r="I948" i="5"/>
  <c r="K948" i="5"/>
  <c r="C948" i="5"/>
  <c r="F948" i="5"/>
  <c r="N949" i="5" l="1"/>
  <c r="L949" i="5"/>
  <c r="A950" i="5"/>
  <c r="F949" i="5"/>
  <c r="K949" i="5"/>
  <c r="J949" i="5"/>
  <c r="G949" i="5"/>
  <c r="I949" i="5"/>
  <c r="H949" i="5"/>
  <c r="M949" i="5"/>
  <c r="B949" i="5"/>
  <c r="E949" i="5"/>
  <c r="C949" i="5"/>
  <c r="D949" i="5"/>
  <c r="N950" i="5" l="1"/>
  <c r="K950" i="5"/>
  <c r="B950" i="5"/>
  <c r="I950" i="5"/>
  <c r="A951" i="5"/>
  <c r="F950" i="5"/>
  <c r="H950" i="5"/>
  <c r="G950" i="5"/>
  <c r="D950" i="5"/>
  <c r="E950" i="5"/>
  <c r="J950" i="5"/>
  <c r="L950" i="5"/>
  <c r="C950" i="5"/>
  <c r="M950" i="5"/>
  <c r="N951" i="5" l="1"/>
  <c r="F951" i="5"/>
  <c r="A952" i="5"/>
  <c r="B951" i="5"/>
  <c r="C951" i="5"/>
  <c r="K951" i="5"/>
  <c r="D951" i="5"/>
  <c r="I951" i="5"/>
  <c r="J951" i="5"/>
  <c r="H951" i="5"/>
  <c r="G951" i="5"/>
  <c r="L951" i="5"/>
  <c r="E951" i="5"/>
  <c r="M951" i="5"/>
  <c r="N952" i="5" l="1"/>
  <c r="K952" i="5"/>
  <c r="I952" i="5"/>
  <c r="H952" i="5"/>
  <c r="F952" i="5"/>
  <c r="E952" i="5"/>
  <c r="G952" i="5"/>
  <c r="A953" i="5"/>
  <c r="M952" i="5"/>
  <c r="L952" i="5"/>
  <c r="C952" i="5"/>
  <c r="D952" i="5"/>
  <c r="J952" i="5"/>
  <c r="B952" i="5"/>
  <c r="N953" i="5" l="1"/>
  <c r="B953" i="5"/>
  <c r="A954" i="5"/>
  <c r="M953" i="5"/>
  <c r="H953" i="5"/>
  <c r="D953" i="5"/>
  <c r="C953" i="5"/>
  <c r="L953" i="5"/>
  <c r="F953" i="5"/>
  <c r="J953" i="5"/>
  <c r="K953" i="5"/>
  <c r="G953" i="5"/>
  <c r="I953" i="5"/>
  <c r="E953" i="5"/>
  <c r="N954" i="5" l="1"/>
  <c r="H954" i="5"/>
  <c r="A955" i="5"/>
  <c r="J954" i="5"/>
  <c r="F954" i="5"/>
  <c r="C954" i="5"/>
  <c r="B954" i="5"/>
  <c r="I954" i="5"/>
  <c r="M954" i="5"/>
  <c r="E954" i="5"/>
  <c r="L954" i="5"/>
  <c r="D954" i="5"/>
  <c r="K954" i="5"/>
  <c r="G954" i="5"/>
  <c r="N955" i="5" l="1"/>
  <c r="C955" i="5"/>
  <c r="A956" i="5"/>
  <c r="F955" i="5"/>
  <c r="H955" i="5"/>
  <c r="M955" i="5"/>
  <c r="G955" i="5"/>
  <c r="K955" i="5"/>
  <c r="I955" i="5"/>
  <c r="J955" i="5"/>
  <c r="B955" i="5"/>
  <c r="L955" i="5"/>
  <c r="D955" i="5"/>
  <c r="E955" i="5"/>
  <c r="N956" i="5" l="1"/>
  <c r="K956" i="5"/>
  <c r="H956" i="5"/>
  <c r="E956" i="5"/>
  <c r="A957" i="5"/>
  <c r="B956" i="5"/>
  <c r="D956" i="5"/>
  <c r="C956" i="5"/>
  <c r="F956" i="5"/>
  <c r="G956" i="5"/>
  <c r="L956" i="5"/>
  <c r="J956" i="5"/>
  <c r="I956" i="5"/>
  <c r="M956" i="5"/>
  <c r="N957" i="5" l="1"/>
  <c r="H957" i="5"/>
  <c r="J957" i="5"/>
  <c r="E957" i="5"/>
  <c r="A958" i="5"/>
  <c r="G957" i="5"/>
  <c r="C957" i="5"/>
  <c r="L957" i="5"/>
  <c r="K957" i="5"/>
  <c r="B957" i="5"/>
  <c r="F957" i="5"/>
  <c r="M957" i="5"/>
  <c r="D957" i="5"/>
  <c r="I957" i="5"/>
  <c r="N958" i="5" l="1"/>
  <c r="J958" i="5"/>
  <c r="A959" i="5"/>
  <c r="B958" i="5"/>
  <c r="I958" i="5"/>
  <c r="F958" i="5"/>
  <c r="D958" i="5"/>
  <c r="L958" i="5"/>
  <c r="K958" i="5"/>
  <c r="M958" i="5"/>
  <c r="E958" i="5"/>
  <c r="H958" i="5"/>
  <c r="C958" i="5"/>
  <c r="G958" i="5"/>
  <c r="N959" i="5" l="1"/>
  <c r="J959" i="5"/>
  <c r="H959" i="5"/>
  <c r="E959" i="5"/>
  <c r="C959" i="5"/>
  <c r="A960" i="5"/>
  <c r="M959" i="5"/>
  <c r="G959" i="5"/>
  <c r="F959" i="5"/>
  <c r="B959" i="5"/>
  <c r="K959" i="5"/>
  <c r="D959" i="5"/>
  <c r="L959" i="5"/>
  <c r="I959" i="5"/>
  <c r="N960" i="5" l="1"/>
  <c r="I960" i="5"/>
  <c r="M960" i="5"/>
  <c r="L960" i="5"/>
  <c r="E960" i="5"/>
  <c r="H960" i="5"/>
  <c r="J960" i="5"/>
  <c r="G960" i="5"/>
  <c r="A961" i="5"/>
  <c r="C960" i="5"/>
  <c r="D960" i="5"/>
  <c r="B960" i="5"/>
  <c r="K960" i="5"/>
  <c r="F960" i="5"/>
  <c r="N961" i="5" l="1"/>
  <c r="M961" i="5"/>
  <c r="J961" i="5"/>
  <c r="K961" i="5"/>
  <c r="A962" i="5"/>
  <c r="C961" i="5"/>
  <c r="B961" i="5"/>
  <c r="L961" i="5"/>
  <c r="E961" i="5"/>
  <c r="D961" i="5"/>
  <c r="I961" i="5"/>
  <c r="F961" i="5"/>
  <c r="G961" i="5"/>
  <c r="H961" i="5"/>
  <c r="N962" i="5" l="1"/>
  <c r="E962" i="5"/>
  <c r="A963" i="5"/>
  <c r="M962" i="5"/>
  <c r="H962" i="5"/>
  <c r="G962" i="5"/>
  <c r="D962" i="5"/>
  <c r="K962" i="5"/>
  <c r="C962" i="5"/>
  <c r="F962" i="5"/>
  <c r="I962" i="5"/>
  <c r="J962" i="5"/>
  <c r="B962" i="5"/>
  <c r="L962" i="5"/>
  <c r="N963" i="5" l="1"/>
  <c r="M963" i="5"/>
  <c r="A964" i="5"/>
  <c r="I963" i="5"/>
  <c r="H963" i="5"/>
  <c r="F963" i="5"/>
  <c r="C963" i="5"/>
  <c r="J963" i="5"/>
  <c r="L963" i="5"/>
  <c r="B963" i="5"/>
  <c r="K963" i="5"/>
  <c r="E963" i="5"/>
  <c r="D963" i="5"/>
  <c r="G963" i="5"/>
  <c r="N964" i="5" l="1"/>
  <c r="B964" i="5"/>
  <c r="A965" i="5"/>
  <c r="L964" i="5"/>
  <c r="F964" i="5"/>
  <c r="E964" i="5"/>
  <c r="K964" i="5"/>
  <c r="J964" i="5"/>
  <c r="D964" i="5"/>
  <c r="H964" i="5"/>
  <c r="C964" i="5"/>
  <c r="M964" i="5"/>
  <c r="G964" i="5"/>
  <c r="I964" i="5"/>
  <c r="N965" i="5" l="1"/>
  <c r="B965" i="5"/>
  <c r="A966" i="5"/>
  <c r="K965" i="5"/>
  <c r="D965" i="5"/>
  <c r="I965" i="5"/>
  <c r="G965" i="5"/>
  <c r="H965" i="5"/>
  <c r="M965" i="5"/>
  <c r="C965" i="5"/>
  <c r="L965" i="5"/>
  <c r="J965" i="5"/>
  <c r="E965" i="5"/>
  <c r="F965" i="5"/>
  <c r="N966" i="5" l="1"/>
  <c r="I966" i="5"/>
  <c r="E966" i="5"/>
  <c r="L966" i="5"/>
  <c r="J966" i="5"/>
  <c r="H966" i="5"/>
  <c r="F966" i="5"/>
  <c r="A967" i="5"/>
  <c r="K966" i="5"/>
  <c r="B966" i="5"/>
  <c r="D966" i="5"/>
  <c r="M966" i="5"/>
  <c r="C966" i="5"/>
  <c r="G966" i="5"/>
  <c r="N967" i="5" l="1"/>
  <c r="H967" i="5"/>
  <c r="A968" i="5"/>
  <c r="D967" i="5"/>
  <c r="I967" i="5"/>
  <c r="C967" i="5"/>
  <c r="F967" i="5"/>
  <c r="E967" i="5"/>
  <c r="K967" i="5"/>
  <c r="M967" i="5"/>
  <c r="J967" i="5"/>
  <c r="B967" i="5"/>
  <c r="L967" i="5"/>
  <c r="G967" i="5"/>
  <c r="N968" i="5" l="1"/>
  <c r="H968" i="5"/>
  <c r="A969" i="5"/>
  <c r="L968" i="5"/>
  <c r="J968" i="5"/>
  <c r="M968" i="5"/>
  <c r="B968" i="5"/>
  <c r="E968" i="5"/>
  <c r="D968" i="5"/>
  <c r="G968" i="5"/>
  <c r="K968" i="5"/>
  <c r="F968" i="5"/>
  <c r="I968" i="5"/>
  <c r="C968" i="5"/>
  <c r="N969" i="5" l="1"/>
  <c r="L969" i="5"/>
  <c r="F969" i="5"/>
  <c r="B969" i="5"/>
  <c r="A970" i="5"/>
  <c r="C969" i="5"/>
  <c r="I969" i="5"/>
  <c r="E969" i="5"/>
  <c r="H969" i="5"/>
  <c r="G969" i="5"/>
  <c r="J969" i="5"/>
  <c r="M969" i="5"/>
  <c r="K969" i="5"/>
  <c r="D969" i="5"/>
  <c r="N970" i="5" l="1"/>
  <c r="G970" i="5"/>
  <c r="A971" i="5"/>
  <c r="F970" i="5"/>
  <c r="C970" i="5"/>
  <c r="L970" i="5"/>
  <c r="I970" i="5"/>
  <c r="D970" i="5"/>
  <c r="E970" i="5"/>
  <c r="B970" i="5"/>
  <c r="J970" i="5"/>
  <c r="H970" i="5"/>
  <c r="K970" i="5"/>
  <c r="M970" i="5"/>
  <c r="N971" i="5" l="1"/>
  <c r="E971" i="5"/>
  <c r="L971" i="5"/>
  <c r="A972" i="5"/>
  <c r="C971" i="5"/>
  <c r="G971" i="5"/>
  <c r="J971" i="5"/>
  <c r="M971" i="5"/>
  <c r="K971" i="5"/>
  <c r="H971" i="5"/>
  <c r="I971" i="5"/>
  <c r="D971" i="5"/>
  <c r="F971" i="5"/>
  <c r="B971" i="5"/>
  <c r="N972" i="5" l="1"/>
  <c r="H972" i="5"/>
  <c r="A973" i="5"/>
  <c r="J972" i="5"/>
  <c r="L972" i="5"/>
  <c r="M972" i="5"/>
  <c r="B972" i="5"/>
  <c r="I972" i="5"/>
  <c r="C972" i="5"/>
  <c r="F972" i="5"/>
  <c r="G972" i="5"/>
  <c r="E972" i="5"/>
  <c r="D972" i="5"/>
  <c r="K972" i="5"/>
  <c r="N973" i="5" l="1"/>
  <c r="G973" i="5"/>
  <c r="A974" i="5"/>
  <c r="K973" i="5"/>
  <c r="C973" i="5"/>
  <c r="L973" i="5"/>
  <c r="J973" i="5"/>
  <c r="I973" i="5"/>
  <c r="E973" i="5"/>
  <c r="H973" i="5"/>
  <c r="F973" i="5"/>
  <c r="B973" i="5"/>
  <c r="D973" i="5"/>
  <c r="M973" i="5"/>
  <c r="N974" i="5" l="1"/>
  <c r="M974" i="5"/>
  <c r="A975" i="5"/>
  <c r="K974" i="5"/>
  <c r="D974" i="5"/>
  <c r="L974" i="5"/>
  <c r="C974" i="5"/>
  <c r="H974" i="5"/>
  <c r="E974" i="5"/>
  <c r="F974" i="5"/>
  <c r="J974" i="5"/>
  <c r="G974" i="5"/>
  <c r="I974" i="5"/>
  <c r="B974" i="5"/>
  <c r="N975" i="5" l="1"/>
  <c r="B975" i="5"/>
  <c r="A976" i="5"/>
  <c r="K975" i="5"/>
  <c r="G975" i="5"/>
  <c r="F975" i="5"/>
  <c r="H975" i="5"/>
  <c r="J975" i="5"/>
  <c r="E975" i="5"/>
  <c r="I975" i="5"/>
  <c r="D975" i="5"/>
  <c r="M975" i="5"/>
  <c r="L975" i="5"/>
  <c r="C975" i="5"/>
  <c r="N976" i="5" l="1"/>
  <c r="I976" i="5"/>
  <c r="F976" i="5"/>
  <c r="H976" i="5"/>
  <c r="B976" i="5"/>
  <c r="M976" i="5"/>
  <c r="D976" i="5"/>
  <c r="K976" i="5"/>
  <c r="A977" i="5"/>
  <c r="G976" i="5"/>
  <c r="J976" i="5"/>
  <c r="L976" i="5"/>
  <c r="E976" i="5"/>
  <c r="C976" i="5"/>
  <c r="N977" i="5" l="1"/>
  <c r="K977" i="5"/>
  <c r="A978" i="5"/>
  <c r="G977" i="5"/>
  <c r="H977" i="5"/>
  <c r="M977" i="5"/>
  <c r="F977" i="5"/>
  <c r="C977" i="5"/>
  <c r="J977" i="5"/>
  <c r="L977" i="5"/>
  <c r="B977" i="5"/>
  <c r="D977" i="5"/>
  <c r="E977" i="5"/>
  <c r="I977" i="5"/>
  <c r="N978" i="5" l="1"/>
  <c r="F978" i="5"/>
  <c r="A979" i="5"/>
  <c r="H978" i="5"/>
  <c r="J978" i="5"/>
  <c r="K978" i="5"/>
  <c r="B978" i="5"/>
  <c r="D978" i="5"/>
  <c r="E978" i="5"/>
  <c r="C978" i="5"/>
  <c r="G978" i="5"/>
  <c r="I978" i="5"/>
  <c r="M978" i="5"/>
  <c r="L978" i="5"/>
  <c r="N979" i="5" l="1"/>
  <c r="B979" i="5"/>
  <c r="A980" i="5"/>
  <c r="F979" i="5"/>
  <c r="I979" i="5"/>
  <c r="D979" i="5"/>
  <c r="J979" i="5"/>
  <c r="H979" i="5"/>
  <c r="K979" i="5"/>
  <c r="E979" i="5"/>
  <c r="M979" i="5"/>
  <c r="G979" i="5"/>
  <c r="C979" i="5"/>
  <c r="L979" i="5"/>
  <c r="N980" i="5" l="1"/>
  <c r="H980" i="5"/>
  <c r="A981" i="5"/>
  <c r="J980" i="5"/>
  <c r="B980" i="5"/>
  <c r="L980" i="5"/>
  <c r="K980" i="5"/>
  <c r="F980" i="5"/>
  <c r="I980" i="5"/>
  <c r="C980" i="5"/>
  <c r="G980" i="5"/>
  <c r="D980" i="5"/>
  <c r="M980" i="5"/>
  <c r="E980" i="5"/>
  <c r="N981" i="5" l="1"/>
  <c r="B981" i="5"/>
  <c r="A982" i="5"/>
  <c r="I981" i="5"/>
  <c r="L981" i="5"/>
  <c r="M981" i="5"/>
  <c r="J981" i="5"/>
  <c r="G981" i="5"/>
  <c r="K981" i="5"/>
  <c r="C981" i="5"/>
  <c r="D981" i="5"/>
  <c r="E981" i="5"/>
  <c r="H981" i="5"/>
  <c r="F981" i="5"/>
  <c r="N982" i="5" l="1"/>
  <c r="K982" i="5"/>
  <c r="B982" i="5"/>
  <c r="J982" i="5"/>
  <c r="A983" i="5"/>
  <c r="C982" i="5"/>
  <c r="G982" i="5"/>
  <c r="M982" i="5"/>
  <c r="I982" i="5"/>
  <c r="F982" i="5"/>
  <c r="L982" i="5"/>
  <c r="E982" i="5"/>
  <c r="H982" i="5"/>
  <c r="D982" i="5"/>
  <c r="N983" i="5" l="1"/>
  <c r="J983" i="5"/>
  <c r="A984" i="5"/>
  <c r="L983" i="5"/>
  <c r="F983" i="5"/>
  <c r="K983" i="5"/>
  <c r="G983" i="5"/>
  <c r="M983" i="5"/>
  <c r="I983" i="5"/>
  <c r="B983" i="5"/>
  <c r="C983" i="5"/>
  <c r="E983" i="5"/>
  <c r="H983" i="5"/>
  <c r="D983" i="5"/>
  <c r="N984" i="5" l="1"/>
  <c r="E984" i="5"/>
  <c r="A985" i="5"/>
  <c r="G984" i="5"/>
  <c r="L984" i="5"/>
  <c r="I984" i="5"/>
  <c r="F984" i="5"/>
  <c r="H984" i="5"/>
  <c r="C984" i="5"/>
  <c r="D984" i="5"/>
  <c r="B984" i="5"/>
  <c r="M984" i="5"/>
  <c r="K984" i="5"/>
  <c r="J984" i="5"/>
  <c r="N985" i="5" l="1"/>
  <c r="L985" i="5"/>
  <c r="B985" i="5"/>
  <c r="A986" i="5"/>
  <c r="I985" i="5"/>
  <c r="J985" i="5"/>
  <c r="D985" i="5"/>
  <c r="M985" i="5"/>
  <c r="G985" i="5"/>
  <c r="E985" i="5"/>
  <c r="H985" i="5"/>
  <c r="F985" i="5"/>
  <c r="K985" i="5"/>
  <c r="C985" i="5"/>
  <c r="N986" i="5" l="1"/>
  <c r="G986" i="5"/>
  <c r="A987" i="5"/>
  <c r="H986" i="5"/>
  <c r="F986" i="5"/>
  <c r="B986" i="5"/>
  <c r="I986" i="5"/>
  <c r="J986" i="5"/>
  <c r="D986" i="5"/>
  <c r="K986" i="5"/>
  <c r="C986" i="5"/>
  <c r="E986" i="5"/>
  <c r="L986" i="5"/>
  <c r="M986" i="5"/>
  <c r="N987" i="5" l="1"/>
  <c r="H987" i="5"/>
  <c r="C987" i="5"/>
  <c r="M987" i="5"/>
  <c r="B987" i="5"/>
  <c r="G987" i="5"/>
  <c r="I987" i="5"/>
  <c r="L987" i="5"/>
  <c r="A988" i="5"/>
  <c r="D987" i="5"/>
  <c r="K987" i="5"/>
  <c r="E987" i="5"/>
  <c r="F987" i="5"/>
  <c r="J987" i="5"/>
  <c r="N988" i="5" l="1"/>
  <c r="L988" i="5"/>
  <c r="A989" i="5"/>
  <c r="G988" i="5"/>
  <c r="D988" i="5"/>
  <c r="H988" i="5"/>
  <c r="C988" i="5"/>
  <c r="E988" i="5"/>
  <c r="K988" i="5"/>
  <c r="M988" i="5"/>
  <c r="B988" i="5"/>
  <c r="F988" i="5"/>
  <c r="I988" i="5"/>
  <c r="J988" i="5"/>
  <c r="N989" i="5" l="1"/>
  <c r="G989" i="5"/>
  <c r="E989" i="5"/>
  <c r="I989" i="5"/>
  <c r="K989" i="5"/>
  <c r="D989" i="5"/>
  <c r="J989" i="5"/>
  <c r="A990" i="5"/>
  <c r="H989" i="5"/>
  <c r="B989" i="5"/>
  <c r="L989" i="5"/>
  <c r="F989" i="5"/>
  <c r="C989" i="5"/>
  <c r="M989" i="5"/>
  <c r="N990" i="5" l="1"/>
  <c r="F990" i="5"/>
  <c r="A991" i="5"/>
  <c r="I990" i="5"/>
  <c r="L990" i="5"/>
  <c r="H990" i="5"/>
  <c r="E990" i="5"/>
  <c r="M990" i="5"/>
  <c r="C990" i="5"/>
  <c r="G990" i="5"/>
  <c r="J990" i="5"/>
  <c r="D990" i="5"/>
  <c r="K990" i="5"/>
  <c r="B990" i="5"/>
  <c r="N991" i="5" l="1"/>
  <c r="D991" i="5"/>
  <c r="H991" i="5"/>
  <c r="K991" i="5"/>
  <c r="C991" i="5"/>
  <c r="A992" i="5"/>
  <c r="L991" i="5"/>
  <c r="F991" i="5"/>
  <c r="M991" i="5"/>
  <c r="J991" i="5"/>
  <c r="I991" i="5"/>
  <c r="B991" i="5"/>
  <c r="E991" i="5"/>
  <c r="G991" i="5"/>
  <c r="N992" i="5" l="1"/>
  <c r="D992" i="5"/>
  <c r="A993" i="5"/>
  <c r="K992" i="5"/>
  <c r="F992" i="5"/>
  <c r="G992" i="5"/>
  <c r="C992" i="5"/>
  <c r="J992" i="5"/>
  <c r="B992" i="5"/>
  <c r="E992" i="5"/>
  <c r="H992" i="5"/>
  <c r="I992" i="5"/>
  <c r="M992" i="5"/>
  <c r="L992" i="5"/>
  <c r="N993" i="5" l="1"/>
  <c r="M993" i="5"/>
  <c r="I993" i="5"/>
  <c r="D993" i="5"/>
  <c r="G993" i="5"/>
  <c r="H993" i="5"/>
  <c r="B993" i="5"/>
  <c r="A994" i="5"/>
  <c r="C993" i="5"/>
  <c r="E993" i="5"/>
  <c r="J993" i="5"/>
  <c r="F993" i="5"/>
  <c r="L993" i="5"/>
  <c r="K993" i="5"/>
  <c r="N994" i="5" l="1"/>
  <c r="K994" i="5"/>
  <c r="A995" i="5"/>
  <c r="J994" i="5"/>
  <c r="C994" i="5"/>
  <c r="G994" i="5"/>
  <c r="I994" i="5"/>
  <c r="B994" i="5"/>
  <c r="H994" i="5"/>
  <c r="M994" i="5"/>
  <c r="L994" i="5"/>
  <c r="E994" i="5"/>
  <c r="D994" i="5"/>
  <c r="F994" i="5"/>
  <c r="N995" i="5" l="1"/>
  <c r="I995" i="5"/>
  <c r="A996" i="5"/>
  <c r="H995" i="5"/>
  <c r="L995" i="5"/>
  <c r="C995" i="5"/>
  <c r="D995" i="5"/>
  <c r="J995" i="5"/>
  <c r="B995" i="5"/>
  <c r="F995" i="5"/>
  <c r="G995" i="5"/>
  <c r="K995" i="5"/>
  <c r="E995" i="5"/>
  <c r="M995" i="5"/>
  <c r="N996" i="5" l="1"/>
  <c r="D996" i="5"/>
  <c r="A997" i="5"/>
  <c r="J996" i="5"/>
  <c r="F996" i="5"/>
  <c r="G996" i="5"/>
  <c r="H996" i="5"/>
  <c r="K996" i="5"/>
  <c r="M996" i="5"/>
  <c r="C996" i="5"/>
  <c r="L996" i="5"/>
  <c r="E996" i="5"/>
  <c r="B996" i="5"/>
  <c r="I996" i="5"/>
  <c r="N997" i="5" l="1"/>
  <c r="B997" i="5"/>
  <c r="J997" i="5"/>
  <c r="F997" i="5"/>
  <c r="A998" i="5"/>
  <c r="G997" i="5"/>
  <c r="M997" i="5"/>
  <c r="H997" i="5"/>
  <c r="E997" i="5"/>
  <c r="C997" i="5"/>
  <c r="L997" i="5"/>
  <c r="I997" i="5"/>
  <c r="K997" i="5"/>
  <c r="D997" i="5"/>
  <c r="N998" i="5" l="1"/>
  <c r="B998" i="5"/>
  <c r="M998" i="5"/>
  <c r="L998" i="5"/>
  <c r="A999" i="5"/>
  <c r="K998" i="5"/>
  <c r="F998" i="5"/>
  <c r="G998" i="5"/>
  <c r="E998" i="5"/>
  <c r="C998" i="5"/>
  <c r="J998" i="5"/>
  <c r="I998" i="5"/>
  <c r="D998" i="5"/>
  <c r="H998" i="5"/>
  <c r="N999" i="5" l="1"/>
  <c r="F999" i="5"/>
  <c r="L999" i="5"/>
  <c r="J999" i="5"/>
  <c r="H999" i="5"/>
  <c r="E999" i="5"/>
  <c r="A1000" i="5"/>
  <c r="B999" i="5"/>
  <c r="I999" i="5"/>
  <c r="M999" i="5"/>
  <c r="G999" i="5"/>
  <c r="D999" i="5"/>
  <c r="K999" i="5"/>
  <c r="C999" i="5"/>
  <c r="N1000" i="5" l="1"/>
  <c r="H1000" i="5"/>
  <c r="A1001" i="5"/>
  <c r="K1000" i="5"/>
  <c r="J1000" i="5"/>
  <c r="C1000" i="5"/>
  <c r="L1000" i="5"/>
  <c r="D1000" i="5"/>
  <c r="M1000" i="5"/>
  <c r="E1000" i="5"/>
  <c r="I1000" i="5"/>
  <c r="B1000" i="5"/>
  <c r="G1000" i="5"/>
  <c r="F1000" i="5"/>
  <c r="N1001" i="5" l="1"/>
  <c r="H1001" i="5"/>
  <c r="K1001" i="5"/>
  <c r="L1001" i="5"/>
  <c r="C1001" i="5"/>
  <c r="A1002" i="5"/>
  <c r="J1001" i="5"/>
  <c r="E1001" i="5"/>
  <c r="G1001" i="5"/>
  <c r="B1001" i="5"/>
  <c r="I1001" i="5"/>
  <c r="F1001" i="5"/>
  <c r="M1001" i="5"/>
  <c r="D1001" i="5"/>
  <c r="N1002" i="5" l="1"/>
  <c r="D1002" i="5"/>
  <c r="E1002" i="5"/>
  <c r="I1002" i="5"/>
  <c r="G1002" i="5"/>
  <c r="L1002" i="5"/>
  <c r="C1002" i="5"/>
  <c r="F1002" i="5"/>
  <c r="A1003" i="5"/>
  <c r="M1002" i="5"/>
  <c r="B1002" i="5"/>
  <c r="J1002" i="5"/>
  <c r="K1002" i="5"/>
  <c r="H1002" i="5"/>
  <c r="N1003" i="5" l="1"/>
  <c r="C1003" i="5"/>
  <c r="A1004" i="5"/>
  <c r="D1003" i="5"/>
  <c r="I1003" i="5"/>
  <c r="K1003" i="5"/>
  <c r="L1003" i="5"/>
  <c r="E1003" i="5"/>
  <c r="B1003" i="5"/>
  <c r="M1003" i="5"/>
  <c r="J1003" i="5"/>
  <c r="G1003" i="5"/>
  <c r="F1003" i="5"/>
  <c r="H1003" i="5"/>
  <c r="N1004" i="5" l="1"/>
  <c r="B1004" i="5"/>
  <c r="A1005" i="5"/>
  <c r="I1004" i="5"/>
  <c r="L1004" i="5"/>
  <c r="K1004" i="5"/>
  <c r="D1004" i="5"/>
  <c r="C1004" i="5"/>
  <c r="M1004" i="5"/>
  <c r="F1004" i="5"/>
  <c r="E1004" i="5"/>
  <c r="G1004" i="5"/>
  <c r="J1004" i="5"/>
  <c r="H1004" i="5"/>
  <c r="N1005" i="5" l="1"/>
  <c r="J1005" i="5"/>
  <c r="I1005" i="5"/>
  <c r="H1005" i="5"/>
  <c r="M1005" i="5"/>
  <c r="A1006" i="5"/>
  <c r="L1005" i="5"/>
  <c r="F1005" i="5"/>
  <c r="D1005" i="5"/>
  <c r="G1005" i="5"/>
  <c r="B1005" i="5"/>
  <c r="E1005" i="5"/>
  <c r="K1005" i="5"/>
  <c r="C1005" i="5"/>
  <c r="N1006" i="5" l="1"/>
  <c r="D1006" i="5"/>
  <c r="M1006" i="5"/>
  <c r="A1007" i="5"/>
  <c r="J1006" i="5"/>
  <c r="B1006" i="5"/>
  <c r="H1006" i="5"/>
  <c r="G1006" i="5"/>
  <c r="E1006" i="5"/>
  <c r="C1006" i="5"/>
  <c r="F1006" i="5"/>
  <c r="I1006" i="5"/>
  <c r="K1006" i="5"/>
  <c r="L1006" i="5"/>
  <c r="N1007" i="5" l="1"/>
  <c r="E1007" i="5"/>
  <c r="K1007" i="5"/>
  <c r="J1007" i="5"/>
  <c r="I1007" i="5"/>
  <c r="F1007" i="5"/>
  <c r="C1007" i="5"/>
  <c r="M1007" i="5"/>
  <c r="A1008" i="5"/>
  <c r="H1007" i="5"/>
  <c r="L1007" i="5"/>
  <c r="B1007" i="5"/>
  <c r="D1007" i="5"/>
  <c r="G1007" i="5"/>
  <c r="N1008" i="5" l="1"/>
  <c r="G1008" i="5"/>
  <c r="B1008" i="5"/>
  <c r="M1008" i="5"/>
  <c r="A1009" i="5"/>
  <c r="H1008" i="5"/>
  <c r="I1008" i="5"/>
  <c r="E1008" i="5"/>
  <c r="K1008" i="5"/>
  <c r="F1008" i="5"/>
  <c r="C1008" i="5"/>
  <c r="L1008" i="5"/>
  <c r="J1008" i="5"/>
  <c r="D1008" i="5"/>
  <c r="N1009" i="5" l="1"/>
  <c r="G1009" i="5"/>
  <c r="C1009" i="5"/>
  <c r="L1009" i="5"/>
  <c r="J1009" i="5"/>
  <c r="A1010" i="5"/>
  <c r="Z1010" i="5" s="1"/>
  <c r="D1009" i="5"/>
  <c r="B1009" i="5"/>
  <c r="E1009" i="5"/>
  <c r="M1009" i="5"/>
  <c r="I1009" i="5"/>
  <c r="H1009" i="5"/>
  <c r="K1009" i="5"/>
  <c r="F1009" i="5"/>
  <c r="R1010" i="5" l="1"/>
  <c r="S1010" i="5"/>
  <c r="T1010" i="5"/>
  <c r="U1010" i="5"/>
  <c r="V1010" i="5"/>
  <c r="O1010" i="5"/>
  <c r="W1010" i="5"/>
  <c r="P1010" i="5"/>
  <c r="Q1010" i="5"/>
  <c r="Y1010" i="5"/>
  <c r="X1010" i="5"/>
  <c r="N1010" i="5"/>
  <c r="C1010" i="5"/>
  <c r="K1010" i="5"/>
  <c r="F1010" i="5"/>
  <c r="B1010" i="5"/>
  <c r="E1010" i="5"/>
  <c r="D1010" i="5"/>
  <c r="J1010" i="5"/>
  <c r="G1010" i="5"/>
  <c r="I1010" i="5"/>
  <c r="H1010" i="5"/>
  <c r="L1010" i="5"/>
  <c r="B2" i="5" l="1"/>
  <c r="B1" i="5"/>
  <c r="B5" i="5" s="1"/>
  <c r="B3" i="5" l="1"/>
  <c r="B4" i="5"/>
  <c r="B8" i="5" l="1"/>
  <c r="O22" i="5" l="1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1" i="5"/>
  <c r="O19" i="5"/>
  <c r="O17" i="5"/>
  <c r="O12" i="5"/>
  <c r="O20" i="5"/>
  <c r="O13" i="5"/>
  <c r="O21" i="5"/>
  <c r="O10" i="5"/>
  <c r="O14" i="5"/>
  <c r="O15" i="5"/>
  <c r="O16" i="5"/>
  <c r="O18" i="5"/>
  <c r="C2" i="5" l="1"/>
  <c r="O8" i="5"/>
  <c r="C1" i="5"/>
  <c r="C5" i="5" s="1"/>
  <c r="C3" i="5" l="1"/>
  <c r="C4" i="5"/>
  <c r="C8" i="5" s="1"/>
  <c r="P16" i="5" l="1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P968" i="5"/>
  <c r="P969" i="5"/>
  <c r="P970" i="5"/>
  <c r="P971" i="5"/>
  <c r="P972" i="5"/>
  <c r="P973" i="5"/>
  <c r="P974" i="5"/>
  <c r="P975" i="5"/>
  <c r="P976" i="5"/>
  <c r="P977" i="5"/>
  <c r="P978" i="5"/>
  <c r="P979" i="5"/>
  <c r="P980" i="5"/>
  <c r="P981" i="5"/>
  <c r="P982" i="5"/>
  <c r="P983" i="5"/>
  <c r="P984" i="5"/>
  <c r="P985" i="5"/>
  <c r="P986" i="5"/>
  <c r="P987" i="5"/>
  <c r="P988" i="5"/>
  <c r="P989" i="5"/>
  <c r="P990" i="5"/>
  <c r="P991" i="5"/>
  <c r="P992" i="5"/>
  <c r="P993" i="5"/>
  <c r="P994" i="5"/>
  <c r="P995" i="5"/>
  <c r="P996" i="5"/>
  <c r="P997" i="5"/>
  <c r="P998" i="5"/>
  <c r="P999" i="5"/>
  <c r="P1000" i="5"/>
  <c r="P1001" i="5"/>
  <c r="P1002" i="5"/>
  <c r="P1003" i="5"/>
  <c r="P1004" i="5"/>
  <c r="P1005" i="5"/>
  <c r="P1006" i="5"/>
  <c r="P1007" i="5"/>
  <c r="P1008" i="5"/>
  <c r="P1009" i="5"/>
  <c r="P12" i="5"/>
  <c r="P14" i="5"/>
  <c r="P17" i="5"/>
  <c r="P19" i="5"/>
  <c r="P18" i="5"/>
  <c r="P11" i="5"/>
  <c r="P15" i="5"/>
  <c r="P13" i="5"/>
  <c r="P10" i="5"/>
  <c r="P21" i="5"/>
  <c r="P20" i="5"/>
  <c r="P8" i="5" l="1"/>
  <c r="D2" i="5"/>
  <c r="D1" i="5"/>
  <c r="D5" i="5" s="1"/>
  <c r="D4" i="5" l="1"/>
  <c r="D3" i="5"/>
  <c r="D8" i="5" s="1"/>
  <c r="Q22" i="5" s="1"/>
  <c r="Q144" i="5"/>
  <c r="Q149" i="5"/>
  <c r="Q150" i="5"/>
  <c r="Q152" i="5"/>
  <c r="Q158" i="5"/>
  <c r="Q159" i="5"/>
  <c r="Q162" i="5"/>
  <c r="Q163" i="5"/>
  <c r="Q165" i="5"/>
  <c r="Q168" i="5"/>
  <c r="Q170" i="5"/>
  <c r="Q174" i="5"/>
  <c r="Q190" i="5"/>
  <c r="Q192" i="5"/>
  <c r="Q193" i="5"/>
  <c r="Q209" i="5"/>
  <c r="Q231" i="5"/>
  <c r="Q234" i="5"/>
  <c r="Q256" i="5"/>
  <c r="Q257" i="5"/>
  <c r="Q259" i="5"/>
  <c r="Q260" i="5"/>
  <c r="Q262" i="5"/>
  <c r="Q264" i="5"/>
  <c r="Q265" i="5"/>
  <c r="Q266" i="5"/>
  <c r="Q267" i="5"/>
  <c r="Q271" i="5"/>
  <c r="Q272" i="5"/>
  <c r="Q274" i="5"/>
  <c r="Q275" i="5"/>
  <c r="Q276" i="5"/>
  <c r="Q277" i="5"/>
  <c r="Q278" i="5"/>
  <c r="Q280" i="5"/>
  <c r="Q282" i="5"/>
  <c r="Q284" i="5"/>
  <c r="Q285" i="5"/>
  <c r="Q287" i="5"/>
  <c r="Q288" i="5"/>
  <c r="Q290" i="5"/>
  <c r="Q291" i="5"/>
  <c r="Q293" i="5"/>
  <c r="Q294" i="5"/>
  <c r="Q296" i="5"/>
  <c r="Q297" i="5"/>
  <c r="Q298" i="5"/>
  <c r="Q300" i="5"/>
  <c r="Q301" i="5"/>
  <c r="Q302" i="5"/>
  <c r="Q303" i="5"/>
  <c r="Q304" i="5"/>
  <c r="Q305" i="5"/>
  <c r="Q307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Q968" i="5"/>
  <c r="Q969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982" i="5"/>
  <c r="Q983" i="5"/>
  <c r="Q984" i="5"/>
  <c r="Q985" i="5"/>
  <c r="Q986" i="5"/>
  <c r="Q987" i="5"/>
  <c r="Q988" i="5"/>
  <c r="Q989" i="5"/>
  <c r="Q990" i="5"/>
  <c r="Q991" i="5"/>
  <c r="Q992" i="5"/>
  <c r="Q993" i="5"/>
  <c r="Q994" i="5"/>
  <c r="Q995" i="5"/>
  <c r="Q996" i="5"/>
  <c r="Q997" i="5"/>
  <c r="Q998" i="5"/>
  <c r="Q999" i="5"/>
  <c r="Q1000" i="5"/>
  <c r="Q1001" i="5"/>
  <c r="Q1002" i="5"/>
  <c r="Q1003" i="5"/>
  <c r="Q1004" i="5"/>
  <c r="Q1005" i="5"/>
  <c r="Q1006" i="5"/>
  <c r="Q1007" i="5"/>
  <c r="Q1008" i="5"/>
  <c r="Q1009" i="5"/>
  <c r="Q10" i="5"/>
  <c r="Q13" i="5"/>
  <c r="Q21" i="5"/>
  <c r="Q11" i="5"/>
  <c r="Q19" i="5"/>
  <c r="Q14" i="5"/>
  <c r="Q17" i="5"/>
  <c r="Q18" i="5"/>
  <c r="Q12" i="5"/>
  <c r="Q20" i="5"/>
  <c r="Q15" i="5"/>
  <c r="Q255" i="5" l="1"/>
  <c r="Q254" i="5"/>
  <c r="Q252" i="5"/>
  <c r="Q306" i="5"/>
  <c r="Q279" i="5"/>
  <c r="Q250" i="5"/>
  <c r="Q249" i="5"/>
  <c r="Q248" i="5"/>
  <c r="Q245" i="5"/>
  <c r="Q242" i="5"/>
  <c r="Q299" i="5"/>
  <c r="Q273" i="5"/>
  <c r="Q241" i="5"/>
  <c r="Q240" i="5"/>
  <c r="Q295" i="5"/>
  <c r="Q269" i="5"/>
  <c r="Q237" i="5"/>
  <c r="Q235" i="5"/>
  <c r="Q120" i="5"/>
  <c r="Q233" i="5"/>
  <c r="Q110" i="5"/>
  <c r="Q308" i="5"/>
  <c r="Q286" i="5"/>
  <c r="Q261" i="5"/>
  <c r="Q230" i="5"/>
  <c r="Q228" i="5"/>
  <c r="Q281" i="5"/>
  <c r="Q258" i="5"/>
  <c r="Q225" i="5"/>
  <c r="Q224" i="5"/>
  <c r="Q222" i="5"/>
  <c r="Q220" i="5"/>
  <c r="Q253" i="5"/>
  <c r="Q219" i="5"/>
  <c r="Q216" i="5"/>
  <c r="Q215" i="5"/>
  <c r="Q213" i="5"/>
  <c r="Q212" i="5"/>
  <c r="Q244" i="5"/>
  <c r="Q211" i="5"/>
  <c r="Q210" i="5"/>
  <c r="Q85" i="5"/>
  <c r="Q239" i="5"/>
  <c r="Q207" i="5"/>
  <c r="Q236" i="5"/>
  <c r="Q205" i="5"/>
  <c r="Q203" i="5"/>
  <c r="Q201" i="5"/>
  <c r="Q232" i="5"/>
  <c r="Q200" i="5"/>
  <c r="Q198" i="5"/>
  <c r="Q196" i="5"/>
  <c r="Q227" i="5"/>
  <c r="Q195" i="5"/>
  <c r="Q143" i="5"/>
  <c r="Q140" i="5"/>
  <c r="Q16" i="5"/>
  <c r="Q292" i="5"/>
  <c r="Q270" i="5"/>
  <c r="Q246" i="5"/>
  <c r="Q221" i="5"/>
  <c r="Q191" i="5"/>
  <c r="Q79" i="5"/>
  <c r="Q218" i="5"/>
  <c r="Q189" i="5"/>
  <c r="Q188" i="5"/>
  <c r="Q238" i="5"/>
  <c r="Q214" i="5"/>
  <c r="Q187" i="5"/>
  <c r="Q186" i="5"/>
  <c r="Q185" i="5"/>
  <c r="Q184" i="5"/>
  <c r="Q183" i="5"/>
  <c r="Q208" i="5"/>
  <c r="Q182" i="5"/>
  <c r="Q251" i="5"/>
  <c r="Q229" i="5"/>
  <c r="Q206" i="5"/>
  <c r="Q181" i="5"/>
  <c r="Q309" i="5"/>
  <c r="Q289" i="5"/>
  <c r="Q268" i="5"/>
  <c r="Q247" i="5"/>
  <c r="Q226" i="5"/>
  <c r="Q204" i="5"/>
  <c r="Q180" i="5"/>
  <c r="Q283" i="5"/>
  <c r="Q263" i="5"/>
  <c r="Q243" i="5"/>
  <c r="Q223" i="5"/>
  <c r="Q202" i="5"/>
  <c r="Q179" i="5"/>
  <c r="Q177" i="5"/>
  <c r="Q199" i="5"/>
  <c r="Q176" i="5"/>
  <c r="Q217" i="5"/>
  <c r="Q197" i="5"/>
  <c r="Q175" i="5"/>
  <c r="Q77" i="5"/>
  <c r="Q194" i="5"/>
  <c r="Q171" i="5"/>
  <c r="Q74" i="5"/>
  <c r="Q139" i="5"/>
  <c r="Q156" i="5"/>
  <c r="Q136" i="5"/>
  <c r="Q178" i="5"/>
  <c r="Q167" i="5"/>
  <c r="Q151" i="5"/>
  <c r="Q134" i="5"/>
  <c r="Q130" i="5"/>
  <c r="Q172" i="5"/>
  <c r="Q160" i="5"/>
  <c r="Q147" i="5"/>
  <c r="Q125" i="5"/>
  <c r="Q56" i="5"/>
  <c r="Q166" i="5"/>
  <c r="Q154" i="5"/>
  <c r="Q141" i="5"/>
  <c r="Q118" i="5"/>
  <c r="Q157" i="5"/>
  <c r="Q148" i="5"/>
  <c r="Q138" i="5"/>
  <c r="Q112" i="5"/>
  <c r="Q47" i="5"/>
  <c r="Q173" i="5"/>
  <c r="Q164" i="5"/>
  <c r="Q155" i="5"/>
  <c r="Q146" i="5"/>
  <c r="Q135" i="5"/>
  <c r="Q109" i="5"/>
  <c r="Q142" i="5"/>
  <c r="Q133" i="5"/>
  <c r="Q106" i="5"/>
  <c r="Q126" i="5"/>
  <c r="Q101" i="5"/>
  <c r="Q122" i="5"/>
  <c r="Q98" i="5"/>
  <c r="Q119" i="5"/>
  <c r="Q96" i="5"/>
  <c r="Q95" i="5"/>
  <c r="Q111" i="5"/>
  <c r="Q93" i="5"/>
  <c r="Q46" i="5"/>
  <c r="Q82" i="5"/>
  <c r="Q54" i="5"/>
  <c r="Q104" i="5"/>
  <c r="Q90" i="5"/>
  <c r="Q72" i="5"/>
  <c r="Q128" i="5"/>
  <c r="Q117" i="5"/>
  <c r="Q103" i="5"/>
  <c r="Q88" i="5"/>
  <c r="Q71" i="5"/>
  <c r="Q127" i="5"/>
  <c r="Q114" i="5"/>
  <c r="Q102" i="5"/>
  <c r="Q87" i="5"/>
  <c r="Q63" i="5"/>
  <c r="Q45" i="5"/>
  <c r="Q86" i="5"/>
  <c r="Q70" i="5"/>
  <c r="Q66" i="5"/>
  <c r="Q41" i="5"/>
  <c r="Q78" i="5"/>
  <c r="Q61" i="5"/>
  <c r="Q58" i="5"/>
  <c r="Q29" i="5"/>
  <c r="Q55" i="5"/>
  <c r="Q28" i="5"/>
  <c r="Q94" i="5"/>
  <c r="Q80" i="5"/>
  <c r="Q69" i="5"/>
  <c r="Q53" i="5"/>
  <c r="Q64" i="5"/>
  <c r="Q50" i="5"/>
  <c r="Q62" i="5"/>
  <c r="Q48" i="5"/>
  <c r="Q38" i="5"/>
  <c r="Q35" i="5"/>
  <c r="Q132" i="5"/>
  <c r="Q124" i="5"/>
  <c r="Q116" i="5"/>
  <c r="Q108" i="5"/>
  <c r="Q100" i="5"/>
  <c r="Q92" i="5"/>
  <c r="Q84" i="5"/>
  <c r="Q76" i="5"/>
  <c r="Q68" i="5"/>
  <c r="Q60" i="5"/>
  <c r="Q52" i="5"/>
  <c r="Q44" i="5"/>
  <c r="Q27" i="5"/>
  <c r="Q131" i="5"/>
  <c r="Q123" i="5"/>
  <c r="Q115" i="5"/>
  <c r="Q107" i="5"/>
  <c r="Q99" i="5"/>
  <c r="Q91" i="5"/>
  <c r="Q83" i="5"/>
  <c r="Q75" i="5"/>
  <c r="Q67" i="5"/>
  <c r="Q59" i="5"/>
  <c r="Q51" i="5"/>
  <c r="Q42" i="5"/>
  <c r="Q26" i="5"/>
  <c r="Q169" i="5"/>
  <c r="Q161" i="5"/>
  <c r="Q153" i="5"/>
  <c r="Q145" i="5"/>
  <c r="Q137" i="5"/>
  <c r="Q129" i="5"/>
  <c r="Q121" i="5"/>
  <c r="Q113" i="5"/>
  <c r="Q105" i="5"/>
  <c r="Q97" i="5"/>
  <c r="Q89" i="5"/>
  <c r="Q81" i="5"/>
  <c r="Q73" i="5"/>
  <c r="Q65" i="5"/>
  <c r="Q57" i="5"/>
  <c r="Q49" i="5"/>
  <c r="Q39" i="5"/>
  <c r="Q25" i="5"/>
  <c r="Q37" i="5"/>
  <c r="Q36" i="5"/>
  <c r="Q24" i="5"/>
  <c r="Q43" i="5"/>
  <c r="Q34" i="5"/>
  <c r="Q33" i="5"/>
  <c r="Q40" i="5"/>
  <c r="Q32" i="5"/>
  <c r="Q31" i="5"/>
  <c r="Q30" i="5"/>
  <c r="Q23" i="5"/>
  <c r="E1" i="5" l="1"/>
  <c r="E5" i="5" s="1"/>
  <c r="Q8" i="5"/>
  <c r="E2" i="5"/>
  <c r="E4" i="5" l="1"/>
  <c r="E3" i="5"/>
  <c r="E8" i="5"/>
  <c r="R27" i="5" s="1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87" i="5" l="1"/>
  <c r="R61" i="5"/>
  <c r="R84" i="5"/>
  <c r="R63" i="5"/>
  <c r="R58" i="5"/>
  <c r="R54" i="5"/>
  <c r="R20" i="5"/>
  <c r="R51" i="5"/>
  <c r="R60" i="5"/>
  <c r="R50" i="5"/>
  <c r="R17" i="5"/>
  <c r="R12" i="5"/>
  <c r="R48" i="5"/>
  <c r="R46" i="5"/>
  <c r="R44" i="5"/>
  <c r="R14" i="5"/>
  <c r="R19" i="5"/>
  <c r="R35" i="5"/>
  <c r="R30" i="5"/>
  <c r="R26" i="5"/>
  <c r="R16" i="5"/>
  <c r="R25" i="5"/>
  <c r="R11" i="5"/>
  <c r="R15" i="5"/>
  <c r="R62" i="5"/>
  <c r="R21" i="5"/>
  <c r="R13" i="5"/>
  <c r="R18" i="5"/>
  <c r="R10" i="5"/>
  <c r="R309" i="5"/>
  <c r="R302" i="5"/>
  <c r="R300" i="5"/>
  <c r="R295" i="5"/>
  <c r="R291" i="5"/>
  <c r="R280" i="5"/>
  <c r="R279" i="5"/>
  <c r="R273" i="5"/>
  <c r="R272" i="5"/>
  <c r="R264" i="5"/>
  <c r="R263" i="5"/>
  <c r="R256" i="5"/>
  <c r="R255" i="5"/>
  <c r="R248" i="5"/>
  <c r="R242" i="5"/>
  <c r="R238" i="5"/>
  <c r="R235" i="5"/>
  <c r="R232" i="5"/>
  <c r="R228" i="5"/>
  <c r="R226" i="5"/>
  <c r="R303" i="5"/>
  <c r="R220" i="5"/>
  <c r="R297" i="5"/>
  <c r="R216" i="5"/>
  <c r="R296" i="5"/>
  <c r="R214" i="5"/>
  <c r="R290" i="5"/>
  <c r="R211" i="5"/>
  <c r="R289" i="5"/>
  <c r="R208" i="5"/>
  <c r="R278" i="5"/>
  <c r="R203" i="5"/>
  <c r="R274" i="5"/>
  <c r="R199" i="5"/>
  <c r="R193" i="5"/>
  <c r="R265" i="5"/>
  <c r="R191" i="5"/>
  <c r="R187" i="5"/>
  <c r="R257" i="5"/>
  <c r="R186" i="5"/>
  <c r="R252" i="5"/>
  <c r="R181" i="5"/>
  <c r="R299" i="5"/>
  <c r="R249" i="5"/>
  <c r="R180" i="5"/>
  <c r="R176" i="5"/>
  <c r="R293" i="5"/>
  <c r="R241" i="5"/>
  <c r="R175" i="5"/>
  <c r="R167" i="5"/>
  <c r="R286" i="5"/>
  <c r="R234" i="5"/>
  <c r="R165" i="5"/>
  <c r="R161" i="5"/>
  <c r="R277" i="5"/>
  <c r="R227" i="5"/>
  <c r="R159" i="5"/>
  <c r="R155" i="5"/>
  <c r="R304" i="5"/>
  <c r="R271" i="5"/>
  <c r="R217" i="5"/>
  <c r="R154" i="5"/>
  <c r="R152" i="5"/>
  <c r="R298" i="5"/>
  <c r="R262" i="5"/>
  <c r="R213" i="5"/>
  <c r="R151" i="5"/>
  <c r="R143" i="5"/>
  <c r="R254" i="5"/>
  <c r="R206" i="5"/>
  <c r="R139" i="5"/>
  <c r="R134" i="5"/>
  <c r="R284" i="5"/>
  <c r="R246" i="5"/>
  <c r="R194" i="5"/>
  <c r="R133" i="5"/>
  <c r="R129" i="5"/>
  <c r="R306" i="5"/>
  <c r="R276" i="5"/>
  <c r="R237" i="5"/>
  <c r="R189" i="5"/>
  <c r="R128" i="5"/>
  <c r="R123" i="5"/>
  <c r="R270" i="5"/>
  <c r="R230" i="5"/>
  <c r="R184" i="5"/>
  <c r="R122" i="5"/>
  <c r="R120" i="5"/>
  <c r="R292" i="5"/>
  <c r="R260" i="5"/>
  <c r="R223" i="5"/>
  <c r="R179" i="5"/>
  <c r="R118" i="5"/>
  <c r="R117" i="5"/>
  <c r="R282" i="5"/>
  <c r="R253" i="5"/>
  <c r="R215" i="5"/>
  <c r="R171" i="5"/>
  <c r="R113" i="5"/>
  <c r="R109" i="5"/>
  <c r="R301" i="5"/>
  <c r="R275" i="5"/>
  <c r="R243" i="5"/>
  <c r="R209" i="5"/>
  <c r="R163" i="5"/>
  <c r="R107" i="5"/>
  <c r="R106" i="5"/>
  <c r="R294" i="5"/>
  <c r="R268" i="5"/>
  <c r="R236" i="5"/>
  <c r="R202" i="5"/>
  <c r="R156" i="5"/>
  <c r="R104" i="5"/>
  <c r="R103" i="5"/>
  <c r="R285" i="5"/>
  <c r="R259" i="5"/>
  <c r="R229" i="5"/>
  <c r="R192" i="5"/>
  <c r="R153" i="5"/>
  <c r="R100" i="5"/>
  <c r="R148" i="5"/>
  <c r="R99" i="5"/>
  <c r="R250" i="5"/>
  <c r="R219" i="5"/>
  <c r="R185" i="5"/>
  <c r="R147" i="5"/>
  <c r="R96" i="5"/>
  <c r="R138" i="5"/>
  <c r="R94" i="5"/>
  <c r="R239" i="5"/>
  <c r="R212" i="5"/>
  <c r="R178" i="5"/>
  <c r="R135" i="5"/>
  <c r="R93" i="5"/>
  <c r="R92" i="5"/>
  <c r="R305" i="5"/>
  <c r="R283" i="5"/>
  <c r="R258" i="5"/>
  <c r="R233" i="5"/>
  <c r="R205" i="5"/>
  <c r="R168" i="5"/>
  <c r="R131" i="5"/>
  <c r="R91" i="5"/>
  <c r="R127" i="5"/>
  <c r="R89" i="5"/>
  <c r="R160" i="5"/>
  <c r="R124" i="5"/>
  <c r="R88" i="5"/>
  <c r="R201" i="5"/>
  <c r="R174" i="5"/>
  <c r="R146" i="5"/>
  <c r="R115" i="5"/>
  <c r="R86" i="5"/>
  <c r="R24" i="5"/>
  <c r="R269" i="5"/>
  <c r="R247" i="5"/>
  <c r="R225" i="5"/>
  <c r="R200" i="5"/>
  <c r="R173" i="5"/>
  <c r="R145" i="5"/>
  <c r="R114" i="5"/>
  <c r="R85" i="5"/>
  <c r="R23" i="5"/>
  <c r="R308" i="5"/>
  <c r="R288" i="5"/>
  <c r="R267" i="5"/>
  <c r="R245" i="5"/>
  <c r="R222" i="5"/>
  <c r="R198" i="5"/>
  <c r="R170" i="5"/>
  <c r="R142" i="5"/>
  <c r="R112" i="5"/>
  <c r="R83" i="5"/>
  <c r="R307" i="5"/>
  <c r="R287" i="5"/>
  <c r="R266" i="5"/>
  <c r="R244" i="5"/>
  <c r="R221" i="5"/>
  <c r="R196" i="5"/>
  <c r="R169" i="5"/>
  <c r="R140" i="5"/>
  <c r="R111" i="5"/>
  <c r="R82" i="5"/>
  <c r="R190" i="5"/>
  <c r="R164" i="5"/>
  <c r="R136" i="5"/>
  <c r="R108" i="5"/>
  <c r="R81" i="5"/>
  <c r="R80" i="5"/>
  <c r="R207" i="5"/>
  <c r="R182" i="5"/>
  <c r="R158" i="5"/>
  <c r="R132" i="5"/>
  <c r="R105" i="5"/>
  <c r="R79" i="5"/>
  <c r="R150" i="5"/>
  <c r="R126" i="5"/>
  <c r="R102" i="5"/>
  <c r="R78" i="5"/>
  <c r="R281" i="5"/>
  <c r="R261" i="5"/>
  <c r="R240" i="5"/>
  <c r="R218" i="5"/>
  <c r="R195" i="5"/>
  <c r="R172" i="5"/>
  <c r="R149" i="5"/>
  <c r="R125" i="5"/>
  <c r="R101" i="5"/>
  <c r="R77" i="5"/>
  <c r="R76" i="5"/>
  <c r="R251" i="5"/>
  <c r="R231" i="5"/>
  <c r="R210" i="5"/>
  <c r="R188" i="5"/>
  <c r="R166" i="5"/>
  <c r="R144" i="5"/>
  <c r="R121" i="5"/>
  <c r="R98" i="5"/>
  <c r="R66" i="5"/>
  <c r="R224" i="5"/>
  <c r="R204" i="5"/>
  <c r="R183" i="5"/>
  <c r="R162" i="5"/>
  <c r="R141" i="5"/>
  <c r="R119" i="5"/>
  <c r="R97" i="5"/>
  <c r="R75" i="5"/>
  <c r="R197" i="5"/>
  <c r="R177" i="5"/>
  <c r="R157" i="5"/>
  <c r="R137" i="5"/>
  <c r="R116" i="5"/>
  <c r="R95" i="5"/>
  <c r="R72" i="5"/>
  <c r="R71" i="5"/>
  <c r="R70" i="5"/>
  <c r="R68" i="5"/>
  <c r="R130" i="5"/>
  <c r="R110" i="5"/>
  <c r="R90" i="5"/>
  <c r="R67" i="5"/>
  <c r="R42" i="5"/>
  <c r="R56" i="5"/>
  <c r="R40" i="5"/>
  <c r="R53" i="5"/>
  <c r="R39" i="5"/>
  <c r="R38" i="5"/>
  <c r="R22" i="5"/>
  <c r="R69" i="5"/>
  <c r="R59" i="5"/>
  <c r="R47" i="5"/>
  <c r="R34" i="5"/>
  <c r="R74" i="5"/>
  <c r="R64" i="5"/>
  <c r="R55" i="5"/>
  <c r="R45" i="5"/>
  <c r="R33" i="5"/>
  <c r="R52" i="5"/>
  <c r="R43" i="5"/>
  <c r="R32" i="5"/>
  <c r="R73" i="5"/>
  <c r="R65" i="5"/>
  <c r="R57" i="5"/>
  <c r="R49" i="5"/>
  <c r="R41" i="5"/>
  <c r="R31" i="5"/>
  <c r="R37" i="5"/>
  <c r="R29" i="5"/>
  <c r="R36" i="5"/>
  <c r="R28" i="5"/>
  <c r="F1" i="5" l="1"/>
  <c r="F5" i="5" s="1"/>
  <c r="R8" i="5"/>
  <c r="F2" i="5"/>
  <c r="F3" i="5" l="1"/>
  <c r="F4" i="5"/>
  <c r="F8" i="5"/>
  <c r="S23" i="5" s="1"/>
  <c r="S31" i="5"/>
  <c r="S33" i="5"/>
  <c r="S34" i="5"/>
  <c r="S35" i="5"/>
  <c r="S36" i="5"/>
  <c r="S37" i="5"/>
  <c r="S38" i="5"/>
  <c r="S39" i="5"/>
  <c r="S40" i="5"/>
  <c r="S41" i="5"/>
  <c r="S42" i="5"/>
  <c r="S53" i="5"/>
  <c r="S57" i="5"/>
  <c r="S58" i="5"/>
  <c r="S59" i="5"/>
  <c r="S273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S502" i="5"/>
  <c r="S503" i="5"/>
  <c r="S504" i="5"/>
  <c r="S505" i="5"/>
  <c r="S506" i="5"/>
  <c r="S507" i="5"/>
  <c r="S508" i="5"/>
  <c r="S509" i="5"/>
  <c r="S510" i="5"/>
  <c r="S511" i="5"/>
  <c r="S512" i="5"/>
  <c r="S513" i="5"/>
  <c r="S514" i="5"/>
  <c r="S515" i="5"/>
  <c r="S516" i="5"/>
  <c r="S517" i="5"/>
  <c r="S518" i="5"/>
  <c r="S519" i="5"/>
  <c r="S520" i="5"/>
  <c r="S521" i="5"/>
  <c r="S522" i="5"/>
  <c r="S523" i="5"/>
  <c r="S524" i="5"/>
  <c r="S525" i="5"/>
  <c r="S526" i="5"/>
  <c r="S527" i="5"/>
  <c r="S528" i="5"/>
  <c r="S529" i="5"/>
  <c r="S530" i="5"/>
  <c r="S531" i="5"/>
  <c r="S532" i="5"/>
  <c r="S533" i="5"/>
  <c r="S534" i="5"/>
  <c r="S535" i="5"/>
  <c r="S536" i="5"/>
  <c r="S537" i="5"/>
  <c r="S538" i="5"/>
  <c r="S539" i="5"/>
  <c r="S540" i="5"/>
  <c r="S541" i="5"/>
  <c r="S542" i="5"/>
  <c r="S543" i="5"/>
  <c r="S544" i="5"/>
  <c r="S545" i="5"/>
  <c r="S546" i="5"/>
  <c r="S547" i="5"/>
  <c r="S548" i="5"/>
  <c r="S549" i="5"/>
  <c r="S550" i="5"/>
  <c r="S551" i="5"/>
  <c r="S552" i="5"/>
  <c r="S553" i="5"/>
  <c r="S554" i="5"/>
  <c r="S555" i="5"/>
  <c r="S556" i="5"/>
  <c r="S557" i="5"/>
  <c r="S558" i="5"/>
  <c r="S559" i="5"/>
  <c r="S560" i="5"/>
  <c r="S561" i="5"/>
  <c r="S562" i="5"/>
  <c r="S563" i="5"/>
  <c r="S564" i="5"/>
  <c r="S565" i="5"/>
  <c r="S566" i="5"/>
  <c r="S567" i="5"/>
  <c r="S568" i="5"/>
  <c r="S569" i="5"/>
  <c r="S570" i="5"/>
  <c r="S571" i="5"/>
  <c r="S572" i="5"/>
  <c r="S573" i="5"/>
  <c r="S574" i="5"/>
  <c r="S575" i="5"/>
  <c r="S576" i="5"/>
  <c r="S577" i="5"/>
  <c r="S578" i="5"/>
  <c r="S579" i="5"/>
  <c r="S580" i="5"/>
  <c r="S581" i="5"/>
  <c r="S582" i="5"/>
  <c r="S583" i="5"/>
  <c r="S584" i="5"/>
  <c r="S585" i="5"/>
  <c r="S586" i="5"/>
  <c r="S587" i="5"/>
  <c r="S588" i="5"/>
  <c r="S589" i="5"/>
  <c r="S590" i="5"/>
  <c r="S591" i="5"/>
  <c r="S592" i="5"/>
  <c r="S593" i="5"/>
  <c r="S594" i="5"/>
  <c r="S595" i="5"/>
  <c r="S596" i="5"/>
  <c r="S597" i="5"/>
  <c r="S598" i="5"/>
  <c r="S599" i="5"/>
  <c r="S600" i="5"/>
  <c r="S601" i="5"/>
  <c r="S602" i="5"/>
  <c r="S603" i="5"/>
  <c r="S604" i="5"/>
  <c r="S605" i="5"/>
  <c r="S606" i="5"/>
  <c r="S607" i="5"/>
  <c r="S608" i="5"/>
  <c r="S609" i="5"/>
  <c r="S610" i="5"/>
  <c r="S611" i="5"/>
  <c r="S612" i="5"/>
  <c r="S613" i="5"/>
  <c r="S614" i="5"/>
  <c r="S615" i="5"/>
  <c r="S616" i="5"/>
  <c r="S617" i="5"/>
  <c r="S618" i="5"/>
  <c r="S619" i="5"/>
  <c r="S620" i="5"/>
  <c r="S621" i="5"/>
  <c r="S622" i="5"/>
  <c r="S623" i="5"/>
  <c r="S624" i="5"/>
  <c r="S625" i="5"/>
  <c r="S626" i="5"/>
  <c r="S627" i="5"/>
  <c r="S628" i="5"/>
  <c r="S629" i="5"/>
  <c r="S630" i="5"/>
  <c r="S631" i="5"/>
  <c r="S632" i="5"/>
  <c r="S633" i="5"/>
  <c r="S634" i="5"/>
  <c r="S635" i="5"/>
  <c r="S636" i="5"/>
  <c r="S637" i="5"/>
  <c r="S638" i="5"/>
  <c r="S639" i="5"/>
  <c r="S640" i="5"/>
  <c r="S641" i="5"/>
  <c r="S642" i="5"/>
  <c r="S643" i="5"/>
  <c r="S644" i="5"/>
  <c r="S645" i="5"/>
  <c r="S646" i="5"/>
  <c r="S647" i="5"/>
  <c r="S648" i="5"/>
  <c r="S649" i="5"/>
  <c r="S650" i="5"/>
  <c r="S651" i="5"/>
  <c r="S652" i="5"/>
  <c r="S653" i="5"/>
  <c r="S654" i="5"/>
  <c r="S655" i="5"/>
  <c r="S656" i="5"/>
  <c r="S657" i="5"/>
  <c r="S658" i="5"/>
  <c r="S659" i="5"/>
  <c r="S660" i="5"/>
  <c r="S661" i="5"/>
  <c r="S662" i="5"/>
  <c r="S663" i="5"/>
  <c r="S664" i="5"/>
  <c r="S665" i="5"/>
  <c r="S666" i="5"/>
  <c r="S667" i="5"/>
  <c r="S668" i="5"/>
  <c r="S669" i="5"/>
  <c r="S670" i="5"/>
  <c r="S671" i="5"/>
  <c r="S672" i="5"/>
  <c r="S673" i="5"/>
  <c r="S674" i="5"/>
  <c r="S675" i="5"/>
  <c r="S676" i="5"/>
  <c r="S677" i="5"/>
  <c r="S678" i="5"/>
  <c r="S679" i="5"/>
  <c r="S680" i="5"/>
  <c r="S681" i="5"/>
  <c r="S682" i="5"/>
  <c r="S683" i="5"/>
  <c r="S684" i="5"/>
  <c r="S685" i="5"/>
  <c r="S686" i="5"/>
  <c r="S687" i="5"/>
  <c r="S688" i="5"/>
  <c r="S689" i="5"/>
  <c r="S690" i="5"/>
  <c r="S691" i="5"/>
  <c r="S692" i="5"/>
  <c r="S693" i="5"/>
  <c r="S694" i="5"/>
  <c r="S695" i="5"/>
  <c r="S696" i="5"/>
  <c r="S697" i="5"/>
  <c r="S698" i="5"/>
  <c r="S699" i="5"/>
  <c r="S700" i="5"/>
  <c r="S701" i="5"/>
  <c r="S702" i="5"/>
  <c r="S703" i="5"/>
  <c r="S704" i="5"/>
  <c r="S705" i="5"/>
  <c r="S706" i="5"/>
  <c r="S707" i="5"/>
  <c r="S708" i="5"/>
  <c r="S709" i="5"/>
  <c r="S710" i="5"/>
  <c r="S711" i="5"/>
  <c r="S712" i="5"/>
  <c r="S713" i="5"/>
  <c r="S714" i="5"/>
  <c r="S715" i="5"/>
  <c r="S716" i="5"/>
  <c r="S717" i="5"/>
  <c r="S718" i="5"/>
  <c r="S719" i="5"/>
  <c r="S720" i="5"/>
  <c r="S721" i="5"/>
  <c r="S722" i="5"/>
  <c r="S723" i="5"/>
  <c r="S724" i="5"/>
  <c r="S725" i="5"/>
  <c r="S726" i="5"/>
  <c r="S727" i="5"/>
  <c r="S728" i="5"/>
  <c r="S729" i="5"/>
  <c r="S730" i="5"/>
  <c r="S731" i="5"/>
  <c r="S732" i="5"/>
  <c r="S733" i="5"/>
  <c r="S734" i="5"/>
  <c r="S735" i="5"/>
  <c r="S736" i="5"/>
  <c r="S737" i="5"/>
  <c r="S738" i="5"/>
  <c r="S739" i="5"/>
  <c r="S740" i="5"/>
  <c r="S741" i="5"/>
  <c r="S742" i="5"/>
  <c r="S743" i="5"/>
  <c r="S744" i="5"/>
  <c r="S745" i="5"/>
  <c r="S746" i="5"/>
  <c r="S747" i="5"/>
  <c r="S748" i="5"/>
  <c r="S749" i="5"/>
  <c r="S750" i="5"/>
  <c r="S751" i="5"/>
  <c r="S752" i="5"/>
  <c r="S753" i="5"/>
  <c r="S754" i="5"/>
  <c r="S755" i="5"/>
  <c r="S756" i="5"/>
  <c r="S757" i="5"/>
  <c r="S758" i="5"/>
  <c r="S759" i="5"/>
  <c r="S760" i="5"/>
  <c r="S761" i="5"/>
  <c r="S762" i="5"/>
  <c r="S763" i="5"/>
  <c r="S764" i="5"/>
  <c r="S765" i="5"/>
  <c r="S766" i="5"/>
  <c r="S767" i="5"/>
  <c r="S768" i="5"/>
  <c r="S769" i="5"/>
  <c r="S770" i="5"/>
  <c r="S771" i="5"/>
  <c r="S772" i="5"/>
  <c r="S773" i="5"/>
  <c r="S774" i="5"/>
  <c r="S775" i="5"/>
  <c r="S776" i="5"/>
  <c r="S777" i="5"/>
  <c r="S778" i="5"/>
  <c r="S779" i="5"/>
  <c r="S780" i="5"/>
  <c r="S781" i="5"/>
  <c r="S782" i="5"/>
  <c r="S783" i="5"/>
  <c r="S784" i="5"/>
  <c r="S785" i="5"/>
  <c r="S786" i="5"/>
  <c r="S787" i="5"/>
  <c r="S788" i="5"/>
  <c r="S789" i="5"/>
  <c r="S790" i="5"/>
  <c r="S791" i="5"/>
  <c r="S792" i="5"/>
  <c r="S793" i="5"/>
  <c r="S794" i="5"/>
  <c r="S795" i="5"/>
  <c r="S796" i="5"/>
  <c r="S797" i="5"/>
  <c r="S798" i="5"/>
  <c r="S799" i="5"/>
  <c r="S800" i="5"/>
  <c r="S801" i="5"/>
  <c r="S802" i="5"/>
  <c r="S803" i="5"/>
  <c r="S804" i="5"/>
  <c r="S805" i="5"/>
  <c r="S806" i="5"/>
  <c r="S807" i="5"/>
  <c r="S808" i="5"/>
  <c r="S809" i="5"/>
  <c r="S810" i="5"/>
  <c r="S811" i="5"/>
  <c r="S812" i="5"/>
  <c r="S813" i="5"/>
  <c r="S814" i="5"/>
  <c r="S815" i="5"/>
  <c r="S816" i="5"/>
  <c r="S817" i="5"/>
  <c r="S818" i="5"/>
  <c r="S819" i="5"/>
  <c r="S820" i="5"/>
  <c r="S821" i="5"/>
  <c r="S822" i="5"/>
  <c r="S823" i="5"/>
  <c r="S824" i="5"/>
  <c r="S825" i="5"/>
  <c r="S826" i="5"/>
  <c r="S827" i="5"/>
  <c r="S828" i="5"/>
  <c r="S829" i="5"/>
  <c r="S830" i="5"/>
  <c r="S831" i="5"/>
  <c r="S832" i="5"/>
  <c r="S833" i="5"/>
  <c r="S834" i="5"/>
  <c r="S835" i="5"/>
  <c r="S836" i="5"/>
  <c r="S837" i="5"/>
  <c r="S838" i="5"/>
  <c r="S839" i="5"/>
  <c r="S840" i="5"/>
  <c r="S841" i="5"/>
  <c r="S842" i="5"/>
  <c r="S843" i="5"/>
  <c r="S844" i="5"/>
  <c r="S845" i="5"/>
  <c r="S846" i="5"/>
  <c r="S847" i="5"/>
  <c r="S848" i="5"/>
  <c r="S849" i="5"/>
  <c r="S850" i="5"/>
  <c r="S851" i="5"/>
  <c r="S852" i="5"/>
  <c r="S853" i="5"/>
  <c r="S854" i="5"/>
  <c r="S855" i="5"/>
  <c r="S856" i="5"/>
  <c r="S857" i="5"/>
  <c r="S858" i="5"/>
  <c r="S859" i="5"/>
  <c r="S860" i="5"/>
  <c r="S861" i="5"/>
  <c r="S862" i="5"/>
  <c r="S863" i="5"/>
  <c r="S864" i="5"/>
  <c r="S865" i="5"/>
  <c r="S866" i="5"/>
  <c r="S867" i="5"/>
  <c r="S868" i="5"/>
  <c r="S869" i="5"/>
  <c r="S870" i="5"/>
  <c r="S871" i="5"/>
  <c r="S872" i="5"/>
  <c r="S873" i="5"/>
  <c r="S874" i="5"/>
  <c r="S875" i="5"/>
  <c r="S876" i="5"/>
  <c r="S877" i="5"/>
  <c r="S878" i="5"/>
  <c r="S879" i="5"/>
  <c r="S880" i="5"/>
  <c r="S881" i="5"/>
  <c r="S882" i="5"/>
  <c r="S883" i="5"/>
  <c r="S884" i="5"/>
  <c r="S885" i="5"/>
  <c r="S886" i="5"/>
  <c r="S887" i="5"/>
  <c r="S888" i="5"/>
  <c r="S889" i="5"/>
  <c r="S890" i="5"/>
  <c r="S891" i="5"/>
  <c r="S892" i="5"/>
  <c r="S893" i="5"/>
  <c r="S894" i="5"/>
  <c r="S895" i="5"/>
  <c r="S896" i="5"/>
  <c r="S897" i="5"/>
  <c r="S898" i="5"/>
  <c r="S899" i="5"/>
  <c r="S900" i="5"/>
  <c r="S901" i="5"/>
  <c r="S902" i="5"/>
  <c r="S903" i="5"/>
  <c r="S904" i="5"/>
  <c r="S905" i="5"/>
  <c r="S906" i="5"/>
  <c r="S907" i="5"/>
  <c r="S908" i="5"/>
  <c r="S909" i="5"/>
  <c r="S910" i="5"/>
  <c r="S911" i="5"/>
  <c r="S912" i="5"/>
  <c r="S913" i="5"/>
  <c r="S914" i="5"/>
  <c r="S915" i="5"/>
  <c r="S916" i="5"/>
  <c r="S917" i="5"/>
  <c r="S918" i="5"/>
  <c r="S919" i="5"/>
  <c r="S920" i="5"/>
  <c r="S921" i="5"/>
  <c r="S922" i="5"/>
  <c r="S923" i="5"/>
  <c r="S924" i="5"/>
  <c r="S925" i="5"/>
  <c r="S926" i="5"/>
  <c r="S927" i="5"/>
  <c r="S928" i="5"/>
  <c r="S929" i="5"/>
  <c r="S930" i="5"/>
  <c r="S931" i="5"/>
  <c r="S932" i="5"/>
  <c r="S933" i="5"/>
  <c r="S934" i="5"/>
  <c r="S935" i="5"/>
  <c r="S936" i="5"/>
  <c r="S937" i="5"/>
  <c r="S938" i="5"/>
  <c r="S939" i="5"/>
  <c r="S940" i="5"/>
  <c r="S941" i="5"/>
  <c r="S942" i="5"/>
  <c r="S943" i="5"/>
  <c r="S944" i="5"/>
  <c r="S945" i="5"/>
  <c r="S946" i="5"/>
  <c r="S947" i="5"/>
  <c r="S948" i="5"/>
  <c r="S949" i="5"/>
  <c r="S950" i="5"/>
  <c r="S951" i="5"/>
  <c r="S952" i="5"/>
  <c r="S953" i="5"/>
  <c r="S954" i="5"/>
  <c r="S955" i="5"/>
  <c r="S956" i="5"/>
  <c r="S957" i="5"/>
  <c r="S958" i="5"/>
  <c r="S959" i="5"/>
  <c r="S960" i="5"/>
  <c r="S961" i="5"/>
  <c r="S962" i="5"/>
  <c r="S963" i="5"/>
  <c r="S964" i="5"/>
  <c r="S965" i="5"/>
  <c r="S966" i="5"/>
  <c r="S967" i="5"/>
  <c r="S968" i="5"/>
  <c r="S969" i="5"/>
  <c r="S970" i="5"/>
  <c r="S971" i="5"/>
  <c r="S972" i="5"/>
  <c r="S973" i="5"/>
  <c r="S974" i="5"/>
  <c r="S975" i="5"/>
  <c r="S976" i="5"/>
  <c r="S977" i="5"/>
  <c r="S978" i="5"/>
  <c r="S979" i="5"/>
  <c r="S980" i="5"/>
  <c r="S981" i="5"/>
  <c r="S982" i="5"/>
  <c r="S983" i="5"/>
  <c r="S984" i="5"/>
  <c r="S985" i="5"/>
  <c r="S986" i="5"/>
  <c r="S987" i="5"/>
  <c r="S988" i="5"/>
  <c r="S989" i="5"/>
  <c r="S990" i="5"/>
  <c r="S991" i="5"/>
  <c r="S992" i="5"/>
  <c r="S993" i="5"/>
  <c r="S994" i="5"/>
  <c r="S995" i="5"/>
  <c r="S996" i="5"/>
  <c r="S997" i="5"/>
  <c r="S998" i="5"/>
  <c r="S999" i="5"/>
  <c r="S1000" i="5"/>
  <c r="S1001" i="5"/>
  <c r="S1002" i="5"/>
  <c r="S1003" i="5"/>
  <c r="S1004" i="5"/>
  <c r="S1005" i="5"/>
  <c r="S1006" i="5"/>
  <c r="S1007" i="5"/>
  <c r="S1008" i="5"/>
  <c r="S1009" i="5"/>
  <c r="S10" i="5"/>
  <c r="S15" i="5"/>
  <c r="S20" i="5"/>
  <c r="S18" i="5"/>
  <c r="S13" i="5"/>
  <c r="S21" i="5"/>
  <c r="S16" i="5"/>
  <c r="S11" i="5"/>
  <c r="S19" i="5"/>
  <c r="S14" i="5"/>
  <c r="S17" i="5"/>
  <c r="S12" i="5"/>
  <c r="S32" i="5" l="1"/>
  <c r="S308" i="5"/>
  <c r="S307" i="5"/>
  <c r="S300" i="5"/>
  <c r="S299" i="5"/>
  <c r="S290" i="5"/>
  <c r="S288" i="5"/>
  <c r="S279" i="5"/>
  <c r="S277" i="5"/>
  <c r="S274" i="5"/>
  <c r="S27" i="5"/>
  <c r="S265" i="5"/>
  <c r="S260" i="5"/>
  <c r="S251" i="5"/>
  <c r="S249" i="5"/>
  <c r="S245" i="5"/>
  <c r="S240" i="5"/>
  <c r="S236" i="5"/>
  <c r="S233" i="5"/>
  <c r="S228" i="5"/>
  <c r="S309" i="5"/>
  <c r="S220" i="5"/>
  <c r="S216" i="5"/>
  <c r="S301" i="5"/>
  <c r="S214" i="5"/>
  <c r="S292" i="5"/>
  <c r="S209" i="5"/>
  <c r="S291" i="5"/>
  <c r="S205" i="5"/>
  <c r="S285" i="5"/>
  <c r="S199" i="5"/>
  <c r="S281" i="5"/>
  <c r="S197" i="5"/>
  <c r="S194" i="5"/>
  <c r="S275" i="5"/>
  <c r="S190" i="5"/>
  <c r="S271" i="5"/>
  <c r="S188" i="5"/>
  <c r="S268" i="5"/>
  <c r="S183" i="5"/>
  <c r="S255" i="5"/>
  <c r="S177" i="5"/>
  <c r="S302" i="5"/>
  <c r="S253" i="5"/>
  <c r="S174" i="5"/>
  <c r="S169" i="5"/>
  <c r="S293" i="5"/>
  <c r="S248" i="5"/>
  <c r="S166" i="5"/>
  <c r="S156" i="5"/>
  <c r="S238" i="5"/>
  <c r="S154" i="5"/>
  <c r="S232" i="5"/>
  <c r="S152" i="5"/>
  <c r="S278" i="5"/>
  <c r="S229" i="5"/>
  <c r="S151" i="5"/>
  <c r="S219" i="5"/>
  <c r="S145" i="5"/>
  <c r="S272" i="5"/>
  <c r="S217" i="5"/>
  <c r="S143" i="5"/>
  <c r="S298" i="5"/>
  <c r="S259" i="5"/>
  <c r="S213" i="5"/>
  <c r="S139" i="5"/>
  <c r="S294" i="5"/>
  <c r="S256" i="5"/>
  <c r="S210" i="5"/>
  <c r="S135" i="5"/>
  <c r="S128" i="5"/>
  <c r="S201" i="5"/>
  <c r="S127" i="5"/>
  <c r="S121" i="5"/>
  <c r="S280" i="5"/>
  <c r="S242" i="5"/>
  <c r="S195" i="5"/>
  <c r="S120" i="5"/>
  <c r="S116" i="5"/>
  <c r="S235" i="5"/>
  <c r="S189" i="5"/>
  <c r="S115" i="5"/>
  <c r="S222" i="5"/>
  <c r="S179" i="5"/>
  <c r="S105" i="5"/>
  <c r="S297" i="5"/>
  <c r="S261" i="5"/>
  <c r="S221" i="5"/>
  <c r="S178" i="5"/>
  <c r="S103" i="5"/>
  <c r="S173" i="5"/>
  <c r="S101" i="5"/>
  <c r="S287" i="5"/>
  <c r="S252" i="5"/>
  <c r="S215" i="5"/>
  <c r="S172" i="5"/>
  <c r="S98" i="5"/>
  <c r="S165" i="5"/>
  <c r="S96" i="5"/>
  <c r="S305" i="5"/>
  <c r="S276" i="5"/>
  <c r="S241" i="5"/>
  <c r="S208" i="5"/>
  <c r="S159" i="5"/>
  <c r="S94" i="5"/>
  <c r="S92" i="5"/>
  <c r="S296" i="5"/>
  <c r="S269" i="5"/>
  <c r="S234" i="5"/>
  <c r="S198" i="5"/>
  <c r="S153" i="5"/>
  <c r="S91" i="5"/>
  <c r="S89" i="5"/>
  <c r="S258" i="5"/>
  <c r="S225" i="5"/>
  <c r="S192" i="5"/>
  <c r="S146" i="5"/>
  <c r="S88" i="5"/>
  <c r="S86" i="5"/>
  <c r="S250" i="5"/>
  <c r="S218" i="5"/>
  <c r="S187" i="5"/>
  <c r="S141" i="5"/>
  <c r="S85" i="5"/>
  <c r="S131" i="5"/>
  <c r="S80" i="5"/>
  <c r="S295" i="5"/>
  <c r="S270" i="5"/>
  <c r="S239" i="5"/>
  <c r="S211" i="5"/>
  <c r="S176" i="5"/>
  <c r="S130" i="5"/>
  <c r="S77" i="5"/>
  <c r="S126" i="5"/>
  <c r="S76" i="5"/>
  <c r="S282" i="5"/>
  <c r="S257" i="5"/>
  <c r="S231" i="5"/>
  <c r="S200" i="5"/>
  <c r="S167" i="5"/>
  <c r="S122" i="5"/>
  <c r="S73" i="5"/>
  <c r="S119" i="5"/>
  <c r="S72" i="5"/>
  <c r="S193" i="5"/>
  <c r="S155" i="5"/>
  <c r="S117" i="5"/>
  <c r="S69" i="5"/>
  <c r="S149" i="5"/>
  <c r="S114" i="5"/>
  <c r="S67" i="5"/>
  <c r="S289" i="5"/>
  <c r="S262" i="5"/>
  <c r="S237" i="5"/>
  <c r="S212" i="5"/>
  <c r="S180" i="5"/>
  <c r="S148" i="5"/>
  <c r="S109" i="5"/>
  <c r="S65" i="5"/>
  <c r="S63" i="5"/>
  <c r="S254" i="5"/>
  <c r="S230" i="5"/>
  <c r="S202" i="5"/>
  <c r="S175" i="5"/>
  <c r="S142" i="5"/>
  <c r="S102" i="5"/>
  <c r="S62" i="5"/>
  <c r="S61" i="5"/>
  <c r="S196" i="5"/>
  <c r="S168" i="5"/>
  <c r="S132" i="5"/>
  <c r="S97" i="5"/>
  <c r="S60" i="5"/>
  <c r="S30" i="5"/>
  <c r="S163" i="5"/>
  <c r="S138" i="5"/>
  <c r="S113" i="5"/>
  <c r="S83" i="5"/>
  <c r="S56" i="5"/>
  <c r="S26" i="5"/>
  <c r="S267" i="5"/>
  <c r="S247" i="5"/>
  <c r="S227" i="5"/>
  <c r="S207" i="5"/>
  <c r="S186" i="5"/>
  <c r="S161" i="5"/>
  <c r="S137" i="5"/>
  <c r="S111" i="5"/>
  <c r="S82" i="5"/>
  <c r="S55" i="5"/>
  <c r="S25" i="5"/>
  <c r="S306" i="5"/>
  <c r="S286" i="5"/>
  <c r="S266" i="5"/>
  <c r="S246" i="5"/>
  <c r="S226" i="5"/>
  <c r="S206" i="5"/>
  <c r="S185" i="5"/>
  <c r="S160" i="5"/>
  <c r="S136" i="5"/>
  <c r="S110" i="5"/>
  <c r="S81" i="5"/>
  <c r="S54" i="5"/>
  <c r="S24" i="5"/>
  <c r="S304" i="5"/>
  <c r="S284" i="5"/>
  <c r="S264" i="5"/>
  <c r="S244" i="5"/>
  <c r="S224" i="5"/>
  <c r="S204" i="5"/>
  <c r="S182" i="5"/>
  <c r="S158" i="5"/>
  <c r="S134" i="5"/>
  <c r="S107" i="5"/>
  <c r="S79" i="5"/>
  <c r="S52" i="5"/>
  <c r="S303" i="5"/>
  <c r="S283" i="5"/>
  <c r="S263" i="5"/>
  <c r="S243" i="5"/>
  <c r="S223" i="5"/>
  <c r="S203" i="5"/>
  <c r="S181" i="5"/>
  <c r="S157" i="5"/>
  <c r="S133" i="5"/>
  <c r="S106" i="5"/>
  <c r="S78" i="5"/>
  <c r="S51" i="5"/>
  <c r="S125" i="5"/>
  <c r="S100" i="5"/>
  <c r="S75" i="5"/>
  <c r="S50" i="5"/>
  <c r="S170" i="5"/>
  <c r="S147" i="5"/>
  <c r="S123" i="5"/>
  <c r="S99" i="5"/>
  <c r="S74" i="5"/>
  <c r="S49" i="5"/>
  <c r="S48" i="5"/>
  <c r="S184" i="5"/>
  <c r="S162" i="5"/>
  <c r="S140" i="5"/>
  <c r="S118" i="5"/>
  <c r="S95" i="5"/>
  <c r="S71" i="5"/>
  <c r="S43" i="5"/>
  <c r="S93" i="5"/>
  <c r="S70" i="5"/>
  <c r="S47" i="5"/>
  <c r="S112" i="5"/>
  <c r="S90" i="5"/>
  <c r="S68" i="5"/>
  <c r="S46" i="5"/>
  <c r="S191" i="5"/>
  <c r="S171" i="5"/>
  <c r="S150" i="5"/>
  <c r="S129" i="5"/>
  <c r="S108" i="5"/>
  <c r="S87" i="5"/>
  <c r="S66" i="5"/>
  <c r="S45" i="5"/>
  <c r="S164" i="5"/>
  <c r="S144" i="5"/>
  <c r="S124" i="5"/>
  <c r="S104" i="5"/>
  <c r="S84" i="5"/>
  <c r="S64" i="5"/>
  <c r="S44" i="5"/>
  <c r="S22" i="5"/>
  <c r="S29" i="5"/>
  <c r="S28" i="5"/>
  <c r="S8" i="5" l="1"/>
  <c r="G2" i="5"/>
  <c r="G1" i="5"/>
  <c r="G5" i="5" s="1"/>
  <c r="G4" i="5" l="1"/>
  <c r="G3" i="5"/>
  <c r="G8" i="5"/>
  <c r="T27" i="5" s="1"/>
  <c r="T34" i="5"/>
  <c r="T35" i="5"/>
  <c r="T37" i="5"/>
  <c r="T38" i="5"/>
  <c r="T39" i="5"/>
  <c r="T40" i="5"/>
  <c r="T41" i="5"/>
  <c r="T50" i="5"/>
  <c r="T57" i="5"/>
  <c r="T61" i="5"/>
  <c r="T64" i="5"/>
  <c r="T65" i="5"/>
  <c r="T69" i="5"/>
  <c r="T72" i="5"/>
  <c r="T73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418" i="5"/>
  <c r="T419" i="5"/>
  <c r="T420" i="5"/>
  <c r="T421" i="5"/>
  <c r="T422" i="5"/>
  <c r="T423" i="5"/>
  <c r="T424" i="5"/>
  <c r="T425" i="5"/>
  <c r="T426" i="5"/>
  <c r="T427" i="5"/>
  <c r="T428" i="5"/>
  <c r="T429" i="5"/>
  <c r="T430" i="5"/>
  <c r="T431" i="5"/>
  <c r="T432" i="5"/>
  <c r="T433" i="5"/>
  <c r="T434" i="5"/>
  <c r="T435" i="5"/>
  <c r="T436" i="5"/>
  <c r="T437" i="5"/>
  <c r="T438" i="5"/>
  <c r="T439" i="5"/>
  <c r="T440" i="5"/>
  <c r="T441" i="5"/>
  <c r="T442" i="5"/>
  <c r="T443" i="5"/>
  <c r="T444" i="5"/>
  <c r="T445" i="5"/>
  <c r="T446" i="5"/>
  <c r="T447" i="5"/>
  <c r="T448" i="5"/>
  <c r="T449" i="5"/>
  <c r="T450" i="5"/>
  <c r="T451" i="5"/>
  <c r="T452" i="5"/>
  <c r="T453" i="5"/>
  <c r="T454" i="5"/>
  <c r="T455" i="5"/>
  <c r="T456" i="5"/>
  <c r="T457" i="5"/>
  <c r="T458" i="5"/>
  <c r="T459" i="5"/>
  <c r="T460" i="5"/>
  <c r="T461" i="5"/>
  <c r="T462" i="5"/>
  <c r="T463" i="5"/>
  <c r="T464" i="5"/>
  <c r="T465" i="5"/>
  <c r="T466" i="5"/>
  <c r="T467" i="5"/>
  <c r="T468" i="5"/>
  <c r="T469" i="5"/>
  <c r="T470" i="5"/>
  <c r="T471" i="5"/>
  <c r="T472" i="5"/>
  <c r="T473" i="5"/>
  <c r="T474" i="5"/>
  <c r="T475" i="5"/>
  <c r="T476" i="5"/>
  <c r="T477" i="5"/>
  <c r="T478" i="5"/>
  <c r="T479" i="5"/>
  <c r="T480" i="5"/>
  <c r="T481" i="5"/>
  <c r="T482" i="5"/>
  <c r="T483" i="5"/>
  <c r="T484" i="5"/>
  <c r="T485" i="5"/>
  <c r="T486" i="5"/>
  <c r="T487" i="5"/>
  <c r="T488" i="5"/>
  <c r="T489" i="5"/>
  <c r="T490" i="5"/>
  <c r="T491" i="5"/>
  <c r="T492" i="5"/>
  <c r="T493" i="5"/>
  <c r="T494" i="5"/>
  <c r="T495" i="5"/>
  <c r="T496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532" i="5"/>
  <c r="T533" i="5"/>
  <c r="T534" i="5"/>
  <c r="T535" i="5"/>
  <c r="T536" i="5"/>
  <c r="T537" i="5"/>
  <c r="T538" i="5"/>
  <c r="T539" i="5"/>
  <c r="T540" i="5"/>
  <c r="T541" i="5"/>
  <c r="T542" i="5"/>
  <c r="T543" i="5"/>
  <c r="T544" i="5"/>
  <c r="T545" i="5"/>
  <c r="T546" i="5"/>
  <c r="T547" i="5"/>
  <c r="T548" i="5"/>
  <c r="T549" i="5"/>
  <c r="T550" i="5"/>
  <c r="T551" i="5"/>
  <c r="T552" i="5"/>
  <c r="T553" i="5"/>
  <c r="T554" i="5"/>
  <c r="T555" i="5"/>
  <c r="T556" i="5"/>
  <c r="T557" i="5"/>
  <c r="T558" i="5"/>
  <c r="T559" i="5"/>
  <c r="T560" i="5"/>
  <c r="T561" i="5"/>
  <c r="T562" i="5"/>
  <c r="T563" i="5"/>
  <c r="T564" i="5"/>
  <c r="T565" i="5"/>
  <c r="T566" i="5"/>
  <c r="T567" i="5"/>
  <c r="T568" i="5"/>
  <c r="T569" i="5"/>
  <c r="T570" i="5"/>
  <c r="T571" i="5"/>
  <c r="T572" i="5"/>
  <c r="T573" i="5"/>
  <c r="T574" i="5"/>
  <c r="T575" i="5"/>
  <c r="T576" i="5"/>
  <c r="T577" i="5"/>
  <c r="T578" i="5"/>
  <c r="T579" i="5"/>
  <c r="T580" i="5"/>
  <c r="T581" i="5"/>
  <c r="T582" i="5"/>
  <c r="T583" i="5"/>
  <c r="T584" i="5"/>
  <c r="T585" i="5"/>
  <c r="T586" i="5"/>
  <c r="T587" i="5"/>
  <c r="T588" i="5"/>
  <c r="T589" i="5"/>
  <c r="T590" i="5"/>
  <c r="T591" i="5"/>
  <c r="T592" i="5"/>
  <c r="T593" i="5"/>
  <c r="T594" i="5"/>
  <c r="T595" i="5"/>
  <c r="T596" i="5"/>
  <c r="T597" i="5"/>
  <c r="T598" i="5"/>
  <c r="T599" i="5"/>
  <c r="T600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41" i="5"/>
  <c r="T642" i="5"/>
  <c r="T643" i="5"/>
  <c r="T644" i="5"/>
  <c r="T645" i="5"/>
  <c r="T646" i="5"/>
  <c r="T647" i="5"/>
  <c r="T648" i="5"/>
  <c r="T649" i="5"/>
  <c r="T650" i="5"/>
  <c r="T651" i="5"/>
  <c r="T652" i="5"/>
  <c r="T653" i="5"/>
  <c r="T654" i="5"/>
  <c r="T655" i="5"/>
  <c r="T656" i="5"/>
  <c r="T657" i="5"/>
  <c r="T658" i="5"/>
  <c r="T659" i="5"/>
  <c r="T660" i="5"/>
  <c r="T661" i="5"/>
  <c r="T662" i="5"/>
  <c r="T663" i="5"/>
  <c r="T664" i="5"/>
  <c r="T665" i="5"/>
  <c r="T666" i="5"/>
  <c r="T667" i="5"/>
  <c r="T668" i="5"/>
  <c r="T669" i="5"/>
  <c r="T670" i="5"/>
  <c r="T671" i="5"/>
  <c r="T672" i="5"/>
  <c r="T673" i="5"/>
  <c r="T674" i="5"/>
  <c r="T675" i="5"/>
  <c r="T676" i="5"/>
  <c r="T677" i="5"/>
  <c r="T678" i="5"/>
  <c r="T679" i="5"/>
  <c r="T680" i="5"/>
  <c r="T681" i="5"/>
  <c r="T682" i="5"/>
  <c r="T683" i="5"/>
  <c r="T684" i="5"/>
  <c r="T685" i="5"/>
  <c r="T686" i="5"/>
  <c r="T687" i="5"/>
  <c r="T688" i="5"/>
  <c r="T689" i="5"/>
  <c r="T690" i="5"/>
  <c r="T691" i="5"/>
  <c r="T692" i="5"/>
  <c r="T693" i="5"/>
  <c r="T694" i="5"/>
  <c r="T695" i="5"/>
  <c r="T696" i="5"/>
  <c r="T697" i="5"/>
  <c r="T698" i="5"/>
  <c r="T699" i="5"/>
  <c r="T700" i="5"/>
  <c r="T701" i="5"/>
  <c r="T702" i="5"/>
  <c r="T703" i="5"/>
  <c r="T704" i="5"/>
  <c r="T705" i="5"/>
  <c r="T706" i="5"/>
  <c r="T707" i="5"/>
  <c r="T708" i="5"/>
  <c r="T709" i="5"/>
  <c r="T710" i="5"/>
  <c r="T711" i="5"/>
  <c r="T712" i="5"/>
  <c r="T713" i="5"/>
  <c r="T714" i="5"/>
  <c r="T715" i="5"/>
  <c r="T716" i="5"/>
  <c r="T717" i="5"/>
  <c r="T718" i="5"/>
  <c r="T719" i="5"/>
  <c r="T720" i="5"/>
  <c r="T721" i="5"/>
  <c r="T722" i="5"/>
  <c r="T723" i="5"/>
  <c r="T724" i="5"/>
  <c r="T725" i="5"/>
  <c r="T726" i="5"/>
  <c r="T727" i="5"/>
  <c r="T728" i="5"/>
  <c r="T729" i="5"/>
  <c r="T730" i="5"/>
  <c r="T731" i="5"/>
  <c r="T732" i="5"/>
  <c r="T733" i="5"/>
  <c r="T734" i="5"/>
  <c r="T735" i="5"/>
  <c r="T736" i="5"/>
  <c r="T737" i="5"/>
  <c r="T738" i="5"/>
  <c r="T739" i="5"/>
  <c r="T740" i="5"/>
  <c r="T741" i="5"/>
  <c r="T742" i="5"/>
  <c r="T743" i="5"/>
  <c r="T744" i="5"/>
  <c r="T745" i="5"/>
  <c r="T746" i="5"/>
  <c r="T747" i="5"/>
  <c r="T748" i="5"/>
  <c r="T749" i="5"/>
  <c r="T750" i="5"/>
  <c r="T751" i="5"/>
  <c r="T752" i="5"/>
  <c r="T753" i="5"/>
  <c r="T754" i="5"/>
  <c r="T755" i="5"/>
  <c r="T756" i="5"/>
  <c r="T757" i="5"/>
  <c r="T758" i="5"/>
  <c r="T759" i="5"/>
  <c r="T760" i="5"/>
  <c r="T761" i="5"/>
  <c r="T762" i="5"/>
  <c r="T763" i="5"/>
  <c r="T764" i="5"/>
  <c r="T765" i="5"/>
  <c r="T766" i="5"/>
  <c r="T767" i="5"/>
  <c r="T768" i="5"/>
  <c r="T769" i="5"/>
  <c r="T770" i="5"/>
  <c r="T771" i="5"/>
  <c r="T772" i="5"/>
  <c r="T773" i="5"/>
  <c r="T774" i="5"/>
  <c r="T775" i="5"/>
  <c r="T776" i="5"/>
  <c r="T777" i="5"/>
  <c r="T778" i="5"/>
  <c r="T779" i="5"/>
  <c r="T780" i="5"/>
  <c r="T781" i="5"/>
  <c r="T782" i="5"/>
  <c r="T783" i="5"/>
  <c r="T784" i="5"/>
  <c r="T785" i="5"/>
  <c r="T786" i="5"/>
  <c r="T787" i="5"/>
  <c r="T788" i="5"/>
  <c r="T789" i="5"/>
  <c r="T790" i="5"/>
  <c r="T791" i="5"/>
  <c r="T792" i="5"/>
  <c r="T793" i="5"/>
  <c r="T794" i="5"/>
  <c r="T795" i="5"/>
  <c r="T796" i="5"/>
  <c r="T797" i="5"/>
  <c r="T798" i="5"/>
  <c r="T799" i="5"/>
  <c r="T800" i="5"/>
  <c r="T801" i="5"/>
  <c r="T802" i="5"/>
  <c r="T803" i="5"/>
  <c r="T804" i="5"/>
  <c r="T805" i="5"/>
  <c r="T806" i="5"/>
  <c r="T807" i="5"/>
  <c r="T808" i="5"/>
  <c r="T809" i="5"/>
  <c r="T810" i="5"/>
  <c r="T811" i="5"/>
  <c r="T812" i="5"/>
  <c r="T813" i="5"/>
  <c r="T814" i="5"/>
  <c r="T815" i="5"/>
  <c r="T816" i="5"/>
  <c r="T817" i="5"/>
  <c r="T818" i="5"/>
  <c r="T819" i="5"/>
  <c r="T820" i="5"/>
  <c r="T821" i="5"/>
  <c r="T822" i="5"/>
  <c r="T823" i="5"/>
  <c r="T824" i="5"/>
  <c r="T825" i="5"/>
  <c r="T826" i="5"/>
  <c r="T827" i="5"/>
  <c r="T828" i="5"/>
  <c r="T829" i="5"/>
  <c r="T830" i="5"/>
  <c r="T831" i="5"/>
  <c r="T832" i="5"/>
  <c r="T833" i="5"/>
  <c r="T834" i="5"/>
  <c r="T835" i="5"/>
  <c r="T836" i="5"/>
  <c r="T837" i="5"/>
  <c r="T838" i="5"/>
  <c r="T839" i="5"/>
  <c r="T840" i="5"/>
  <c r="T841" i="5"/>
  <c r="T842" i="5"/>
  <c r="T843" i="5"/>
  <c r="T844" i="5"/>
  <c r="T845" i="5"/>
  <c r="T846" i="5"/>
  <c r="T847" i="5"/>
  <c r="T848" i="5"/>
  <c r="T849" i="5"/>
  <c r="T850" i="5"/>
  <c r="T851" i="5"/>
  <c r="T852" i="5"/>
  <c r="T853" i="5"/>
  <c r="T854" i="5"/>
  <c r="T855" i="5"/>
  <c r="T856" i="5"/>
  <c r="T857" i="5"/>
  <c r="T858" i="5"/>
  <c r="T859" i="5"/>
  <c r="T860" i="5"/>
  <c r="T861" i="5"/>
  <c r="T862" i="5"/>
  <c r="T863" i="5"/>
  <c r="T864" i="5"/>
  <c r="T865" i="5"/>
  <c r="T866" i="5"/>
  <c r="T867" i="5"/>
  <c r="T868" i="5"/>
  <c r="T869" i="5"/>
  <c r="T870" i="5"/>
  <c r="T871" i="5"/>
  <c r="T872" i="5"/>
  <c r="T873" i="5"/>
  <c r="T874" i="5"/>
  <c r="T875" i="5"/>
  <c r="T876" i="5"/>
  <c r="T877" i="5"/>
  <c r="T878" i="5"/>
  <c r="T879" i="5"/>
  <c r="T880" i="5"/>
  <c r="T881" i="5"/>
  <c r="T882" i="5"/>
  <c r="T883" i="5"/>
  <c r="T884" i="5"/>
  <c r="T885" i="5"/>
  <c r="T886" i="5"/>
  <c r="T887" i="5"/>
  <c r="T888" i="5"/>
  <c r="T889" i="5"/>
  <c r="T890" i="5"/>
  <c r="T891" i="5"/>
  <c r="T892" i="5"/>
  <c r="T893" i="5"/>
  <c r="T894" i="5"/>
  <c r="T895" i="5"/>
  <c r="T896" i="5"/>
  <c r="T897" i="5"/>
  <c r="T898" i="5"/>
  <c r="T899" i="5"/>
  <c r="T900" i="5"/>
  <c r="T901" i="5"/>
  <c r="T902" i="5"/>
  <c r="T903" i="5"/>
  <c r="T904" i="5"/>
  <c r="T905" i="5"/>
  <c r="T906" i="5"/>
  <c r="T907" i="5"/>
  <c r="T908" i="5"/>
  <c r="T909" i="5"/>
  <c r="T910" i="5"/>
  <c r="T911" i="5"/>
  <c r="T912" i="5"/>
  <c r="T913" i="5"/>
  <c r="T914" i="5"/>
  <c r="T915" i="5"/>
  <c r="T916" i="5"/>
  <c r="T917" i="5"/>
  <c r="T918" i="5"/>
  <c r="T919" i="5"/>
  <c r="T920" i="5"/>
  <c r="T921" i="5"/>
  <c r="T922" i="5"/>
  <c r="T923" i="5"/>
  <c r="T924" i="5"/>
  <c r="T925" i="5"/>
  <c r="T926" i="5"/>
  <c r="T927" i="5"/>
  <c r="T928" i="5"/>
  <c r="T929" i="5"/>
  <c r="T930" i="5"/>
  <c r="T931" i="5"/>
  <c r="T932" i="5"/>
  <c r="T933" i="5"/>
  <c r="T934" i="5"/>
  <c r="T935" i="5"/>
  <c r="T936" i="5"/>
  <c r="T937" i="5"/>
  <c r="T938" i="5"/>
  <c r="T939" i="5"/>
  <c r="T940" i="5"/>
  <c r="T941" i="5"/>
  <c r="T942" i="5"/>
  <c r="T943" i="5"/>
  <c r="T944" i="5"/>
  <c r="T945" i="5"/>
  <c r="T946" i="5"/>
  <c r="T947" i="5"/>
  <c r="T948" i="5"/>
  <c r="T949" i="5"/>
  <c r="T950" i="5"/>
  <c r="T951" i="5"/>
  <c r="T952" i="5"/>
  <c r="T953" i="5"/>
  <c r="T954" i="5"/>
  <c r="T955" i="5"/>
  <c r="T956" i="5"/>
  <c r="T957" i="5"/>
  <c r="T958" i="5"/>
  <c r="T959" i="5"/>
  <c r="T960" i="5"/>
  <c r="T961" i="5"/>
  <c r="T962" i="5"/>
  <c r="T963" i="5"/>
  <c r="T964" i="5"/>
  <c r="T965" i="5"/>
  <c r="T966" i="5"/>
  <c r="T967" i="5"/>
  <c r="T968" i="5"/>
  <c r="T969" i="5"/>
  <c r="T970" i="5"/>
  <c r="T971" i="5"/>
  <c r="T972" i="5"/>
  <c r="T973" i="5"/>
  <c r="T974" i="5"/>
  <c r="T975" i="5"/>
  <c r="T976" i="5"/>
  <c r="T977" i="5"/>
  <c r="T978" i="5"/>
  <c r="T979" i="5"/>
  <c r="T980" i="5"/>
  <c r="T981" i="5"/>
  <c r="T982" i="5"/>
  <c r="T983" i="5"/>
  <c r="T984" i="5"/>
  <c r="T985" i="5"/>
  <c r="T986" i="5"/>
  <c r="T987" i="5"/>
  <c r="T988" i="5"/>
  <c r="T989" i="5"/>
  <c r="T990" i="5"/>
  <c r="T991" i="5"/>
  <c r="T992" i="5"/>
  <c r="T993" i="5"/>
  <c r="T994" i="5"/>
  <c r="T995" i="5"/>
  <c r="T996" i="5"/>
  <c r="T997" i="5"/>
  <c r="T998" i="5"/>
  <c r="T999" i="5"/>
  <c r="T1000" i="5"/>
  <c r="T1001" i="5"/>
  <c r="T1002" i="5"/>
  <c r="T1003" i="5"/>
  <c r="T1004" i="5"/>
  <c r="T1005" i="5"/>
  <c r="T1006" i="5"/>
  <c r="T1007" i="5"/>
  <c r="T1008" i="5"/>
  <c r="T1009" i="5"/>
  <c r="T12" i="5"/>
  <c r="T18" i="5"/>
  <c r="T13" i="5"/>
  <c r="T21" i="5"/>
  <c r="T16" i="5"/>
  <c r="T11" i="5"/>
  <c r="T19" i="5"/>
  <c r="T17" i="5"/>
  <c r="T33" i="5" l="1"/>
  <c r="T26" i="5"/>
  <c r="T304" i="5"/>
  <c r="T301" i="5"/>
  <c r="T295" i="5"/>
  <c r="T284" i="5"/>
  <c r="T280" i="5"/>
  <c r="T277" i="5"/>
  <c r="T267" i="5"/>
  <c r="T264" i="5"/>
  <c r="T257" i="5"/>
  <c r="T256" i="5"/>
  <c r="T244" i="5"/>
  <c r="T243" i="5"/>
  <c r="T239" i="5"/>
  <c r="T236" i="5"/>
  <c r="T224" i="5"/>
  <c r="T222" i="5"/>
  <c r="T217" i="5"/>
  <c r="T215" i="5"/>
  <c r="T203" i="5"/>
  <c r="T307" i="5"/>
  <c r="T201" i="5"/>
  <c r="T297" i="5"/>
  <c r="T195" i="5"/>
  <c r="T296" i="5"/>
  <c r="T194" i="5"/>
  <c r="T282" i="5"/>
  <c r="T179" i="5"/>
  <c r="T281" i="5"/>
  <c r="T178" i="5"/>
  <c r="T173" i="5"/>
  <c r="T271" i="5"/>
  <c r="T172" i="5"/>
  <c r="T160" i="5"/>
  <c r="T259" i="5"/>
  <c r="T156" i="5"/>
  <c r="T153" i="5"/>
  <c r="T255" i="5"/>
  <c r="T152" i="5"/>
  <c r="T242" i="5"/>
  <c r="T147" i="5"/>
  <c r="T303" i="5"/>
  <c r="T241" i="5"/>
  <c r="T144" i="5"/>
  <c r="T235" i="5"/>
  <c r="T131" i="5"/>
  <c r="T291" i="5"/>
  <c r="T231" i="5"/>
  <c r="T130" i="5"/>
  <c r="T221" i="5"/>
  <c r="T126" i="5"/>
  <c r="T279" i="5"/>
  <c r="T220" i="5"/>
  <c r="T125" i="5"/>
  <c r="T263" i="5"/>
  <c r="T211" i="5"/>
  <c r="T120" i="5"/>
  <c r="T262" i="5"/>
  <c r="T207" i="5"/>
  <c r="T119" i="5"/>
  <c r="T200" i="5"/>
  <c r="T118" i="5"/>
  <c r="T300" i="5"/>
  <c r="T251" i="5"/>
  <c r="T199" i="5"/>
  <c r="T113" i="5"/>
  <c r="T189" i="5"/>
  <c r="T109" i="5"/>
  <c r="T283" i="5"/>
  <c r="T240" i="5"/>
  <c r="T185" i="5"/>
  <c r="T105" i="5"/>
  <c r="T177" i="5"/>
  <c r="T104" i="5"/>
  <c r="T275" i="5"/>
  <c r="T227" i="5"/>
  <c r="T176" i="5"/>
  <c r="T103" i="5"/>
  <c r="T170" i="5"/>
  <c r="T101" i="5"/>
  <c r="T302" i="5"/>
  <c r="T260" i="5"/>
  <c r="T219" i="5"/>
  <c r="T165" i="5"/>
  <c r="T100" i="5"/>
  <c r="T155" i="5"/>
  <c r="T97" i="5"/>
  <c r="T287" i="5"/>
  <c r="T247" i="5"/>
  <c r="T204" i="5"/>
  <c r="T154" i="5"/>
  <c r="T95" i="5"/>
  <c r="T198" i="5"/>
  <c r="T151" i="5"/>
  <c r="T94" i="5"/>
  <c r="T276" i="5"/>
  <c r="T237" i="5"/>
  <c r="T196" i="5"/>
  <c r="T148" i="5"/>
  <c r="T92" i="5"/>
  <c r="T139" i="5"/>
  <c r="T86" i="5"/>
  <c r="T299" i="5"/>
  <c r="T261" i="5"/>
  <c r="T223" i="5"/>
  <c r="T180" i="5"/>
  <c r="T134" i="5"/>
  <c r="T78" i="5"/>
  <c r="T128" i="5"/>
  <c r="T77" i="5"/>
  <c r="T216" i="5"/>
  <c r="T175" i="5"/>
  <c r="T127" i="5"/>
  <c r="T76" i="5"/>
  <c r="T298" i="5"/>
  <c r="T278" i="5"/>
  <c r="T258" i="5"/>
  <c r="T238" i="5"/>
  <c r="T218" i="5"/>
  <c r="T197" i="5"/>
  <c r="T174" i="5"/>
  <c r="T149" i="5"/>
  <c r="T124" i="5"/>
  <c r="T96" i="5"/>
  <c r="T68" i="5"/>
  <c r="T36" i="5"/>
  <c r="T14" i="5"/>
  <c r="T294" i="5"/>
  <c r="T274" i="5"/>
  <c r="T254" i="5"/>
  <c r="T234" i="5"/>
  <c r="T214" i="5"/>
  <c r="T193" i="5"/>
  <c r="T169" i="5"/>
  <c r="T143" i="5"/>
  <c r="T117" i="5"/>
  <c r="T91" i="5"/>
  <c r="T60" i="5"/>
  <c r="T32" i="5"/>
  <c r="T293" i="5"/>
  <c r="T273" i="5"/>
  <c r="T253" i="5"/>
  <c r="T233" i="5"/>
  <c r="T213" i="5"/>
  <c r="T192" i="5"/>
  <c r="T167" i="5"/>
  <c r="T141" i="5"/>
  <c r="T116" i="5"/>
  <c r="T90" i="5"/>
  <c r="T59" i="5"/>
  <c r="T31" i="5"/>
  <c r="T15" i="5"/>
  <c r="T20" i="5"/>
  <c r="T292" i="5"/>
  <c r="T272" i="5"/>
  <c r="T252" i="5"/>
  <c r="T232" i="5"/>
  <c r="T212" i="5"/>
  <c r="T190" i="5"/>
  <c r="T166" i="5"/>
  <c r="T140" i="5"/>
  <c r="T114" i="5"/>
  <c r="T89" i="5"/>
  <c r="T58" i="5"/>
  <c r="T30" i="5"/>
  <c r="T290" i="5"/>
  <c r="T270" i="5"/>
  <c r="T250" i="5"/>
  <c r="T230" i="5"/>
  <c r="T210" i="5"/>
  <c r="T188" i="5"/>
  <c r="T164" i="5"/>
  <c r="T138" i="5"/>
  <c r="T112" i="5"/>
  <c r="T85" i="5"/>
  <c r="T56" i="5"/>
  <c r="T25" i="5"/>
  <c r="T309" i="5"/>
  <c r="T289" i="5"/>
  <c r="T269" i="5"/>
  <c r="T249" i="5"/>
  <c r="T229" i="5"/>
  <c r="T209" i="5"/>
  <c r="T187" i="5"/>
  <c r="T163" i="5"/>
  <c r="T136" i="5"/>
  <c r="T111" i="5"/>
  <c r="T84" i="5"/>
  <c r="T55" i="5"/>
  <c r="T24" i="5"/>
  <c r="T10" i="5"/>
  <c r="T308" i="5"/>
  <c r="T288" i="5"/>
  <c r="T268" i="5"/>
  <c r="T248" i="5"/>
  <c r="T228" i="5"/>
  <c r="T208" i="5"/>
  <c r="T186" i="5"/>
  <c r="T161" i="5"/>
  <c r="T135" i="5"/>
  <c r="T110" i="5"/>
  <c r="T83" i="5"/>
  <c r="T54" i="5"/>
  <c r="T23" i="5"/>
  <c r="T81" i="5"/>
  <c r="T53" i="5"/>
  <c r="T306" i="5"/>
  <c r="T286" i="5"/>
  <c r="T266" i="5"/>
  <c r="T246" i="5"/>
  <c r="T226" i="5"/>
  <c r="T206" i="5"/>
  <c r="T184" i="5"/>
  <c r="T158" i="5"/>
  <c r="T133" i="5"/>
  <c r="T107" i="5"/>
  <c r="T80" i="5"/>
  <c r="T52" i="5"/>
  <c r="T305" i="5"/>
  <c r="T285" i="5"/>
  <c r="T265" i="5"/>
  <c r="T245" i="5"/>
  <c r="T225" i="5"/>
  <c r="T205" i="5"/>
  <c r="T183" i="5"/>
  <c r="T157" i="5"/>
  <c r="T132" i="5"/>
  <c r="T106" i="5"/>
  <c r="T79" i="5"/>
  <c r="T51" i="5"/>
  <c r="T22" i="5"/>
  <c r="T146" i="5"/>
  <c r="T123" i="5"/>
  <c r="T99" i="5"/>
  <c r="T75" i="5"/>
  <c r="T49" i="5"/>
  <c r="T191" i="5"/>
  <c r="T168" i="5"/>
  <c r="T145" i="5"/>
  <c r="T121" i="5"/>
  <c r="T98" i="5"/>
  <c r="T74" i="5"/>
  <c r="T48" i="5"/>
  <c r="T71" i="5"/>
  <c r="T47" i="5"/>
  <c r="T181" i="5"/>
  <c r="T159" i="5"/>
  <c r="T137" i="5"/>
  <c r="T115" i="5"/>
  <c r="T93" i="5"/>
  <c r="T70" i="5"/>
  <c r="T46" i="5"/>
  <c r="T88" i="5"/>
  <c r="T67" i="5"/>
  <c r="T45" i="5"/>
  <c r="T171" i="5"/>
  <c r="T150" i="5"/>
  <c r="T129" i="5"/>
  <c r="T108" i="5"/>
  <c r="T87" i="5"/>
  <c r="T66" i="5"/>
  <c r="T44" i="5"/>
  <c r="T63" i="5"/>
  <c r="T43" i="5"/>
  <c r="T202" i="5"/>
  <c r="T182" i="5"/>
  <c r="T162" i="5"/>
  <c r="T142" i="5"/>
  <c r="T122" i="5"/>
  <c r="T102" i="5"/>
  <c r="T82" i="5"/>
  <c r="T62" i="5"/>
  <c r="T42" i="5"/>
  <c r="T29" i="5"/>
  <c r="T28" i="5"/>
  <c r="T8" i="5" l="1"/>
  <c r="H1" i="5"/>
  <c r="H5" i="5" s="1"/>
  <c r="H2" i="5"/>
  <c r="R2" i="5"/>
  <c r="H4" i="5" l="1"/>
  <c r="H3" i="5"/>
  <c r="H8" i="5" s="1"/>
  <c r="U40" i="5" s="1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1" i="5"/>
  <c r="U99" i="5"/>
  <c r="U103" i="5"/>
  <c r="U107" i="5"/>
  <c r="U111" i="5"/>
  <c r="U115" i="5"/>
  <c r="U119" i="5"/>
  <c r="U122" i="5"/>
  <c r="U126" i="5"/>
  <c r="U130" i="5"/>
  <c r="U134" i="5"/>
  <c r="U138" i="5"/>
  <c r="U143" i="5"/>
  <c r="U147" i="5"/>
  <c r="U151" i="5"/>
  <c r="U154" i="5"/>
  <c r="U158" i="5"/>
  <c r="U162" i="5"/>
  <c r="U165" i="5"/>
  <c r="U166" i="5"/>
  <c r="U170" i="5"/>
  <c r="U171" i="5"/>
  <c r="U174" i="5"/>
  <c r="U175" i="5"/>
  <c r="U176" i="5"/>
  <c r="U177" i="5"/>
  <c r="U178" i="5"/>
  <c r="U179" i="5"/>
  <c r="U181" i="5"/>
  <c r="U182" i="5"/>
  <c r="U186" i="5"/>
  <c r="U187" i="5"/>
  <c r="U188" i="5"/>
  <c r="U189" i="5"/>
  <c r="U191" i="5"/>
  <c r="U192" i="5"/>
  <c r="U195" i="5"/>
  <c r="U196" i="5"/>
  <c r="U197" i="5"/>
  <c r="U199" i="5"/>
  <c r="U200" i="5"/>
  <c r="U201" i="5"/>
  <c r="U202" i="5"/>
  <c r="U203" i="5"/>
  <c r="U204" i="5"/>
  <c r="U205" i="5"/>
  <c r="U207" i="5"/>
  <c r="U208" i="5"/>
  <c r="U209" i="5"/>
  <c r="U210" i="5"/>
  <c r="U211" i="5"/>
  <c r="U212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4" i="5"/>
  <c r="U235" i="5"/>
  <c r="U236" i="5"/>
  <c r="U237" i="5"/>
  <c r="U238" i="5"/>
  <c r="U239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306" i="5"/>
  <c r="U307" i="5"/>
  <c r="U308" i="5"/>
  <c r="U309" i="5"/>
  <c r="U310" i="5"/>
  <c r="U311" i="5"/>
  <c r="U312" i="5"/>
  <c r="U313" i="5"/>
  <c r="U314" i="5"/>
  <c r="U315" i="5"/>
  <c r="U316" i="5"/>
  <c r="U317" i="5"/>
  <c r="U318" i="5"/>
  <c r="U319" i="5"/>
  <c r="U320" i="5"/>
  <c r="U321" i="5"/>
  <c r="U322" i="5"/>
  <c r="U323" i="5"/>
  <c r="U324" i="5"/>
  <c r="U325" i="5"/>
  <c r="U326" i="5"/>
  <c r="U327" i="5"/>
  <c r="U328" i="5"/>
  <c r="U329" i="5"/>
  <c r="U330" i="5"/>
  <c r="U331" i="5"/>
  <c r="U332" i="5"/>
  <c r="U333" i="5"/>
  <c r="U334" i="5"/>
  <c r="U335" i="5"/>
  <c r="U336" i="5"/>
  <c r="U337" i="5"/>
  <c r="U338" i="5"/>
  <c r="U339" i="5"/>
  <c r="U340" i="5"/>
  <c r="U341" i="5"/>
  <c r="U342" i="5"/>
  <c r="U343" i="5"/>
  <c r="U344" i="5"/>
  <c r="U345" i="5"/>
  <c r="U346" i="5"/>
  <c r="U347" i="5"/>
  <c r="U348" i="5"/>
  <c r="U349" i="5"/>
  <c r="U350" i="5"/>
  <c r="U351" i="5"/>
  <c r="U352" i="5"/>
  <c r="U353" i="5"/>
  <c r="U354" i="5"/>
  <c r="U355" i="5"/>
  <c r="U356" i="5"/>
  <c r="U357" i="5"/>
  <c r="U358" i="5"/>
  <c r="U359" i="5"/>
  <c r="U360" i="5"/>
  <c r="U361" i="5"/>
  <c r="U362" i="5"/>
  <c r="U363" i="5"/>
  <c r="U364" i="5"/>
  <c r="U365" i="5"/>
  <c r="U366" i="5"/>
  <c r="U367" i="5"/>
  <c r="U368" i="5"/>
  <c r="U369" i="5"/>
  <c r="U370" i="5"/>
  <c r="U371" i="5"/>
  <c r="U372" i="5"/>
  <c r="U373" i="5"/>
  <c r="U374" i="5"/>
  <c r="U375" i="5"/>
  <c r="U376" i="5"/>
  <c r="U377" i="5"/>
  <c r="U378" i="5"/>
  <c r="U379" i="5"/>
  <c r="U380" i="5"/>
  <c r="U381" i="5"/>
  <c r="U382" i="5"/>
  <c r="U383" i="5"/>
  <c r="U384" i="5"/>
  <c r="U385" i="5"/>
  <c r="U386" i="5"/>
  <c r="U387" i="5"/>
  <c r="U388" i="5"/>
  <c r="U389" i="5"/>
  <c r="U390" i="5"/>
  <c r="U391" i="5"/>
  <c r="U392" i="5"/>
  <c r="U393" i="5"/>
  <c r="U394" i="5"/>
  <c r="U395" i="5"/>
  <c r="U396" i="5"/>
  <c r="U397" i="5"/>
  <c r="U398" i="5"/>
  <c r="U399" i="5"/>
  <c r="U400" i="5"/>
  <c r="U401" i="5"/>
  <c r="U402" i="5"/>
  <c r="U403" i="5"/>
  <c r="U404" i="5"/>
  <c r="U405" i="5"/>
  <c r="U406" i="5"/>
  <c r="U407" i="5"/>
  <c r="U408" i="5"/>
  <c r="U409" i="5"/>
  <c r="U410" i="5"/>
  <c r="U411" i="5"/>
  <c r="U412" i="5"/>
  <c r="U413" i="5"/>
  <c r="U414" i="5"/>
  <c r="U415" i="5"/>
  <c r="U416" i="5"/>
  <c r="U417" i="5"/>
  <c r="U418" i="5"/>
  <c r="U419" i="5"/>
  <c r="U420" i="5"/>
  <c r="U421" i="5"/>
  <c r="U422" i="5"/>
  <c r="U423" i="5"/>
  <c r="U424" i="5"/>
  <c r="U425" i="5"/>
  <c r="U426" i="5"/>
  <c r="U427" i="5"/>
  <c r="U428" i="5"/>
  <c r="U429" i="5"/>
  <c r="U430" i="5"/>
  <c r="U431" i="5"/>
  <c r="U432" i="5"/>
  <c r="U433" i="5"/>
  <c r="U434" i="5"/>
  <c r="U435" i="5"/>
  <c r="U436" i="5"/>
  <c r="U437" i="5"/>
  <c r="U438" i="5"/>
  <c r="U439" i="5"/>
  <c r="U440" i="5"/>
  <c r="U441" i="5"/>
  <c r="U442" i="5"/>
  <c r="U443" i="5"/>
  <c r="U444" i="5"/>
  <c r="U445" i="5"/>
  <c r="U446" i="5"/>
  <c r="U447" i="5"/>
  <c r="U448" i="5"/>
  <c r="U449" i="5"/>
  <c r="U450" i="5"/>
  <c r="U451" i="5"/>
  <c r="U452" i="5"/>
  <c r="U453" i="5"/>
  <c r="U454" i="5"/>
  <c r="U455" i="5"/>
  <c r="U456" i="5"/>
  <c r="U457" i="5"/>
  <c r="U458" i="5"/>
  <c r="U459" i="5"/>
  <c r="U460" i="5"/>
  <c r="U461" i="5"/>
  <c r="U462" i="5"/>
  <c r="U463" i="5"/>
  <c r="U464" i="5"/>
  <c r="U465" i="5"/>
  <c r="U466" i="5"/>
  <c r="U467" i="5"/>
  <c r="U468" i="5"/>
  <c r="U469" i="5"/>
  <c r="U470" i="5"/>
  <c r="U471" i="5"/>
  <c r="U472" i="5"/>
  <c r="U473" i="5"/>
  <c r="U474" i="5"/>
  <c r="U475" i="5"/>
  <c r="U476" i="5"/>
  <c r="U477" i="5"/>
  <c r="U478" i="5"/>
  <c r="U479" i="5"/>
  <c r="U480" i="5"/>
  <c r="U481" i="5"/>
  <c r="U482" i="5"/>
  <c r="U483" i="5"/>
  <c r="U484" i="5"/>
  <c r="U485" i="5"/>
  <c r="U486" i="5"/>
  <c r="U487" i="5"/>
  <c r="U488" i="5"/>
  <c r="U489" i="5"/>
  <c r="U490" i="5"/>
  <c r="U491" i="5"/>
  <c r="U492" i="5"/>
  <c r="U493" i="5"/>
  <c r="U494" i="5"/>
  <c r="U495" i="5"/>
  <c r="U496" i="5"/>
  <c r="U497" i="5"/>
  <c r="U498" i="5"/>
  <c r="U499" i="5"/>
  <c r="U500" i="5"/>
  <c r="U501" i="5"/>
  <c r="U502" i="5"/>
  <c r="U503" i="5"/>
  <c r="U504" i="5"/>
  <c r="U505" i="5"/>
  <c r="U506" i="5"/>
  <c r="U507" i="5"/>
  <c r="U508" i="5"/>
  <c r="U509" i="5"/>
  <c r="U510" i="5"/>
  <c r="U511" i="5"/>
  <c r="U512" i="5"/>
  <c r="U513" i="5"/>
  <c r="U514" i="5"/>
  <c r="U515" i="5"/>
  <c r="U516" i="5"/>
  <c r="U517" i="5"/>
  <c r="U518" i="5"/>
  <c r="U519" i="5"/>
  <c r="U520" i="5"/>
  <c r="U521" i="5"/>
  <c r="U522" i="5"/>
  <c r="U523" i="5"/>
  <c r="U524" i="5"/>
  <c r="U525" i="5"/>
  <c r="U526" i="5"/>
  <c r="U527" i="5"/>
  <c r="U528" i="5"/>
  <c r="U529" i="5"/>
  <c r="U530" i="5"/>
  <c r="U531" i="5"/>
  <c r="U532" i="5"/>
  <c r="U533" i="5"/>
  <c r="U534" i="5"/>
  <c r="U535" i="5"/>
  <c r="U536" i="5"/>
  <c r="U537" i="5"/>
  <c r="U538" i="5"/>
  <c r="U539" i="5"/>
  <c r="U540" i="5"/>
  <c r="U541" i="5"/>
  <c r="U542" i="5"/>
  <c r="U543" i="5"/>
  <c r="U544" i="5"/>
  <c r="U545" i="5"/>
  <c r="U546" i="5"/>
  <c r="U547" i="5"/>
  <c r="U548" i="5"/>
  <c r="U549" i="5"/>
  <c r="U550" i="5"/>
  <c r="U551" i="5"/>
  <c r="U552" i="5"/>
  <c r="U553" i="5"/>
  <c r="U554" i="5"/>
  <c r="U555" i="5"/>
  <c r="U556" i="5"/>
  <c r="U557" i="5"/>
  <c r="U558" i="5"/>
  <c r="U559" i="5"/>
  <c r="U560" i="5"/>
  <c r="U561" i="5"/>
  <c r="U562" i="5"/>
  <c r="U563" i="5"/>
  <c r="U564" i="5"/>
  <c r="U565" i="5"/>
  <c r="U566" i="5"/>
  <c r="U567" i="5"/>
  <c r="U568" i="5"/>
  <c r="U569" i="5"/>
  <c r="U570" i="5"/>
  <c r="U571" i="5"/>
  <c r="U572" i="5"/>
  <c r="U573" i="5"/>
  <c r="U574" i="5"/>
  <c r="U575" i="5"/>
  <c r="U576" i="5"/>
  <c r="U577" i="5"/>
  <c r="U578" i="5"/>
  <c r="U579" i="5"/>
  <c r="U580" i="5"/>
  <c r="U581" i="5"/>
  <c r="U582" i="5"/>
  <c r="U583" i="5"/>
  <c r="U584" i="5"/>
  <c r="U585" i="5"/>
  <c r="U586" i="5"/>
  <c r="U587" i="5"/>
  <c r="U588" i="5"/>
  <c r="U589" i="5"/>
  <c r="U590" i="5"/>
  <c r="U591" i="5"/>
  <c r="U592" i="5"/>
  <c r="U593" i="5"/>
  <c r="U594" i="5"/>
  <c r="U595" i="5"/>
  <c r="U596" i="5"/>
  <c r="U597" i="5"/>
  <c r="U598" i="5"/>
  <c r="U599" i="5"/>
  <c r="U600" i="5"/>
  <c r="U601" i="5"/>
  <c r="U602" i="5"/>
  <c r="U603" i="5"/>
  <c r="U604" i="5"/>
  <c r="U605" i="5"/>
  <c r="U606" i="5"/>
  <c r="U607" i="5"/>
  <c r="U608" i="5"/>
  <c r="U609" i="5"/>
  <c r="U610" i="5"/>
  <c r="U611" i="5"/>
  <c r="U612" i="5"/>
  <c r="U613" i="5"/>
  <c r="U614" i="5"/>
  <c r="U615" i="5"/>
  <c r="U616" i="5"/>
  <c r="U617" i="5"/>
  <c r="U618" i="5"/>
  <c r="U619" i="5"/>
  <c r="U620" i="5"/>
  <c r="U621" i="5"/>
  <c r="U622" i="5"/>
  <c r="U623" i="5"/>
  <c r="U624" i="5"/>
  <c r="U625" i="5"/>
  <c r="U626" i="5"/>
  <c r="U627" i="5"/>
  <c r="U628" i="5"/>
  <c r="U629" i="5"/>
  <c r="U630" i="5"/>
  <c r="U631" i="5"/>
  <c r="U632" i="5"/>
  <c r="U633" i="5"/>
  <c r="U634" i="5"/>
  <c r="U635" i="5"/>
  <c r="U636" i="5"/>
  <c r="U637" i="5"/>
  <c r="U638" i="5"/>
  <c r="U639" i="5"/>
  <c r="U640" i="5"/>
  <c r="U641" i="5"/>
  <c r="U642" i="5"/>
  <c r="U643" i="5"/>
  <c r="U644" i="5"/>
  <c r="U645" i="5"/>
  <c r="U646" i="5"/>
  <c r="U647" i="5"/>
  <c r="U648" i="5"/>
  <c r="U649" i="5"/>
  <c r="U650" i="5"/>
  <c r="U651" i="5"/>
  <c r="U652" i="5"/>
  <c r="U653" i="5"/>
  <c r="U654" i="5"/>
  <c r="U655" i="5"/>
  <c r="U656" i="5"/>
  <c r="U657" i="5"/>
  <c r="U658" i="5"/>
  <c r="U659" i="5"/>
  <c r="U660" i="5"/>
  <c r="U661" i="5"/>
  <c r="U662" i="5"/>
  <c r="U663" i="5"/>
  <c r="U664" i="5"/>
  <c r="U665" i="5"/>
  <c r="U666" i="5"/>
  <c r="U667" i="5"/>
  <c r="U668" i="5"/>
  <c r="U669" i="5"/>
  <c r="U670" i="5"/>
  <c r="U671" i="5"/>
  <c r="U672" i="5"/>
  <c r="U673" i="5"/>
  <c r="U674" i="5"/>
  <c r="U675" i="5"/>
  <c r="U676" i="5"/>
  <c r="U677" i="5"/>
  <c r="U678" i="5"/>
  <c r="U679" i="5"/>
  <c r="U680" i="5"/>
  <c r="U681" i="5"/>
  <c r="U682" i="5"/>
  <c r="U683" i="5"/>
  <c r="U684" i="5"/>
  <c r="U685" i="5"/>
  <c r="U686" i="5"/>
  <c r="U687" i="5"/>
  <c r="U688" i="5"/>
  <c r="U689" i="5"/>
  <c r="U690" i="5"/>
  <c r="U691" i="5"/>
  <c r="U692" i="5"/>
  <c r="U693" i="5"/>
  <c r="U694" i="5"/>
  <c r="U695" i="5"/>
  <c r="U696" i="5"/>
  <c r="U697" i="5"/>
  <c r="U698" i="5"/>
  <c r="U699" i="5"/>
  <c r="U700" i="5"/>
  <c r="U701" i="5"/>
  <c r="U702" i="5"/>
  <c r="U703" i="5"/>
  <c r="U704" i="5"/>
  <c r="U705" i="5"/>
  <c r="U706" i="5"/>
  <c r="U707" i="5"/>
  <c r="U708" i="5"/>
  <c r="U709" i="5"/>
  <c r="U710" i="5"/>
  <c r="U711" i="5"/>
  <c r="U712" i="5"/>
  <c r="U713" i="5"/>
  <c r="U714" i="5"/>
  <c r="U715" i="5"/>
  <c r="U716" i="5"/>
  <c r="U717" i="5"/>
  <c r="U718" i="5"/>
  <c r="U719" i="5"/>
  <c r="U720" i="5"/>
  <c r="U721" i="5"/>
  <c r="U722" i="5"/>
  <c r="U723" i="5"/>
  <c r="U724" i="5"/>
  <c r="U725" i="5"/>
  <c r="U726" i="5"/>
  <c r="U727" i="5"/>
  <c r="U728" i="5"/>
  <c r="U729" i="5"/>
  <c r="U730" i="5"/>
  <c r="U731" i="5"/>
  <c r="U732" i="5"/>
  <c r="U733" i="5"/>
  <c r="U734" i="5"/>
  <c r="U735" i="5"/>
  <c r="U736" i="5"/>
  <c r="U737" i="5"/>
  <c r="U738" i="5"/>
  <c r="U739" i="5"/>
  <c r="U740" i="5"/>
  <c r="U741" i="5"/>
  <c r="U742" i="5"/>
  <c r="U743" i="5"/>
  <c r="U744" i="5"/>
  <c r="U745" i="5"/>
  <c r="U746" i="5"/>
  <c r="U747" i="5"/>
  <c r="U748" i="5"/>
  <c r="U749" i="5"/>
  <c r="U750" i="5"/>
  <c r="U751" i="5"/>
  <c r="U752" i="5"/>
  <c r="U753" i="5"/>
  <c r="U754" i="5"/>
  <c r="U755" i="5"/>
  <c r="U756" i="5"/>
  <c r="U757" i="5"/>
  <c r="U758" i="5"/>
  <c r="U759" i="5"/>
  <c r="U760" i="5"/>
  <c r="U761" i="5"/>
  <c r="U762" i="5"/>
  <c r="U763" i="5"/>
  <c r="U764" i="5"/>
  <c r="U765" i="5"/>
  <c r="U766" i="5"/>
  <c r="U767" i="5"/>
  <c r="U768" i="5"/>
  <c r="U769" i="5"/>
  <c r="U770" i="5"/>
  <c r="U771" i="5"/>
  <c r="U772" i="5"/>
  <c r="U773" i="5"/>
  <c r="U774" i="5"/>
  <c r="U775" i="5"/>
  <c r="U776" i="5"/>
  <c r="U777" i="5"/>
  <c r="U778" i="5"/>
  <c r="U779" i="5"/>
  <c r="U780" i="5"/>
  <c r="U781" i="5"/>
  <c r="U782" i="5"/>
  <c r="U783" i="5"/>
  <c r="U784" i="5"/>
  <c r="U785" i="5"/>
  <c r="U786" i="5"/>
  <c r="U787" i="5"/>
  <c r="U788" i="5"/>
  <c r="U789" i="5"/>
  <c r="U790" i="5"/>
  <c r="U791" i="5"/>
  <c r="U792" i="5"/>
  <c r="U793" i="5"/>
  <c r="U794" i="5"/>
  <c r="U795" i="5"/>
  <c r="U796" i="5"/>
  <c r="U797" i="5"/>
  <c r="U798" i="5"/>
  <c r="U799" i="5"/>
  <c r="U800" i="5"/>
  <c r="U801" i="5"/>
  <c r="U802" i="5"/>
  <c r="U803" i="5"/>
  <c r="U804" i="5"/>
  <c r="U805" i="5"/>
  <c r="U806" i="5"/>
  <c r="U807" i="5"/>
  <c r="U808" i="5"/>
  <c r="U809" i="5"/>
  <c r="U810" i="5"/>
  <c r="U811" i="5"/>
  <c r="U812" i="5"/>
  <c r="U813" i="5"/>
  <c r="U814" i="5"/>
  <c r="U815" i="5"/>
  <c r="U816" i="5"/>
  <c r="U817" i="5"/>
  <c r="U818" i="5"/>
  <c r="U819" i="5"/>
  <c r="U820" i="5"/>
  <c r="U821" i="5"/>
  <c r="U822" i="5"/>
  <c r="U823" i="5"/>
  <c r="U824" i="5"/>
  <c r="U825" i="5"/>
  <c r="U826" i="5"/>
  <c r="U827" i="5"/>
  <c r="U828" i="5"/>
  <c r="U829" i="5"/>
  <c r="U830" i="5"/>
  <c r="U831" i="5"/>
  <c r="U832" i="5"/>
  <c r="U833" i="5"/>
  <c r="U834" i="5"/>
  <c r="U835" i="5"/>
  <c r="U836" i="5"/>
  <c r="U837" i="5"/>
  <c r="U838" i="5"/>
  <c r="U839" i="5"/>
  <c r="U840" i="5"/>
  <c r="U841" i="5"/>
  <c r="U842" i="5"/>
  <c r="U843" i="5"/>
  <c r="U844" i="5"/>
  <c r="U845" i="5"/>
  <c r="U846" i="5"/>
  <c r="U847" i="5"/>
  <c r="U848" i="5"/>
  <c r="U849" i="5"/>
  <c r="U850" i="5"/>
  <c r="U851" i="5"/>
  <c r="U852" i="5"/>
  <c r="U853" i="5"/>
  <c r="U854" i="5"/>
  <c r="U855" i="5"/>
  <c r="U856" i="5"/>
  <c r="U857" i="5"/>
  <c r="U858" i="5"/>
  <c r="U859" i="5"/>
  <c r="U860" i="5"/>
  <c r="U861" i="5"/>
  <c r="U862" i="5"/>
  <c r="U863" i="5"/>
  <c r="U864" i="5"/>
  <c r="U865" i="5"/>
  <c r="U866" i="5"/>
  <c r="U867" i="5"/>
  <c r="U868" i="5"/>
  <c r="U869" i="5"/>
  <c r="U870" i="5"/>
  <c r="U871" i="5"/>
  <c r="U872" i="5"/>
  <c r="U873" i="5"/>
  <c r="U874" i="5"/>
  <c r="U875" i="5"/>
  <c r="U876" i="5"/>
  <c r="U877" i="5"/>
  <c r="U878" i="5"/>
  <c r="U879" i="5"/>
  <c r="U880" i="5"/>
  <c r="U881" i="5"/>
  <c r="U882" i="5"/>
  <c r="U883" i="5"/>
  <c r="U884" i="5"/>
  <c r="U885" i="5"/>
  <c r="U886" i="5"/>
  <c r="U887" i="5"/>
  <c r="U888" i="5"/>
  <c r="U889" i="5"/>
  <c r="U890" i="5"/>
  <c r="U891" i="5"/>
  <c r="U892" i="5"/>
  <c r="U893" i="5"/>
  <c r="U894" i="5"/>
  <c r="U895" i="5"/>
  <c r="U896" i="5"/>
  <c r="U897" i="5"/>
  <c r="U898" i="5"/>
  <c r="U899" i="5"/>
  <c r="U900" i="5"/>
  <c r="U901" i="5"/>
  <c r="U902" i="5"/>
  <c r="U903" i="5"/>
  <c r="U904" i="5"/>
  <c r="U905" i="5"/>
  <c r="U906" i="5"/>
  <c r="U907" i="5"/>
  <c r="U908" i="5"/>
  <c r="U909" i="5"/>
  <c r="U910" i="5"/>
  <c r="U911" i="5"/>
  <c r="U912" i="5"/>
  <c r="U913" i="5"/>
  <c r="U914" i="5"/>
  <c r="U915" i="5"/>
  <c r="U916" i="5"/>
  <c r="U917" i="5"/>
  <c r="U918" i="5"/>
  <c r="U919" i="5"/>
  <c r="U920" i="5"/>
  <c r="U921" i="5"/>
  <c r="U922" i="5"/>
  <c r="U923" i="5"/>
  <c r="U924" i="5"/>
  <c r="U925" i="5"/>
  <c r="U926" i="5"/>
  <c r="U927" i="5"/>
  <c r="U928" i="5"/>
  <c r="U929" i="5"/>
  <c r="U930" i="5"/>
  <c r="U931" i="5"/>
  <c r="U932" i="5"/>
  <c r="U933" i="5"/>
  <c r="U934" i="5"/>
  <c r="U935" i="5"/>
  <c r="U936" i="5"/>
  <c r="U937" i="5"/>
  <c r="U938" i="5"/>
  <c r="U939" i="5"/>
  <c r="U940" i="5"/>
  <c r="U941" i="5"/>
  <c r="U942" i="5"/>
  <c r="U943" i="5"/>
  <c r="U944" i="5"/>
  <c r="U945" i="5"/>
  <c r="U946" i="5"/>
  <c r="U947" i="5"/>
  <c r="U948" i="5"/>
  <c r="U949" i="5"/>
  <c r="U950" i="5"/>
  <c r="U951" i="5"/>
  <c r="U952" i="5"/>
  <c r="U953" i="5"/>
  <c r="U954" i="5"/>
  <c r="U955" i="5"/>
  <c r="U956" i="5"/>
  <c r="U957" i="5"/>
  <c r="U958" i="5"/>
  <c r="U959" i="5"/>
  <c r="U960" i="5"/>
  <c r="U961" i="5"/>
  <c r="U962" i="5"/>
  <c r="U963" i="5"/>
  <c r="U964" i="5"/>
  <c r="U965" i="5"/>
  <c r="U966" i="5"/>
  <c r="U967" i="5"/>
  <c r="U968" i="5"/>
  <c r="U969" i="5"/>
  <c r="U970" i="5"/>
  <c r="U971" i="5"/>
  <c r="U972" i="5"/>
  <c r="U973" i="5"/>
  <c r="U974" i="5"/>
  <c r="U975" i="5"/>
  <c r="U976" i="5"/>
  <c r="U977" i="5"/>
  <c r="U978" i="5"/>
  <c r="U979" i="5"/>
  <c r="U980" i="5"/>
  <c r="U981" i="5"/>
  <c r="U982" i="5"/>
  <c r="U983" i="5"/>
  <c r="U984" i="5"/>
  <c r="U985" i="5"/>
  <c r="U986" i="5"/>
  <c r="U987" i="5"/>
  <c r="U988" i="5"/>
  <c r="U989" i="5"/>
  <c r="U990" i="5"/>
  <c r="U991" i="5"/>
  <c r="U992" i="5"/>
  <c r="U993" i="5"/>
  <c r="U994" i="5"/>
  <c r="U995" i="5"/>
  <c r="U996" i="5"/>
  <c r="U997" i="5"/>
  <c r="U998" i="5"/>
  <c r="U999" i="5"/>
  <c r="U1000" i="5"/>
  <c r="U1001" i="5"/>
  <c r="U1002" i="5"/>
  <c r="U1003" i="5"/>
  <c r="U1004" i="5"/>
  <c r="U1005" i="5"/>
  <c r="U1006" i="5"/>
  <c r="U1007" i="5"/>
  <c r="U1008" i="5"/>
  <c r="U1009" i="5"/>
  <c r="U10" i="5"/>
  <c r="U17" i="5"/>
  <c r="U12" i="5"/>
  <c r="U20" i="5"/>
  <c r="U15" i="5"/>
  <c r="U18" i="5"/>
  <c r="U13" i="5"/>
  <c r="U21" i="5"/>
  <c r="U16" i="5"/>
  <c r="U11" i="5"/>
  <c r="U19" i="5"/>
  <c r="U14" i="5"/>
  <c r="U198" i="5" l="1"/>
  <c r="U167" i="5"/>
  <c r="U96" i="5"/>
  <c r="U93" i="5"/>
  <c r="U194" i="5"/>
  <c r="U163" i="5"/>
  <c r="U90" i="5"/>
  <c r="U190" i="5"/>
  <c r="U159" i="5"/>
  <c r="U87" i="5"/>
  <c r="U155" i="5"/>
  <c r="U84" i="5"/>
  <c r="U206" i="5"/>
  <c r="U185" i="5"/>
  <c r="U152" i="5"/>
  <c r="U82" i="5"/>
  <c r="U149" i="5"/>
  <c r="U79" i="5"/>
  <c r="U144" i="5"/>
  <c r="U77" i="5"/>
  <c r="U139" i="5"/>
  <c r="U75" i="5"/>
  <c r="U173" i="5"/>
  <c r="U135" i="5"/>
  <c r="U73" i="5"/>
  <c r="U233" i="5"/>
  <c r="U213" i="5"/>
  <c r="U193" i="5"/>
  <c r="U168" i="5"/>
  <c r="U131" i="5"/>
  <c r="U71" i="5"/>
  <c r="U69" i="5"/>
  <c r="U125" i="5"/>
  <c r="U67" i="5"/>
  <c r="U121" i="5"/>
  <c r="U65" i="5"/>
  <c r="U183" i="5"/>
  <c r="U157" i="5"/>
  <c r="U117" i="5"/>
  <c r="U63" i="5"/>
  <c r="U153" i="5"/>
  <c r="U113" i="5"/>
  <c r="U62" i="5"/>
  <c r="U150" i="5"/>
  <c r="U109" i="5"/>
  <c r="U61" i="5"/>
  <c r="U172" i="5"/>
  <c r="U145" i="5"/>
  <c r="U105" i="5"/>
  <c r="U59" i="5"/>
  <c r="U141" i="5"/>
  <c r="U102" i="5"/>
  <c r="U58" i="5"/>
  <c r="U98" i="5"/>
  <c r="U57" i="5"/>
  <c r="U184" i="5"/>
  <c r="U161" i="5"/>
  <c r="U133" i="5"/>
  <c r="U95" i="5"/>
  <c r="U56" i="5"/>
  <c r="U156" i="5"/>
  <c r="U129" i="5"/>
  <c r="U92" i="5"/>
  <c r="U55" i="5"/>
  <c r="U124" i="5"/>
  <c r="U89" i="5"/>
  <c r="U54" i="5"/>
  <c r="U86" i="5"/>
  <c r="U53" i="5"/>
  <c r="U146" i="5"/>
  <c r="U116" i="5"/>
  <c r="U83" i="5"/>
  <c r="U52" i="5"/>
  <c r="U164" i="5"/>
  <c r="U142" i="5"/>
  <c r="U112" i="5"/>
  <c r="U81" i="5"/>
  <c r="U51" i="5"/>
  <c r="U137" i="5"/>
  <c r="U108" i="5"/>
  <c r="U78" i="5"/>
  <c r="U50" i="5"/>
  <c r="U132" i="5"/>
  <c r="U104" i="5"/>
  <c r="U76" i="5"/>
  <c r="U49" i="5"/>
  <c r="U128" i="5"/>
  <c r="U101" i="5"/>
  <c r="U74" i="5"/>
  <c r="U48" i="5"/>
  <c r="U123" i="5"/>
  <c r="U97" i="5"/>
  <c r="U72" i="5"/>
  <c r="U47" i="5"/>
  <c r="U118" i="5"/>
  <c r="U94" i="5"/>
  <c r="U70" i="5"/>
  <c r="U46" i="5"/>
  <c r="U136" i="5"/>
  <c r="U114" i="5"/>
  <c r="U91" i="5"/>
  <c r="U68" i="5"/>
  <c r="U45" i="5"/>
  <c r="U110" i="5"/>
  <c r="U88" i="5"/>
  <c r="U66" i="5"/>
  <c r="U44" i="5"/>
  <c r="U169" i="5"/>
  <c r="U148" i="5"/>
  <c r="U127" i="5"/>
  <c r="U106" i="5"/>
  <c r="U85" i="5"/>
  <c r="U64" i="5"/>
  <c r="U43" i="5"/>
  <c r="U42" i="5"/>
  <c r="U22" i="5"/>
  <c r="U180" i="5"/>
  <c r="U160" i="5"/>
  <c r="U140" i="5"/>
  <c r="U120" i="5"/>
  <c r="U100" i="5"/>
  <c r="U80" i="5"/>
  <c r="U60" i="5"/>
  <c r="I1" i="5" l="1"/>
  <c r="I5" i="5" s="1"/>
  <c r="U8" i="5"/>
  <c r="I2" i="5"/>
  <c r="I4" i="5" l="1"/>
  <c r="I3" i="5"/>
  <c r="I8" i="5"/>
  <c r="V27" i="5" s="1"/>
  <c r="V23" i="5"/>
  <c r="V24" i="5"/>
  <c r="V25" i="5"/>
  <c r="V26" i="5"/>
  <c r="V29" i="5"/>
  <c r="V30" i="5"/>
  <c r="V31" i="5"/>
  <c r="V32" i="5"/>
  <c r="V33" i="5"/>
  <c r="V34" i="5"/>
  <c r="V36" i="5"/>
  <c r="V37" i="5"/>
  <c r="V38" i="5"/>
  <c r="V39" i="5"/>
  <c r="V40" i="5"/>
  <c r="V41" i="5"/>
  <c r="V124" i="5"/>
  <c r="V180" i="5"/>
  <c r="V183" i="5"/>
  <c r="V184" i="5"/>
  <c r="V193" i="5"/>
  <c r="V195" i="5"/>
  <c r="V197" i="5"/>
  <c r="V206" i="5"/>
  <c r="V207" i="5"/>
  <c r="V210" i="5"/>
  <c r="V213" i="5"/>
  <c r="V220" i="5"/>
  <c r="V223" i="5"/>
  <c r="V229" i="5"/>
  <c r="V230" i="5"/>
  <c r="V241" i="5"/>
  <c r="V243" i="5"/>
  <c r="V251" i="5"/>
  <c r="V253" i="5"/>
  <c r="V257" i="5"/>
  <c r="V260" i="5"/>
  <c r="V262" i="5"/>
  <c r="V266" i="5"/>
  <c r="V267" i="5"/>
  <c r="V268" i="5"/>
  <c r="V273" i="5"/>
  <c r="V276" i="5"/>
  <c r="V278" i="5"/>
  <c r="V279" i="5"/>
  <c r="V280" i="5"/>
  <c r="V286" i="5"/>
  <c r="V287" i="5"/>
  <c r="V289" i="5"/>
  <c r="V290" i="5"/>
  <c r="V296" i="5"/>
  <c r="V297" i="5"/>
  <c r="V298" i="5"/>
  <c r="V305" i="5"/>
  <c r="V307" i="5"/>
  <c r="V308" i="5"/>
  <c r="V310" i="5"/>
  <c r="V311" i="5"/>
  <c r="V312" i="5"/>
  <c r="V313" i="5"/>
  <c r="V314" i="5"/>
  <c r="V315" i="5"/>
  <c r="V316" i="5"/>
  <c r="V317" i="5"/>
  <c r="V318" i="5"/>
  <c r="V319" i="5"/>
  <c r="V320" i="5"/>
  <c r="V321" i="5"/>
  <c r="V322" i="5"/>
  <c r="V323" i="5"/>
  <c r="V324" i="5"/>
  <c r="V325" i="5"/>
  <c r="V326" i="5"/>
  <c r="V327" i="5"/>
  <c r="V328" i="5"/>
  <c r="V329" i="5"/>
  <c r="V330" i="5"/>
  <c r="V331" i="5"/>
  <c r="V332" i="5"/>
  <c r="V333" i="5"/>
  <c r="V334" i="5"/>
  <c r="V335" i="5"/>
  <c r="V336" i="5"/>
  <c r="V337" i="5"/>
  <c r="V338" i="5"/>
  <c r="V339" i="5"/>
  <c r="V340" i="5"/>
  <c r="V341" i="5"/>
  <c r="V342" i="5"/>
  <c r="V343" i="5"/>
  <c r="V344" i="5"/>
  <c r="V345" i="5"/>
  <c r="V346" i="5"/>
  <c r="V347" i="5"/>
  <c r="V348" i="5"/>
  <c r="V349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3" i="5"/>
  <c r="V374" i="5"/>
  <c r="V375" i="5"/>
  <c r="V376" i="5"/>
  <c r="V377" i="5"/>
  <c r="V378" i="5"/>
  <c r="V379" i="5"/>
  <c r="V380" i="5"/>
  <c r="V381" i="5"/>
  <c r="V382" i="5"/>
  <c r="V383" i="5"/>
  <c r="V384" i="5"/>
  <c r="V385" i="5"/>
  <c r="V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423" i="5"/>
  <c r="V424" i="5"/>
  <c r="V425" i="5"/>
  <c r="V426" i="5"/>
  <c r="V427" i="5"/>
  <c r="V428" i="5"/>
  <c r="V429" i="5"/>
  <c r="V430" i="5"/>
  <c r="V431" i="5"/>
  <c r="V432" i="5"/>
  <c r="V433" i="5"/>
  <c r="V434" i="5"/>
  <c r="V435" i="5"/>
  <c r="V436" i="5"/>
  <c r="V437" i="5"/>
  <c r="V438" i="5"/>
  <c r="V439" i="5"/>
  <c r="V440" i="5"/>
  <c r="V441" i="5"/>
  <c r="V442" i="5"/>
  <c r="V443" i="5"/>
  <c r="V444" i="5"/>
  <c r="V445" i="5"/>
  <c r="V446" i="5"/>
  <c r="V447" i="5"/>
  <c r="V448" i="5"/>
  <c r="V449" i="5"/>
  <c r="V450" i="5"/>
  <c r="V451" i="5"/>
  <c r="V452" i="5"/>
  <c r="V453" i="5"/>
  <c r="V454" i="5"/>
  <c r="V455" i="5"/>
  <c r="V456" i="5"/>
  <c r="V457" i="5"/>
  <c r="V458" i="5"/>
  <c r="V459" i="5"/>
  <c r="V460" i="5"/>
  <c r="V461" i="5"/>
  <c r="V462" i="5"/>
  <c r="V463" i="5"/>
  <c r="V464" i="5"/>
  <c r="V465" i="5"/>
  <c r="V466" i="5"/>
  <c r="V467" i="5"/>
  <c r="V468" i="5"/>
  <c r="V469" i="5"/>
  <c r="V470" i="5"/>
  <c r="V471" i="5"/>
  <c r="V472" i="5"/>
  <c r="V473" i="5"/>
  <c r="V474" i="5"/>
  <c r="V475" i="5"/>
  <c r="V476" i="5"/>
  <c r="V477" i="5"/>
  <c r="V478" i="5"/>
  <c r="V479" i="5"/>
  <c r="V480" i="5"/>
  <c r="V481" i="5"/>
  <c r="V482" i="5"/>
  <c r="V483" i="5"/>
  <c r="V484" i="5"/>
  <c r="V485" i="5"/>
  <c r="V486" i="5"/>
  <c r="V487" i="5"/>
  <c r="V488" i="5"/>
  <c r="V489" i="5"/>
  <c r="V490" i="5"/>
  <c r="V491" i="5"/>
  <c r="V492" i="5"/>
  <c r="V493" i="5"/>
  <c r="V494" i="5"/>
  <c r="V495" i="5"/>
  <c r="V496" i="5"/>
  <c r="V497" i="5"/>
  <c r="V498" i="5"/>
  <c r="V499" i="5"/>
  <c r="V500" i="5"/>
  <c r="V501" i="5"/>
  <c r="V502" i="5"/>
  <c r="V503" i="5"/>
  <c r="V504" i="5"/>
  <c r="V505" i="5"/>
  <c r="V506" i="5"/>
  <c r="V507" i="5"/>
  <c r="V508" i="5"/>
  <c r="V509" i="5"/>
  <c r="V510" i="5"/>
  <c r="V511" i="5"/>
  <c r="V512" i="5"/>
  <c r="V513" i="5"/>
  <c r="V514" i="5"/>
  <c r="V515" i="5"/>
  <c r="V516" i="5"/>
  <c r="V517" i="5"/>
  <c r="V518" i="5"/>
  <c r="V519" i="5"/>
  <c r="V520" i="5"/>
  <c r="V521" i="5"/>
  <c r="V522" i="5"/>
  <c r="V523" i="5"/>
  <c r="V524" i="5"/>
  <c r="V525" i="5"/>
  <c r="V526" i="5"/>
  <c r="V527" i="5"/>
  <c r="V528" i="5"/>
  <c r="V529" i="5"/>
  <c r="V530" i="5"/>
  <c r="V531" i="5"/>
  <c r="V532" i="5"/>
  <c r="V533" i="5"/>
  <c r="V534" i="5"/>
  <c r="V535" i="5"/>
  <c r="V536" i="5"/>
  <c r="V537" i="5"/>
  <c r="V538" i="5"/>
  <c r="V539" i="5"/>
  <c r="V540" i="5"/>
  <c r="V541" i="5"/>
  <c r="V542" i="5"/>
  <c r="V543" i="5"/>
  <c r="V544" i="5"/>
  <c r="V545" i="5"/>
  <c r="V546" i="5"/>
  <c r="V547" i="5"/>
  <c r="V548" i="5"/>
  <c r="V549" i="5"/>
  <c r="V550" i="5"/>
  <c r="V551" i="5"/>
  <c r="V552" i="5"/>
  <c r="V553" i="5"/>
  <c r="V554" i="5"/>
  <c r="V555" i="5"/>
  <c r="V556" i="5"/>
  <c r="V557" i="5"/>
  <c r="V558" i="5"/>
  <c r="V559" i="5"/>
  <c r="V560" i="5"/>
  <c r="V561" i="5"/>
  <c r="V562" i="5"/>
  <c r="V563" i="5"/>
  <c r="V564" i="5"/>
  <c r="V565" i="5"/>
  <c r="V566" i="5"/>
  <c r="V567" i="5"/>
  <c r="V568" i="5"/>
  <c r="V569" i="5"/>
  <c r="V570" i="5"/>
  <c r="V571" i="5"/>
  <c r="V572" i="5"/>
  <c r="V573" i="5"/>
  <c r="V574" i="5"/>
  <c r="V575" i="5"/>
  <c r="V576" i="5"/>
  <c r="V577" i="5"/>
  <c r="V578" i="5"/>
  <c r="V579" i="5"/>
  <c r="V580" i="5"/>
  <c r="V581" i="5"/>
  <c r="V582" i="5"/>
  <c r="V583" i="5"/>
  <c r="V584" i="5"/>
  <c r="V585" i="5"/>
  <c r="V586" i="5"/>
  <c r="V587" i="5"/>
  <c r="V588" i="5"/>
  <c r="V589" i="5"/>
  <c r="V590" i="5"/>
  <c r="V591" i="5"/>
  <c r="V592" i="5"/>
  <c r="V593" i="5"/>
  <c r="V594" i="5"/>
  <c r="V595" i="5"/>
  <c r="V596" i="5"/>
  <c r="V597" i="5"/>
  <c r="V598" i="5"/>
  <c r="V599" i="5"/>
  <c r="V600" i="5"/>
  <c r="V601" i="5"/>
  <c r="V602" i="5"/>
  <c r="V603" i="5"/>
  <c r="V604" i="5"/>
  <c r="V605" i="5"/>
  <c r="V606" i="5"/>
  <c r="V607" i="5"/>
  <c r="V608" i="5"/>
  <c r="V609" i="5"/>
  <c r="V610" i="5"/>
  <c r="V611" i="5"/>
  <c r="V612" i="5"/>
  <c r="V613" i="5"/>
  <c r="V614" i="5"/>
  <c r="V615" i="5"/>
  <c r="V616" i="5"/>
  <c r="V617" i="5"/>
  <c r="V618" i="5"/>
  <c r="V619" i="5"/>
  <c r="V620" i="5"/>
  <c r="V621" i="5"/>
  <c r="V622" i="5"/>
  <c r="V623" i="5"/>
  <c r="V624" i="5"/>
  <c r="V625" i="5"/>
  <c r="V626" i="5"/>
  <c r="V627" i="5"/>
  <c r="V628" i="5"/>
  <c r="V629" i="5"/>
  <c r="V630" i="5"/>
  <c r="V631" i="5"/>
  <c r="V632" i="5"/>
  <c r="V633" i="5"/>
  <c r="V634" i="5"/>
  <c r="V635" i="5"/>
  <c r="V636" i="5"/>
  <c r="V637" i="5"/>
  <c r="V638" i="5"/>
  <c r="V639" i="5"/>
  <c r="V640" i="5"/>
  <c r="V641" i="5"/>
  <c r="V642" i="5"/>
  <c r="V643" i="5"/>
  <c r="V644" i="5"/>
  <c r="V645" i="5"/>
  <c r="V646" i="5"/>
  <c r="V647" i="5"/>
  <c r="V648" i="5"/>
  <c r="V649" i="5"/>
  <c r="V650" i="5"/>
  <c r="V651" i="5"/>
  <c r="V652" i="5"/>
  <c r="V653" i="5"/>
  <c r="V654" i="5"/>
  <c r="V655" i="5"/>
  <c r="V656" i="5"/>
  <c r="V657" i="5"/>
  <c r="V658" i="5"/>
  <c r="V659" i="5"/>
  <c r="V660" i="5"/>
  <c r="V661" i="5"/>
  <c r="V662" i="5"/>
  <c r="V663" i="5"/>
  <c r="V664" i="5"/>
  <c r="V665" i="5"/>
  <c r="V666" i="5"/>
  <c r="V667" i="5"/>
  <c r="V668" i="5"/>
  <c r="V669" i="5"/>
  <c r="V670" i="5"/>
  <c r="V671" i="5"/>
  <c r="V672" i="5"/>
  <c r="V673" i="5"/>
  <c r="V674" i="5"/>
  <c r="V675" i="5"/>
  <c r="V676" i="5"/>
  <c r="V677" i="5"/>
  <c r="V678" i="5"/>
  <c r="V679" i="5"/>
  <c r="V680" i="5"/>
  <c r="V681" i="5"/>
  <c r="V682" i="5"/>
  <c r="V683" i="5"/>
  <c r="V684" i="5"/>
  <c r="V685" i="5"/>
  <c r="V686" i="5"/>
  <c r="V687" i="5"/>
  <c r="V688" i="5"/>
  <c r="V689" i="5"/>
  <c r="V690" i="5"/>
  <c r="V691" i="5"/>
  <c r="V692" i="5"/>
  <c r="V693" i="5"/>
  <c r="V694" i="5"/>
  <c r="V695" i="5"/>
  <c r="V696" i="5"/>
  <c r="V697" i="5"/>
  <c r="V698" i="5"/>
  <c r="V699" i="5"/>
  <c r="V700" i="5"/>
  <c r="V701" i="5"/>
  <c r="V702" i="5"/>
  <c r="V703" i="5"/>
  <c r="V704" i="5"/>
  <c r="V705" i="5"/>
  <c r="V706" i="5"/>
  <c r="V707" i="5"/>
  <c r="V708" i="5"/>
  <c r="V709" i="5"/>
  <c r="V710" i="5"/>
  <c r="V711" i="5"/>
  <c r="V712" i="5"/>
  <c r="V713" i="5"/>
  <c r="V714" i="5"/>
  <c r="V715" i="5"/>
  <c r="V716" i="5"/>
  <c r="V717" i="5"/>
  <c r="V718" i="5"/>
  <c r="V719" i="5"/>
  <c r="V720" i="5"/>
  <c r="V721" i="5"/>
  <c r="V722" i="5"/>
  <c r="V723" i="5"/>
  <c r="V724" i="5"/>
  <c r="V725" i="5"/>
  <c r="V726" i="5"/>
  <c r="V727" i="5"/>
  <c r="V728" i="5"/>
  <c r="V729" i="5"/>
  <c r="V730" i="5"/>
  <c r="V731" i="5"/>
  <c r="V732" i="5"/>
  <c r="V733" i="5"/>
  <c r="V734" i="5"/>
  <c r="V735" i="5"/>
  <c r="V736" i="5"/>
  <c r="V737" i="5"/>
  <c r="V738" i="5"/>
  <c r="V739" i="5"/>
  <c r="V740" i="5"/>
  <c r="V741" i="5"/>
  <c r="V742" i="5"/>
  <c r="V743" i="5"/>
  <c r="V744" i="5"/>
  <c r="V745" i="5"/>
  <c r="V746" i="5"/>
  <c r="V747" i="5"/>
  <c r="V748" i="5"/>
  <c r="V749" i="5"/>
  <c r="V750" i="5"/>
  <c r="V751" i="5"/>
  <c r="V752" i="5"/>
  <c r="V753" i="5"/>
  <c r="V754" i="5"/>
  <c r="V755" i="5"/>
  <c r="V756" i="5"/>
  <c r="V757" i="5"/>
  <c r="V758" i="5"/>
  <c r="V759" i="5"/>
  <c r="V760" i="5"/>
  <c r="V761" i="5"/>
  <c r="V762" i="5"/>
  <c r="V763" i="5"/>
  <c r="V764" i="5"/>
  <c r="V765" i="5"/>
  <c r="V766" i="5"/>
  <c r="V767" i="5"/>
  <c r="V768" i="5"/>
  <c r="V769" i="5"/>
  <c r="V770" i="5"/>
  <c r="V771" i="5"/>
  <c r="V772" i="5"/>
  <c r="V773" i="5"/>
  <c r="V774" i="5"/>
  <c r="V775" i="5"/>
  <c r="V776" i="5"/>
  <c r="V777" i="5"/>
  <c r="V778" i="5"/>
  <c r="V779" i="5"/>
  <c r="V780" i="5"/>
  <c r="V781" i="5"/>
  <c r="V782" i="5"/>
  <c r="V783" i="5"/>
  <c r="V784" i="5"/>
  <c r="V785" i="5"/>
  <c r="V786" i="5"/>
  <c r="V787" i="5"/>
  <c r="V788" i="5"/>
  <c r="V789" i="5"/>
  <c r="V790" i="5"/>
  <c r="V791" i="5"/>
  <c r="V792" i="5"/>
  <c r="V793" i="5"/>
  <c r="V794" i="5"/>
  <c r="V795" i="5"/>
  <c r="V796" i="5"/>
  <c r="V797" i="5"/>
  <c r="V798" i="5"/>
  <c r="V799" i="5"/>
  <c r="V800" i="5"/>
  <c r="V801" i="5"/>
  <c r="V802" i="5"/>
  <c r="V803" i="5"/>
  <c r="V804" i="5"/>
  <c r="V805" i="5"/>
  <c r="V806" i="5"/>
  <c r="V807" i="5"/>
  <c r="V808" i="5"/>
  <c r="V809" i="5"/>
  <c r="V810" i="5"/>
  <c r="V811" i="5"/>
  <c r="V812" i="5"/>
  <c r="V813" i="5"/>
  <c r="V814" i="5"/>
  <c r="V815" i="5"/>
  <c r="V816" i="5"/>
  <c r="V817" i="5"/>
  <c r="V818" i="5"/>
  <c r="V819" i="5"/>
  <c r="V820" i="5"/>
  <c r="V821" i="5"/>
  <c r="V822" i="5"/>
  <c r="V823" i="5"/>
  <c r="V824" i="5"/>
  <c r="V825" i="5"/>
  <c r="V826" i="5"/>
  <c r="V827" i="5"/>
  <c r="V828" i="5"/>
  <c r="V829" i="5"/>
  <c r="V830" i="5"/>
  <c r="V831" i="5"/>
  <c r="V832" i="5"/>
  <c r="V833" i="5"/>
  <c r="V834" i="5"/>
  <c r="V835" i="5"/>
  <c r="V836" i="5"/>
  <c r="V837" i="5"/>
  <c r="V838" i="5"/>
  <c r="V839" i="5"/>
  <c r="V840" i="5"/>
  <c r="V841" i="5"/>
  <c r="V842" i="5"/>
  <c r="V843" i="5"/>
  <c r="V844" i="5"/>
  <c r="V845" i="5"/>
  <c r="V846" i="5"/>
  <c r="V847" i="5"/>
  <c r="V848" i="5"/>
  <c r="V849" i="5"/>
  <c r="V850" i="5"/>
  <c r="V851" i="5"/>
  <c r="V852" i="5"/>
  <c r="V853" i="5"/>
  <c r="V854" i="5"/>
  <c r="V855" i="5"/>
  <c r="V856" i="5"/>
  <c r="V857" i="5"/>
  <c r="V858" i="5"/>
  <c r="V859" i="5"/>
  <c r="V860" i="5"/>
  <c r="V861" i="5"/>
  <c r="V862" i="5"/>
  <c r="V863" i="5"/>
  <c r="V864" i="5"/>
  <c r="V865" i="5"/>
  <c r="V866" i="5"/>
  <c r="V867" i="5"/>
  <c r="V868" i="5"/>
  <c r="V869" i="5"/>
  <c r="V870" i="5"/>
  <c r="V871" i="5"/>
  <c r="V872" i="5"/>
  <c r="V873" i="5"/>
  <c r="V874" i="5"/>
  <c r="V875" i="5"/>
  <c r="V876" i="5"/>
  <c r="V877" i="5"/>
  <c r="V878" i="5"/>
  <c r="V879" i="5"/>
  <c r="V880" i="5"/>
  <c r="V881" i="5"/>
  <c r="V882" i="5"/>
  <c r="V883" i="5"/>
  <c r="V884" i="5"/>
  <c r="V885" i="5"/>
  <c r="V886" i="5"/>
  <c r="V887" i="5"/>
  <c r="V888" i="5"/>
  <c r="V889" i="5"/>
  <c r="V890" i="5"/>
  <c r="V891" i="5"/>
  <c r="V892" i="5"/>
  <c r="V893" i="5"/>
  <c r="V894" i="5"/>
  <c r="V895" i="5"/>
  <c r="V896" i="5"/>
  <c r="V897" i="5"/>
  <c r="V898" i="5"/>
  <c r="V899" i="5"/>
  <c r="V900" i="5"/>
  <c r="V901" i="5"/>
  <c r="V902" i="5"/>
  <c r="V903" i="5"/>
  <c r="V904" i="5"/>
  <c r="V905" i="5"/>
  <c r="V906" i="5"/>
  <c r="V907" i="5"/>
  <c r="V908" i="5"/>
  <c r="V909" i="5"/>
  <c r="V910" i="5"/>
  <c r="V911" i="5"/>
  <c r="V912" i="5"/>
  <c r="V913" i="5"/>
  <c r="V914" i="5"/>
  <c r="V915" i="5"/>
  <c r="V916" i="5"/>
  <c r="V917" i="5"/>
  <c r="V918" i="5"/>
  <c r="V919" i="5"/>
  <c r="V920" i="5"/>
  <c r="V921" i="5"/>
  <c r="V922" i="5"/>
  <c r="V923" i="5"/>
  <c r="V924" i="5"/>
  <c r="V925" i="5"/>
  <c r="V926" i="5"/>
  <c r="V927" i="5"/>
  <c r="V928" i="5"/>
  <c r="V929" i="5"/>
  <c r="V930" i="5"/>
  <c r="V931" i="5"/>
  <c r="V932" i="5"/>
  <c r="V933" i="5"/>
  <c r="V934" i="5"/>
  <c r="V935" i="5"/>
  <c r="V936" i="5"/>
  <c r="V937" i="5"/>
  <c r="V938" i="5"/>
  <c r="V939" i="5"/>
  <c r="V940" i="5"/>
  <c r="V941" i="5"/>
  <c r="V942" i="5"/>
  <c r="V943" i="5"/>
  <c r="V944" i="5"/>
  <c r="V945" i="5"/>
  <c r="V946" i="5"/>
  <c r="V947" i="5"/>
  <c r="V948" i="5"/>
  <c r="V949" i="5"/>
  <c r="V950" i="5"/>
  <c r="V951" i="5"/>
  <c r="V952" i="5"/>
  <c r="V953" i="5"/>
  <c r="V954" i="5"/>
  <c r="V955" i="5"/>
  <c r="V956" i="5"/>
  <c r="V957" i="5"/>
  <c r="V958" i="5"/>
  <c r="V959" i="5"/>
  <c r="V960" i="5"/>
  <c r="V961" i="5"/>
  <c r="V962" i="5"/>
  <c r="V963" i="5"/>
  <c r="V964" i="5"/>
  <c r="V965" i="5"/>
  <c r="V966" i="5"/>
  <c r="V967" i="5"/>
  <c r="V968" i="5"/>
  <c r="V969" i="5"/>
  <c r="V970" i="5"/>
  <c r="V971" i="5"/>
  <c r="V972" i="5"/>
  <c r="V973" i="5"/>
  <c r="V974" i="5"/>
  <c r="V975" i="5"/>
  <c r="V976" i="5"/>
  <c r="V977" i="5"/>
  <c r="V978" i="5"/>
  <c r="V979" i="5"/>
  <c r="V980" i="5"/>
  <c r="V981" i="5"/>
  <c r="V982" i="5"/>
  <c r="V983" i="5"/>
  <c r="V984" i="5"/>
  <c r="V985" i="5"/>
  <c r="V986" i="5"/>
  <c r="V987" i="5"/>
  <c r="V988" i="5"/>
  <c r="V989" i="5"/>
  <c r="V990" i="5"/>
  <c r="V991" i="5"/>
  <c r="V992" i="5"/>
  <c r="V993" i="5"/>
  <c r="V994" i="5"/>
  <c r="V995" i="5"/>
  <c r="V996" i="5"/>
  <c r="V997" i="5"/>
  <c r="V998" i="5"/>
  <c r="V999" i="5"/>
  <c r="V1000" i="5"/>
  <c r="V1001" i="5"/>
  <c r="V1002" i="5"/>
  <c r="V1003" i="5"/>
  <c r="V1004" i="5"/>
  <c r="V1005" i="5"/>
  <c r="V1006" i="5"/>
  <c r="V1007" i="5"/>
  <c r="V1008" i="5"/>
  <c r="V1009" i="5"/>
  <c r="V10" i="5"/>
  <c r="V14" i="5"/>
  <c r="V17" i="5"/>
  <c r="V12" i="5"/>
  <c r="V20" i="5"/>
  <c r="V11" i="5"/>
  <c r="V15" i="5"/>
  <c r="V18" i="5"/>
  <c r="V13" i="5"/>
  <c r="V21" i="5"/>
  <c r="V16" i="5"/>
  <c r="V19" i="5"/>
  <c r="V178" i="5" l="1"/>
  <c r="V306" i="5"/>
  <c r="V255" i="5"/>
  <c r="V171" i="5"/>
  <c r="V295" i="5"/>
  <c r="V248" i="5"/>
  <c r="V168" i="5"/>
  <c r="V292" i="5"/>
  <c r="V246" i="5"/>
  <c r="V163" i="5"/>
  <c r="V238" i="5"/>
  <c r="V162" i="5"/>
  <c r="V283" i="5"/>
  <c r="V237" i="5"/>
  <c r="V154" i="5"/>
  <c r="V228" i="5"/>
  <c r="V153" i="5"/>
  <c r="V275" i="5"/>
  <c r="V225" i="5"/>
  <c r="V147" i="5"/>
  <c r="V218" i="5"/>
  <c r="V144" i="5"/>
  <c r="V304" i="5"/>
  <c r="V265" i="5"/>
  <c r="V215" i="5"/>
  <c r="V141" i="5"/>
  <c r="V140" i="5"/>
  <c r="V294" i="5"/>
  <c r="V256" i="5"/>
  <c r="V209" i="5"/>
  <c r="V133" i="5"/>
  <c r="V204" i="5"/>
  <c r="V132" i="5"/>
  <c r="V285" i="5"/>
  <c r="V247" i="5"/>
  <c r="V202" i="5"/>
  <c r="V126" i="5"/>
  <c r="V22" i="5"/>
  <c r="V302" i="5"/>
  <c r="V272" i="5"/>
  <c r="V235" i="5"/>
  <c r="V192" i="5"/>
  <c r="V119" i="5"/>
  <c r="V301" i="5"/>
  <c r="V270" i="5"/>
  <c r="V234" i="5"/>
  <c r="V188" i="5"/>
  <c r="V118" i="5"/>
  <c r="V113" i="5"/>
  <c r="V293" i="5"/>
  <c r="V264" i="5"/>
  <c r="V226" i="5"/>
  <c r="V181" i="5"/>
  <c r="V112" i="5"/>
  <c r="V175" i="5"/>
  <c r="V107" i="5"/>
  <c r="V309" i="5"/>
  <c r="V284" i="5"/>
  <c r="V254" i="5"/>
  <c r="V216" i="5"/>
  <c r="V172" i="5"/>
  <c r="V106" i="5"/>
  <c r="V167" i="5"/>
  <c r="V102" i="5"/>
  <c r="V299" i="5"/>
  <c r="V274" i="5"/>
  <c r="V245" i="5"/>
  <c r="V208" i="5"/>
  <c r="V164" i="5"/>
  <c r="V100" i="5"/>
  <c r="V233" i="5"/>
  <c r="V201" i="5"/>
  <c r="V160" i="5"/>
  <c r="V96" i="5"/>
  <c r="V288" i="5"/>
  <c r="V263" i="5"/>
  <c r="V231" i="5"/>
  <c r="V200" i="5"/>
  <c r="V155" i="5"/>
  <c r="V94" i="5"/>
  <c r="V191" i="5"/>
  <c r="V151" i="5"/>
  <c r="V90" i="5"/>
  <c r="V300" i="5"/>
  <c r="V277" i="5"/>
  <c r="V252" i="5"/>
  <c r="V222" i="5"/>
  <c r="V189" i="5"/>
  <c r="V148" i="5"/>
  <c r="V88" i="5"/>
  <c r="V84" i="5"/>
  <c r="V269" i="5"/>
  <c r="V244" i="5"/>
  <c r="V214" i="5"/>
  <c r="V182" i="5"/>
  <c r="V143" i="5"/>
  <c r="V82" i="5"/>
  <c r="V174" i="5"/>
  <c r="V139" i="5"/>
  <c r="V79" i="5"/>
  <c r="V303" i="5"/>
  <c r="V281" i="5"/>
  <c r="V258" i="5"/>
  <c r="V232" i="5"/>
  <c r="V205" i="5"/>
  <c r="V173" i="5"/>
  <c r="V136" i="5"/>
  <c r="V78" i="5"/>
  <c r="V130" i="5"/>
  <c r="V74" i="5"/>
  <c r="V249" i="5"/>
  <c r="V224" i="5"/>
  <c r="V196" i="5"/>
  <c r="V166" i="5"/>
  <c r="V129" i="5"/>
  <c r="V72" i="5"/>
  <c r="V187" i="5"/>
  <c r="V157" i="5"/>
  <c r="V123" i="5"/>
  <c r="V70" i="5"/>
  <c r="V282" i="5"/>
  <c r="V261" i="5"/>
  <c r="V236" i="5"/>
  <c r="V212" i="5"/>
  <c r="V186" i="5"/>
  <c r="V156" i="5"/>
  <c r="V121" i="5"/>
  <c r="V68" i="5"/>
  <c r="V150" i="5"/>
  <c r="V117" i="5"/>
  <c r="V66" i="5"/>
  <c r="V291" i="5"/>
  <c r="V271" i="5"/>
  <c r="V250" i="5"/>
  <c r="V227" i="5"/>
  <c r="V203" i="5"/>
  <c r="V177" i="5"/>
  <c r="V149" i="5"/>
  <c r="V116" i="5"/>
  <c r="V64" i="5"/>
  <c r="V111" i="5"/>
  <c r="V62" i="5"/>
  <c r="V240" i="5"/>
  <c r="V217" i="5"/>
  <c r="V194" i="5"/>
  <c r="V170" i="5"/>
  <c r="V142" i="5"/>
  <c r="V110" i="5"/>
  <c r="V61" i="5"/>
  <c r="V135" i="5"/>
  <c r="V105" i="5"/>
  <c r="V60" i="5"/>
  <c r="V185" i="5"/>
  <c r="V161" i="5"/>
  <c r="V134" i="5"/>
  <c r="V104" i="5"/>
  <c r="V59" i="5"/>
  <c r="V128" i="5"/>
  <c r="V99" i="5"/>
  <c r="V58" i="5"/>
  <c r="V242" i="5"/>
  <c r="V221" i="5"/>
  <c r="V198" i="5"/>
  <c r="V176" i="5"/>
  <c r="V152" i="5"/>
  <c r="V127" i="5"/>
  <c r="V97" i="5"/>
  <c r="V57" i="5"/>
  <c r="V93" i="5"/>
  <c r="V56" i="5"/>
  <c r="V211" i="5"/>
  <c r="V190" i="5"/>
  <c r="V169" i="5"/>
  <c r="V146" i="5"/>
  <c r="V120" i="5"/>
  <c r="V91" i="5"/>
  <c r="V55" i="5"/>
  <c r="V159" i="5"/>
  <c r="V138" i="5"/>
  <c r="V115" i="5"/>
  <c r="V87" i="5"/>
  <c r="V54" i="5"/>
  <c r="V259" i="5"/>
  <c r="V239" i="5"/>
  <c r="V219" i="5"/>
  <c r="V199" i="5"/>
  <c r="V179" i="5"/>
  <c r="V158" i="5"/>
  <c r="V137" i="5"/>
  <c r="V114" i="5"/>
  <c r="V85" i="5"/>
  <c r="V53" i="5"/>
  <c r="V81" i="5"/>
  <c r="V52" i="5"/>
  <c r="V131" i="5"/>
  <c r="V108" i="5"/>
  <c r="V80" i="5"/>
  <c r="V51" i="5"/>
  <c r="V77" i="5"/>
  <c r="V50" i="5"/>
  <c r="V165" i="5"/>
  <c r="V145" i="5"/>
  <c r="V125" i="5"/>
  <c r="V103" i="5"/>
  <c r="V76" i="5"/>
  <c r="V42" i="5"/>
  <c r="V122" i="5"/>
  <c r="V101" i="5"/>
  <c r="V75" i="5"/>
  <c r="V49" i="5"/>
  <c r="V98" i="5"/>
  <c r="V73" i="5"/>
  <c r="V48" i="5"/>
  <c r="V95" i="5"/>
  <c r="V71" i="5"/>
  <c r="V47" i="5"/>
  <c r="V92" i="5"/>
  <c r="V69" i="5"/>
  <c r="V46" i="5"/>
  <c r="V109" i="5"/>
  <c r="V89" i="5"/>
  <c r="V67" i="5"/>
  <c r="V45" i="5"/>
  <c r="V86" i="5"/>
  <c r="V65" i="5"/>
  <c r="V44" i="5"/>
  <c r="V83" i="5"/>
  <c r="V63" i="5"/>
  <c r="V43" i="5"/>
  <c r="V28" i="5"/>
  <c r="V35" i="5"/>
  <c r="J1" i="5" l="1"/>
  <c r="J5" i="5" s="1"/>
  <c r="V8" i="5"/>
  <c r="J2" i="5"/>
  <c r="J4" i="5" l="1"/>
  <c r="J3" i="5"/>
  <c r="J8" i="5" s="1"/>
  <c r="W40" i="5" s="1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50" i="5"/>
  <c r="W53" i="5"/>
  <c r="W54" i="5"/>
  <c r="W55" i="5"/>
  <c r="W56" i="5"/>
  <c r="W57" i="5"/>
  <c r="W58" i="5"/>
  <c r="W59" i="5"/>
  <c r="W61" i="5"/>
  <c r="W63" i="5"/>
  <c r="W65" i="5"/>
  <c r="W66" i="5"/>
  <c r="W68" i="5"/>
  <c r="W70" i="5"/>
  <c r="W72" i="5"/>
  <c r="W74" i="5"/>
  <c r="W76" i="5"/>
  <c r="W78" i="5"/>
  <c r="W81" i="5"/>
  <c r="W82" i="5"/>
  <c r="W85" i="5"/>
  <c r="W87" i="5"/>
  <c r="W88" i="5"/>
  <c r="W89" i="5"/>
  <c r="W91" i="5"/>
  <c r="W92" i="5"/>
  <c r="W94" i="5"/>
  <c r="W95" i="5"/>
  <c r="W97" i="5"/>
  <c r="W98" i="5"/>
  <c r="W101" i="5"/>
  <c r="W102" i="5"/>
  <c r="W104" i="5"/>
  <c r="W105" i="5"/>
  <c r="W108" i="5"/>
  <c r="W110" i="5"/>
  <c r="W111" i="5"/>
  <c r="W113" i="5"/>
  <c r="W114" i="5"/>
  <c r="W117" i="5"/>
  <c r="W118" i="5"/>
  <c r="W119" i="5"/>
  <c r="W121" i="5"/>
  <c r="W122" i="5"/>
  <c r="W123" i="5"/>
  <c r="W125" i="5"/>
  <c r="W126" i="5"/>
  <c r="W127" i="5"/>
  <c r="W129" i="5"/>
  <c r="W130" i="5"/>
  <c r="W131" i="5"/>
  <c r="W133" i="5"/>
  <c r="W135" i="5"/>
  <c r="W136" i="5"/>
  <c r="W138" i="5"/>
  <c r="W139" i="5"/>
  <c r="W141" i="5"/>
  <c r="W142" i="5"/>
  <c r="W144" i="5"/>
  <c r="W145" i="5"/>
  <c r="W146" i="5"/>
  <c r="W147" i="5"/>
  <c r="W148" i="5"/>
  <c r="W149" i="5"/>
  <c r="W151" i="5"/>
  <c r="W152" i="5"/>
  <c r="W153" i="5"/>
  <c r="W154" i="5"/>
  <c r="W156" i="5"/>
  <c r="W157" i="5"/>
  <c r="W158" i="5"/>
  <c r="W159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W496" i="5"/>
  <c r="W497" i="5"/>
  <c r="W498" i="5"/>
  <c r="W499" i="5"/>
  <c r="W500" i="5"/>
  <c r="W501" i="5"/>
  <c r="W502" i="5"/>
  <c r="W503" i="5"/>
  <c r="W504" i="5"/>
  <c r="W505" i="5"/>
  <c r="W506" i="5"/>
  <c r="W507" i="5"/>
  <c r="W508" i="5"/>
  <c r="W509" i="5"/>
  <c r="W510" i="5"/>
  <c r="W511" i="5"/>
  <c r="W512" i="5"/>
  <c r="W513" i="5"/>
  <c r="W514" i="5"/>
  <c r="W515" i="5"/>
  <c r="W516" i="5"/>
  <c r="W517" i="5"/>
  <c r="W518" i="5"/>
  <c r="W519" i="5"/>
  <c r="W520" i="5"/>
  <c r="W521" i="5"/>
  <c r="W522" i="5"/>
  <c r="W523" i="5"/>
  <c r="W524" i="5"/>
  <c r="W525" i="5"/>
  <c r="W526" i="5"/>
  <c r="W527" i="5"/>
  <c r="W528" i="5"/>
  <c r="W529" i="5"/>
  <c r="W530" i="5"/>
  <c r="W531" i="5"/>
  <c r="W532" i="5"/>
  <c r="W533" i="5"/>
  <c r="W534" i="5"/>
  <c r="W535" i="5"/>
  <c r="W536" i="5"/>
  <c r="W537" i="5"/>
  <c r="W538" i="5"/>
  <c r="W539" i="5"/>
  <c r="W540" i="5"/>
  <c r="W541" i="5"/>
  <c r="W542" i="5"/>
  <c r="W543" i="5"/>
  <c r="W544" i="5"/>
  <c r="W545" i="5"/>
  <c r="W546" i="5"/>
  <c r="W547" i="5"/>
  <c r="W548" i="5"/>
  <c r="W549" i="5"/>
  <c r="W550" i="5"/>
  <c r="W551" i="5"/>
  <c r="W552" i="5"/>
  <c r="W553" i="5"/>
  <c r="W554" i="5"/>
  <c r="W555" i="5"/>
  <c r="W556" i="5"/>
  <c r="W557" i="5"/>
  <c r="W558" i="5"/>
  <c r="W559" i="5"/>
  <c r="W560" i="5"/>
  <c r="W561" i="5"/>
  <c r="W562" i="5"/>
  <c r="W563" i="5"/>
  <c r="W564" i="5"/>
  <c r="W565" i="5"/>
  <c r="W566" i="5"/>
  <c r="W567" i="5"/>
  <c r="W568" i="5"/>
  <c r="W569" i="5"/>
  <c r="W570" i="5"/>
  <c r="W571" i="5"/>
  <c r="W572" i="5"/>
  <c r="W573" i="5"/>
  <c r="W574" i="5"/>
  <c r="W575" i="5"/>
  <c r="W576" i="5"/>
  <c r="W577" i="5"/>
  <c r="W578" i="5"/>
  <c r="W579" i="5"/>
  <c r="W580" i="5"/>
  <c r="W581" i="5"/>
  <c r="W582" i="5"/>
  <c r="W583" i="5"/>
  <c r="W584" i="5"/>
  <c r="W585" i="5"/>
  <c r="W586" i="5"/>
  <c r="W587" i="5"/>
  <c r="W588" i="5"/>
  <c r="W589" i="5"/>
  <c r="W590" i="5"/>
  <c r="W591" i="5"/>
  <c r="W592" i="5"/>
  <c r="W593" i="5"/>
  <c r="W594" i="5"/>
  <c r="W595" i="5"/>
  <c r="W596" i="5"/>
  <c r="W597" i="5"/>
  <c r="W598" i="5"/>
  <c r="W599" i="5"/>
  <c r="W600" i="5"/>
  <c r="W601" i="5"/>
  <c r="W602" i="5"/>
  <c r="W603" i="5"/>
  <c r="W604" i="5"/>
  <c r="W605" i="5"/>
  <c r="W606" i="5"/>
  <c r="W607" i="5"/>
  <c r="W608" i="5"/>
  <c r="W609" i="5"/>
  <c r="W610" i="5"/>
  <c r="W611" i="5"/>
  <c r="W612" i="5"/>
  <c r="W613" i="5"/>
  <c r="W614" i="5"/>
  <c r="W615" i="5"/>
  <c r="W616" i="5"/>
  <c r="W617" i="5"/>
  <c r="W618" i="5"/>
  <c r="W619" i="5"/>
  <c r="W620" i="5"/>
  <c r="W621" i="5"/>
  <c r="W622" i="5"/>
  <c r="W623" i="5"/>
  <c r="W624" i="5"/>
  <c r="W625" i="5"/>
  <c r="W626" i="5"/>
  <c r="W627" i="5"/>
  <c r="W628" i="5"/>
  <c r="W629" i="5"/>
  <c r="W630" i="5"/>
  <c r="W631" i="5"/>
  <c r="W632" i="5"/>
  <c r="W633" i="5"/>
  <c r="W634" i="5"/>
  <c r="W635" i="5"/>
  <c r="W636" i="5"/>
  <c r="W637" i="5"/>
  <c r="W638" i="5"/>
  <c r="W639" i="5"/>
  <c r="W640" i="5"/>
  <c r="W641" i="5"/>
  <c r="W642" i="5"/>
  <c r="W643" i="5"/>
  <c r="W644" i="5"/>
  <c r="W645" i="5"/>
  <c r="W646" i="5"/>
  <c r="W647" i="5"/>
  <c r="W648" i="5"/>
  <c r="W649" i="5"/>
  <c r="W650" i="5"/>
  <c r="W651" i="5"/>
  <c r="W652" i="5"/>
  <c r="W653" i="5"/>
  <c r="W654" i="5"/>
  <c r="W655" i="5"/>
  <c r="W656" i="5"/>
  <c r="W657" i="5"/>
  <c r="W658" i="5"/>
  <c r="W659" i="5"/>
  <c r="W660" i="5"/>
  <c r="W661" i="5"/>
  <c r="W662" i="5"/>
  <c r="W663" i="5"/>
  <c r="W664" i="5"/>
  <c r="W665" i="5"/>
  <c r="W666" i="5"/>
  <c r="W667" i="5"/>
  <c r="W668" i="5"/>
  <c r="W669" i="5"/>
  <c r="W670" i="5"/>
  <c r="W671" i="5"/>
  <c r="W672" i="5"/>
  <c r="W673" i="5"/>
  <c r="W674" i="5"/>
  <c r="W675" i="5"/>
  <c r="W676" i="5"/>
  <c r="W677" i="5"/>
  <c r="W678" i="5"/>
  <c r="W679" i="5"/>
  <c r="W680" i="5"/>
  <c r="W681" i="5"/>
  <c r="W682" i="5"/>
  <c r="W683" i="5"/>
  <c r="W684" i="5"/>
  <c r="W685" i="5"/>
  <c r="W686" i="5"/>
  <c r="W687" i="5"/>
  <c r="W688" i="5"/>
  <c r="W689" i="5"/>
  <c r="W690" i="5"/>
  <c r="W691" i="5"/>
  <c r="W692" i="5"/>
  <c r="W693" i="5"/>
  <c r="W694" i="5"/>
  <c r="W695" i="5"/>
  <c r="W696" i="5"/>
  <c r="W697" i="5"/>
  <c r="W698" i="5"/>
  <c r="W699" i="5"/>
  <c r="W700" i="5"/>
  <c r="W701" i="5"/>
  <c r="W702" i="5"/>
  <c r="W703" i="5"/>
  <c r="W704" i="5"/>
  <c r="W705" i="5"/>
  <c r="W706" i="5"/>
  <c r="W707" i="5"/>
  <c r="W708" i="5"/>
  <c r="W709" i="5"/>
  <c r="W710" i="5"/>
  <c r="W711" i="5"/>
  <c r="W712" i="5"/>
  <c r="W713" i="5"/>
  <c r="W714" i="5"/>
  <c r="W715" i="5"/>
  <c r="W716" i="5"/>
  <c r="W717" i="5"/>
  <c r="W718" i="5"/>
  <c r="W719" i="5"/>
  <c r="W720" i="5"/>
  <c r="W721" i="5"/>
  <c r="W722" i="5"/>
  <c r="W723" i="5"/>
  <c r="W724" i="5"/>
  <c r="W725" i="5"/>
  <c r="W726" i="5"/>
  <c r="W727" i="5"/>
  <c r="W728" i="5"/>
  <c r="W729" i="5"/>
  <c r="W730" i="5"/>
  <c r="W731" i="5"/>
  <c r="W732" i="5"/>
  <c r="W733" i="5"/>
  <c r="W734" i="5"/>
  <c r="W735" i="5"/>
  <c r="W736" i="5"/>
  <c r="W737" i="5"/>
  <c r="W738" i="5"/>
  <c r="W739" i="5"/>
  <c r="W740" i="5"/>
  <c r="W741" i="5"/>
  <c r="W742" i="5"/>
  <c r="W743" i="5"/>
  <c r="W744" i="5"/>
  <c r="W745" i="5"/>
  <c r="W746" i="5"/>
  <c r="W747" i="5"/>
  <c r="W748" i="5"/>
  <c r="W749" i="5"/>
  <c r="W750" i="5"/>
  <c r="W751" i="5"/>
  <c r="W752" i="5"/>
  <c r="W753" i="5"/>
  <c r="W754" i="5"/>
  <c r="W755" i="5"/>
  <c r="W756" i="5"/>
  <c r="W757" i="5"/>
  <c r="W758" i="5"/>
  <c r="W759" i="5"/>
  <c r="W760" i="5"/>
  <c r="W761" i="5"/>
  <c r="W762" i="5"/>
  <c r="W763" i="5"/>
  <c r="W764" i="5"/>
  <c r="W765" i="5"/>
  <c r="W766" i="5"/>
  <c r="W767" i="5"/>
  <c r="W768" i="5"/>
  <c r="W769" i="5"/>
  <c r="W770" i="5"/>
  <c r="W771" i="5"/>
  <c r="W772" i="5"/>
  <c r="W773" i="5"/>
  <c r="W774" i="5"/>
  <c r="W775" i="5"/>
  <c r="W776" i="5"/>
  <c r="W777" i="5"/>
  <c r="W778" i="5"/>
  <c r="W779" i="5"/>
  <c r="W780" i="5"/>
  <c r="W781" i="5"/>
  <c r="W782" i="5"/>
  <c r="W783" i="5"/>
  <c r="W784" i="5"/>
  <c r="W785" i="5"/>
  <c r="W786" i="5"/>
  <c r="W787" i="5"/>
  <c r="W788" i="5"/>
  <c r="W789" i="5"/>
  <c r="W790" i="5"/>
  <c r="W791" i="5"/>
  <c r="W792" i="5"/>
  <c r="W793" i="5"/>
  <c r="W794" i="5"/>
  <c r="W795" i="5"/>
  <c r="W796" i="5"/>
  <c r="W797" i="5"/>
  <c r="W798" i="5"/>
  <c r="W799" i="5"/>
  <c r="W800" i="5"/>
  <c r="W801" i="5"/>
  <c r="W802" i="5"/>
  <c r="W803" i="5"/>
  <c r="W804" i="5"/>
  <c r="W805" i="5"/>
  <c r="W806" i="5"/>
  <c r="W807" i="5"/>
  <c r="W808" i="5"/>
  <c r="W809" i="5"/>
  <c r="W810" i="5"/>
  <c r="W811" i="5"/>
  <c r="W812" i="5"/>
  <c r="W813" i="5"/>
  <c r="W814" i="5"/>
  <c r="W815" i="5"/>
  <c r="W816" i="5"/>
  <c r="W817" i="5"/>
  <c r="W818" i="5"/>
  <c r="W819" i="5"/>
  <c r="W820" i="5"/>
  <c r="W821" i="5"/>
  <c r="W822" i="5"/>
  <c r="W823" i="5"/>
  <c r="W824" i="5"/>
  <c r="W825" i="5"/>
  <c r="W826" i="5"/>
  <c r="W827" i="5"/>
  <c r="W828" i="5"/>
  <c r="W829" i="5"/>
  <c r="W830" i="5"/>
  <c r="W831" i="5"/>
  <c r="W832" i="5"/>
  <c r="W833" i="5"/>
  <c r="W834" i="5"/>
  <c r="W835" i="5"/>
  <c r="W836" i="5"/>
  <c r="W837" i="5"/>
  <c r="W838" i="5"/>
  <c r="W839" i="5"/>
  <c r="W840" i="5"/>
  <c r="W841" i="5"/>
  <c r="W842" i="5"/>
  <c r="W843" i="5"/>
  <c r="W844" i="5"/>
  <c r="W845" i="5"/>
  <c r="W846" i="5"/>
  <c r="W847" i="5"/>
  <c r="W848" i="5"/>
  <c r="W849" i="5"/>
  <c r="W850" i="5"/>
  <c r="W851" i="5"/>
  <c r="W852" i="5"/>
  <c r="W853" i="5"/>
  <c r="W854" i="5"/>
  <c r="W855" i="5"/>
  <c r="W856" i="5"/>
  <c r="W857" i="5"/>
  <c r="W858" i="5"/>
  <c r="W859" i="5"/>
  <c r="W860" i="5"/>
  <c r="W861" i="5"/>
  <c r="W862" i="5"/>
  <c r="W863" i="5"/>
  <c r="W864" i="5"/>
  <c r="W865" i="5"/>
  <c r="W866" i="5"/>
  <c r="W867" i="5"/>
  <c r="W868" i="5"/>
  <c r="W869" i="5"/>
  <c r="W870" i="5"/>
  <c r="W871" i="5"/>
  <c r="W872" i="5"/>
  <c r="W873" i="5"/>
  <c r="W874" i="5"/>
  <c r="W875" i="5"/>
  <c r="W876" i="5"/>
  <c r="W877" i="5"/>
  <c r="W878" i="5"/>
  <c r="W879" i="5"/>
  <c r="W880" i="5"/>
  <c r="W881" i="5"/>
  <c r="W882" i="5"/>
  <c r="W883" i="5"/>
  <c r="W884" i="5"/>
  <c r="W885" i="5"/>
  <c r="W886" i="5"/>
  <c r="W887" i="5"/>
  <c r="W888" i="5"/>
  <c r="W889" i="5"/>
  <c r="W890" i="5"/>
  <c r="W891" i="5"/>
  <c r="W892" i="5"/>
  <c r="W893" i="5"/>
  <c r="W894" i="5"/>
  <c r="W895" i="5"/>
  <c r="W896" i="5"/>
  <c r="W897" i="5"/>
  <c r="W898" i="5"/>
  <c r="W899" i="5"/>
  <c r="W900" i="5"/>
  <c r="W901" i="5"/>
  <c r="W902" i="5"/>
  <c r="W903" i="5"/>
  <c r="W904" i="5"/>
  <c r="W905" i="5"/>
  <c r="W906" i="5"/>
  <c r="W907" i="5"/>
  <c r="W908" i="5"/>
  <c r="W909" i="5"/>
  <c r="W910" i="5"/>
  <c r="W911" i="5"/>
  <c r="W912" i="5"/>
  <c r="W913" i="5"/>
  <c r="W914" i="5"/>
  <c r="W915" i="5"/>
  <c r="W916" i="5"/>
  <c r="W917" i="5"/>
  <c r="W918" i="5"/>
  <c r="W919" i="5"/>
  <c r="W920" i="5"/>
  <c r="W921" i="5"/>
  <c r="W922" i="5"/>
  <c r="W923" i="5"/>
  <c r="W924" i="5"/>
  <c r="W925" i="5"/>
  <c r="W926" i="5"/>
  <c r="W927" i="5"/>
  <c r="W928" i="5"/>
  <c r="W929" i="5"/>
  <c r="W930" i="5"/>
  <c r="W931" i="5"/>
  <c r="W932" i="5"/>
  <c r="W933" i="5"/>
  <c r="W934" i="5"/>
  <c r="W935" i="5"/>
  <c r="W936" i="5"/>
  <c r="W937" i="5"/>
  <c r="W938" i="5"/>
  <c r="W939" i="5"/>
  <c r="W940" i="5"/>
  <c r="W941" i="5"/>
  <c r="W942" i="5"/>
  <c r="W943" i="5"/>
  <c r="W944" i="5"/>
  <c r="W945" i="5"/>
  <c r="W946" i="5"/>
  <c r="W947" i="5"/>
  <c r="W948" i="5"/>
  <c r="W949" i="5"/>
  <c r="W950" i="5"/>
  <c r="W951" i="5"/>
  <c r="W952" i="5"/>
  <c r="W953" i="5"/>
  <c r="W954" i="5"/>
  <c r="W955" i="5"/>
  <c r="W956" i="5"/>
  <c r="W957" i="5"/>
  <c r="W958" i="5"/>
  <c r="W959" i="5"/>
  <c r="W960" i="5"/>
  <c r="W961" i="5"/>
  <c r="W962" i="5"/>
  <c r="W963" i="5"/>
  <c r="W964" i="5"/>
  <c r="W965" i="5"/>
  <c r="W966" i="5"/>
  <c r="W967" i="5"/>
  <c r="W968" i="5"/>
  <c r="W969" i="5"/>
  <c r="W970" i="5"/>
  <c r="W971" i="5"/>
  <c r="W972" i="5"/>
  <c r="W973" i="5"/>
  <c r="W974" i="5"/>
  <c r="W975" i="5"/>
  <c r="W976" i="5"/>
  <c r="W977" i="5"/>
  <c r="W978" i="5"/>
  <c r="W979" i="5"/>
  <c r="W980" i="5"/>
  <c r="W981" i="5"/>
  <c r="W982" i="5"/>
  <c r="W983" i="5"/>
  <c r="W984" i="5"/>
  <c r="W985" i="5"/>
  <c r="W986" i="5"/>
  <c r="W987" i="5"/>
  <c r="W988" i="5"/>
  <c r="W989" i="5"/>
  <c r="W990" i="5"/>
  <c r="W991" i="5"/>
  <c r="W992" i="5"/>
  <c r="W993" i="5"/>
  <c r="W994" i="5"/>
  <c r="W995" i="5"/>
  <c r="W996" i="5"/>
  <c r="W997" i="5"/>
  <c r="W998" i="5"/>
  <c r="W999" i="5"/>
  <c r="W1000" i="5"/>
  <c r="W1001" i="5"/>
  <c r="W1002" i="5"/>
  <c r="W1003" i="5"/>
  <c r="W1004" i="5"/>
  <c r="W1005" i="5"/>
  <c r="W1006" i="5"/>
  <c r="W1007" i="5"/>
  <c r="W1008" i="5"/>
  <c r="W1009" i="5"/>
  <c r="W10" i="5"/>
  <c r="W11" i="5"/>
  <c r="W19" i="5"/>
  <c r="W14" i="5"/>
  <c r="W17" i="5"/>
  <c r="W13" i="5"/>
  <c r="W16" i="5"/>
  <c r="W12" i="5"/>
  <c r="W20" i="5"/>
  <c r="W15" i="5"/>
  <c r="W18" i="5"/>
  <c r="W21" i="5"/>
  <c r="W143" i="5" l="1"/>
  <c r="W115" i="5"/>
  <c r="W84" i="5"/>
  <c r="W52" i="5"/>
  <c r="W134" i="5"/>
  <c r="W109" i="5"/>
  <c r="W79" i="5"/>
  <c r="W51" i="5"/>
  <c r="W22" i="5"/>
  <c r="W296" i="5"/>
  <c r="W276" i="5"/>
  <c r="W256" i="5"/>
  <c r="W236" i="5"/>
  <c r="W216" i="5"/>
  <c r="W196" i="5"/>
  <c r="W176" i="5"/>
  <c r="W155" i="5"/>
  <c r="W132" i="5"/>
  <c r="W106" i="5"/>
  <c r="W77" i="5"/>
  <c r="W49" i="5"/>
  <c r="W150" i="5"/>
  <c r="W128" i="5"/>
  <c r="W103" i="5"/>
  <c r="W75" i="5"/>
  <c r="W48" i="5"/>
  <c r="W124" i="5"/>
  <c r="W99" i="5"/>
  <c r="W73" i="5"/>
  <c r="W47" i="5"/>
  <c r="W96" i="5"/>
  <c r="W71" i="5"/>
  <c r="W46" i="5"/>
  <c r="W137" i="5"/>
  <c r="W116" i="5"/>
  <c r="W93" i="5"/>
  <c r="W69" i="5"/>
  <c r="W45" i="5"/>
  <c r="W112" i="5"/>
  <c r="W90" i="5"/>
  <c r="W67" i="5"/>
  <c r="W44" i="5"/>
  <c r="W43" i="5"/>
  <c r="W107" i="5"/>
  <c r="W86" i="5"/>
  <c r="W64" i="5"/>
  <c r="W42" i="5"/>
  <c r="W83" i="5"/>
  <c r="W62" i="5"/>
  <c r="W41" i="5"/>
  <c r="W160" i="5"/>
  <c r="W140" i="5"/>
  <c r="W120" i="5"/>
  <c r="W100" i="5"/>
  <c r="W80" i="5"/>
  <c r="W60" i="5"/>
  <c r="K1" i="5"/>
  <c r="K5" i="5" s="1"/>
  <c r="W8" i="5"/>
  <c r="K2" i="5"/>
  <c r="K3" i="5" l="1"/>
  <c r="K4" i="5"/>
  <c r="K8" i="5" l="1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X301" i="5"/>
  <c r="X302" i="5"/>
  <c r="X303" i="5"/>
  <c r="X304" i="5"/>
  <c r="X305" i="5"/>
  <c r="X306" i="5"/>
  <c r="X307" i="5"/>
  <c r="X308" i="5"/>
  <c r="X309" i="5"/>
  <c r="X310" i="5"/>
  <c r="X311" i="5"/>
  <c r="X312" i="5"/>
  <c r="X313" i="5"/>
  <c r="X314" i="5"/>
  <c r="X315" i="5"/>
  <c r="X316" i="5"/>
  <c r="X317" i="5"/>
  <c r="X318" i="5"/>
  <c r="X319" i="5"/>
  <c r="X320" i="5"/>
  <c r="X321" i="5"/>
  <c r="X322" i="5"/>
  <c r="X323" i="5"/>
  <c r="X324" i="5"/>
  <c r="X325" i="5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42" i="5"/>
  <c r="X343" i="5"/>
  <c r="X344" i="5"/>
  <c r="X345" i="5"/>
  <c r="X346" i="5"/>
  <c r="X347" i="5"/>
  <c r="X348" i="5"/>
  <c r="X349" i="5"/>
  <c r="X350" i="5"/>
  <c r="X351" i="5"/>
  <c r="X352" i="5"/>
  <c r="X353" i="5"/>
  <c r="X354" i="5"/>
  <c r="X355" i="5"/>
  <c r="X356" i="5"/>
  <c r="X357" i="5"/>
  <c r="X358" i="5"/>
  <c r="X359" i="5"/>
  <c r="X360" i="5"/>
  <c r="X361" i="5"/>
  <c r="X362" i="5"/>
  <c r="X363" i="5"/>
  <c r="X364" i="5"/>
  <c r="X365" i="5"/>
  <c r="X366" i="5"/>
  <c r="X367" i="5"/>
  <c r="X368" i="5"/>
  <c r="X369" i="5"/>
  <c r="X370" i="5"/>
  <c r="X371" i="5"/>
  <c r="X372" i="5"/>
  <c r="X373" i="5"/>
  <c r="X374" i="5"/>
  <c r="X375" i="5"/>
  <c r="X376" i="5"/>
  <c r="X377" i="5"/>
  <c r="X378" i="5"/>
  <c r="X379" i="5"/>
  <c r="X380" i="5"/>
  <c r="X381" i="5"/>
  <c r="X382" i="5"/>
  <c r="X383" i="5"/>
  <c r="X384" i="5"/>
  <c r="X385" i="5"/>
  <c r="X386" i="5"/>
  <c r="X387" i="5"/>
  <c r="X388" i="5"/>
  <c r="X389" i="5"/>
  <c r="X390" i="5"/>
  <c r="X391" i="5"/>
  <c r="X392" i="5"/>
  <c r="X393" i="5"/>
  <c r="X394" i="5"/>
  <c r="X395" i="5"/>
  <c r="X396" i="5"/>
  <c r="X397" i="5"/>
  <c r="X398" i="5"/>
  <c r="X399" i="5"/>
  <c r="X400" i="5"/>
  <c r="X401" i="5"/>
  <c r="X402" i="5"/>
  <c r="X403" i="5"/>
  <c r="X404" i="5"/>
  <c r="X405" i="5"/>
  <c r="X406" i="5"/>
  <c r="X407" i="5"/>
  <c r="X408" i="5"/>
  <c r="X409" i="5"/>
  <c r="X410" i="5"/>
  <c r="X411" i="5"/>
  <c r="X412" i="5"/>
  <c r="X413" i="5"/>
  <c r="X414" i="5"/>
  <c r="X415" i="5"/>
  <c r="X416" i="5"/>
  <c r="X417" i="5"/>
  <c r="X418" i="5"/>
  <c r="X419" i="5"/>
  <c r="X420" i="5"/>
  <c r="X421" i="5"/>
  <c r="X422" i="5"/>
  <c r="X423" i="5"/>
  <c r="X424" i="5"/>
  <c r="X425" i="5"/>
  <c r="X426" i="5"/>
  <c r="X427" i="5"/>
  <c r="X428" i="5"/>
  <c r="X429" i="5"/>
  <c r="X430" i="5"/>
  <c r="X431" i="5"/>
  <c r="X432" i="5"/>
  <c r="X433" i="5"/>
  <c r="X434" i="5"/>
  <c r="X435" i="5"/>
  <c r="X436" i="5"/>
  <c r="X437" i="5"/>
  <c r="X438" i="5"/>
  <c r="X439" i="5"/>
  <c r="X440" i="5"/>
  <c r="X441" i="5"/>
  <c r="X442" i="5"/>
  <c r="X443" i="5"/>
  <c r="X444" i="5"/>
  <c r="X445" i="5"/>
  <c r="X446" i="5"/>
  <c r="X447" i="5"/>
  <c r="X448" i="5"/>
  <c r="X449" i="5"/>
  <c r="X450" i="5"/>
  <c r="X451" i="5"/>
  <c r="X452" i="5"/>
  <c r="X453" i="5"/>
  <c r="X454" i="5"/>
  <c r="X455" i="5"/>
  <c r="X456" i="5"/>
  <c r="X457" i="5"/>
  <c r="X458" i="5"/>
  <c r="X459" i="5"/>
  <c r="X460" i="5"/>
  <c r="X461" i="5"/>
  <c r="X462" i="5"/>
  <c r="X463" i="5"/>
  <c r="X464" i="5"/>
  <c r="X465" i="5"/>
  <c r="X466" i="5"/>
  <c r="X467" i="5"/>
  <c r="X468" i="5"/>
  <c r="X469" i="5"/>
  <c r="X470" i="5"/>
  <c r="X471" i="5"/>
  <c r="X472" i="5"/>
  <c r="X473" i="5"/>
  <c r="X474" i="5"/>
  <c r="X475" i="5"/>
  <c r="X476" i="5"/>
  <c r="X477" i="5"/>
  <c r="X478" i="5"/>
  <c r="X479" i="5"/>
  <c r="X480" i="5"/>
  <c r="X481" i="5"/>
  <c r="X482" i="5"/>
  <c r="X483" i="5"/>
  <c r="X484" i="5"/>
  <c r="X485" i="5"/>
  <c r="X486" i="5"/>
  <c r="X487" i="5"/>
  <c r="X488" i="5"/>
  <c r="X489" i="5"/>
  <c r="X490" i="5"/>
  <c r="X491" i="5"/>
  <c r="X492" i="5"/>
  <c r="X493" i="5"/>
  <c r="X494" i="5"/>
  <c r="X495" i="5"/>
  <c r="X496" i="5"/>
  <c r="X497" i="5"/>
  <c r="X498" i="5"/>
  <c r="X499" i="5"/>
  <c r="X500" i="5"/>
  <c r="X501" i="5"/>
  <c r="X502" i="5"/>
  <c r="X503" i="5"/>
  <c r="X504" i="5"/>
  <c r="X505" i="5"/>
  <c r="X506" i="5"/>
  <c r="X507" i="5"/>
  <c r="X508" i="5"/>
  <c r="X509" i="5"/>
  <c r="X510" i="5"/>
  <c r="X511" i="5"/>
  <c r="X512" i="5"/>
  <c r="X513" i="5"/>
  <c r="X514" i="5"/>
  <c r="X515" i="5"/>
  <c r="X516" i="5"/>
  <c r="X517" i="5"/>
  <c r="X518" i="5"/>
  <c r="X519" i="5"/>
  <c r="X520" i="5"/>
  <c r="X521" i="5"/>
  <c r="X522" i="5"/>
  <c r="X523" i="5"/>
  <c r="X524" i="5"/>
  <c r="X525" i="5"/>
  <c r="X526" i="5"/>
  <c r="X527" i="5"/>
  <c r="X528" i="5"/>
  <c r="X529" i="5"/>
  <c r="X530" i="5"/>
  <c r="X531" i="5"/>
  <c r="X532" i="5"/>
  <c r="X533" i="5"/>
  <c r="X534" i="5"/>
  <c r="X535" i="5"/>
  <c r="X536" i="5"/>
  <c r="X537" i="5"/>
  <c r="X538" i="5"/>
  <c r="X539" i="5"/>
  <c r="X540" i="5"/>
  <c r="X541" i="5"/>
  <c r="X542" i="5"/>
  <c r="X543" i="5"/>
  <c r="X544" i="5"/>
  <c r="X545" i="5"/>
  <c r="X546" i="5"/>
  <c r="X547" i="5"/>
  <c r="X548" i="5"/>
  <c r="X549" i="5"/>
  <c r="X550" i="5"/>
  <c r="X551" i="5"/>
  <c r="X552" i="5"/>
  <c r="X553" i="5"/>
  <c r="X554" i="5"/>
  <c r="X555" i="5"/>
  <c r="X556" i="5"/>
  <c r="X557" i="5"/>
  <c r="X558" i="5"/>
  <c r="X559" i="5"/>
  <c r="X560" i="5"/>
  <c r="X561" i="5"/>
  <c r="X562" i="5"/>
  <c r="X563" i="5"/>
  <c r="X564" i="5"/>
  <c r="X565" i="5"/>
  <c r="X566" i="5"/>
  <c r="X567" i="5"/>
  <c r="X568" i="5"/>
  <c r="X569" i="5"/>
  <c r="X570" i="5"/>
  <c r="X571" i="5"/>
  <c r="X572" i="5"/>
  <c r="X573" i="5"/>
  <c r="X574" i="5"/>
  <c r="X575" i="5"/>
  <c r="X576" i="5"/>
  <c r="X577" i="5"/>
  <c r="X578" i="5"/>
  <c r="X579" i="5"/>
  <c r="X580" i="5"/>
  <c r="X581" i="5"/>
  <c r="X582" i="5"/>
  <c r="X583" i="5"/>
  <c r="X584" i="5"/>
  <c r="X585" i="5"/>
  <c r="X586" i="5"/>
  <c r="X587" i="5"/>
  <c r="X588" i="5"/>
  <c r="X589" i="5"/>
  <c r="X590" i="5"/>
  <c r="X591" i="5"/>
  <c r="X592" i="5"/>
  <c r="X593" i="5"/>
  <c r="X594" i="5"/>
  <c r="X595" i="5"/>
  <c r="X596" i="5"/>
  <c r="X597" i="5"/>
  <c r="X598" i="5"/>
  <c r="X599" i="5"/>
  <c r="X600" i="5"/>
  <c r="X601" i="5"/>
  <c r="X602" i="5"/>
  <c r="X603" i="5"/>
  <c r="X604" i="5"/>
  <c r="X605" i="5"/>
  <c r="X606" i="5"/>
  <c r="X607" i="5"/>
  <c r="X608" i="5"/>
  <c r="X609" i="5"/>
  <c r="X610" i="5"/>
  <c r="X611" i="5"/>
  <c r="X612" i="5"/>
  <c r="X613" i="5"/>
  <c r="X614" i="5"/>
  <c r="X615" i="5"/>
  <c r="X616" i="5"/>
  <c r="X617" i="5"/>
  <c r="X618" i="5"/>
  <c r="X619" i="5"/>
  <c r="X620" i="5"/>
  <c r="X621" i="5"/>
  <c r="X622" i="5"/>
  <c r="X623" i="5"/>
  <c r="X624" i="5"/>
  <c r="X625" i="5"/>
  <c r="X626" i="5"/>
  <c r="X627" i="5"/>
  <c r="X628" i="5"/>
  <c r="X629" i="5"/>
  <c r="X630" i="5"/>
  <c r="X631" i="5"/>
  <c r="X632" i="5"/>
  <c r="X633" i="5"/>
  <c r="X634" i="5"/>
  <c r="X635" i="5"/>
  <c r="X636" i="5"/>
  <c r="X637" i="5"/>
  <c r="X638" i="5"/>
  <c r="X639" i="5"/>
  <c r="X640" i="5"/>
  <c r="X641" i="5"/>
  <c r="X642" i="5"/>
  <c r="X643" i="5"/>
  <c r="X644" i="5"/>
  <c r="X645" i="5"/>
  <c r="X646" i="5"/>
  <c r="X647" i="5"/>
  <c r="X648" i="5"/>
  <c r="X649" i="5"/>
  <c r="X650" i="5"/>
  <c r="X651" i="5"/>
  <c r="X652" i="5"/>
  <c r="X653" i="5"/>
  <c r="X654" i="5"/>
  <c r="X655" i="5"/>
  <c r="X656" i="5"/>
  <c r="X657" i="5"/>
  <c r="X658" i="5"/>
  <c r="X659" i="5"/>
  <c r="X660" i="5"/>
  <c r="X661" i="5"/>
  <c r="X662" i="5"/>
  <c r="X663" i="5"/>
  <c r="X664" i="5"/>
  <c r="X665" i="5"/>
  <c r="X666" i="5"/>
  <c r="X667" i="5"/>
  <c r="X668" i="5"/>
  <c r="X669" i="5"/>
  <c r="X670" i="5"/>
  <c r="X671" i="5"/>
  <c r="X672" i="5"/>
  <c r="X673" i="5"/>
  <c r="X674" i="5"/>
  <c r="X675" i="5"/>
  <c r="X676" i="5"/>
  <c r="X677" i="5"/>
  <c r="X678" i="5"/>
  <c r="X679" i="5"/>
  <c r="X680" i="5"/>
  <c r="X681" i="5"/>
  <c r="X682" i="5"/>
  <c r="X683" i="5"/>
  <c r="X684" i="5"/>
  <c r="X685" i="5"/>
  <c r="X686" i="5"/>
  <c r="X687" i="5"/>
  <c r="X688" i="5"/>
  <c r="X689" i="5"/>
  <c r="X690" i="5"/>
  <c r="X691" i="5"/>
  <c r="X692" i="5"/>
  <c r="X693" i="5"/>
  <c r="X694" i="5"/>
  <c r="X695" i="5"/>
  <c r="X696" i="5"/>
  <c r="X697" i="5"/>
  <c r="X698" i="5"/>
  <c r="X699" i="5"/>
  <c r="X700" i="5"/>
  <c r="X701" i="5"/>
  <c r="X702" i="5"/>
  <c r="X703" i="5"/>
  <c r="X704" i="5"/>
  <c r="X705" i="5"/>
  <c r="X706" i="5"/>
  <c r="X707" i="5"/>
  <c r="X708" i="5"/>
  <c r="X709" i="5"/>
  <c r="X710" i="5"/>
  <c r="X711" i="5"/>
  <c r="X712" i="5"/>
  <c r="X713" i="5"/>
  <c r="X714" i="5"/>
  <c r="X715" i="5"/>
  <c r="X716" i="5"/>
  <c r="X717" i="5"/>
  <c r="X718" i="5"/>
  <c r="X719" i="5"/>
  <c r="X720" i="5"/>
  <c r="X721" i="5"/>
  <c r="X722" i="5"/>
  <c r="X723" i="5"/>
  <c r="X724" i="5"/>
  <c r="X725" i="5"/>
  <c r="X726" i="5"/>
  <c r="X727" i="5"/>
  <c r="X728" i="5"/>
  <c r="X729" i="5"/>
  <c r="X730" i="5"/>
  <c r="X731" i="5"/>
  <c r="X732" i="5"/>
  <c r="X733" i="5"/>
  <c r="X734" i="5"/>
  <c r="X735" i="5"/>
  <c r="X736" i="5"/>
  <c r="X737" i="5"/>
  <c r="X738" i="5"/>
  <c r="X739" i="5"/>
  <c r="X740" i="5"/>
  <c r="X741" i="5"/>
  <c r="X742" i="5"/>
  <c r="X743" i="5"/>
  <c r="X744" i="5"/>
  <c r="X745" i="5"/>
  <c r="X746" i="5"/>
  <c r="X747" i="5"/>
  <c r="X748" i="5"/>
  <c r="X749" i="5"/>
  <c r="X750" i="5"/>
  <c r="X751" i="5"/>
  <c r="X752" i="5"/>
  <c r="X753" i="5"/>
  <c r="X754" i="5"/>
  <c r="X755" i="5"/>
  <c r="X756" i="5"/>
  <c r="X757" i="5"/>
  <c r="X758" i="5"/>
  <c r="X759" i="5"/>
  <c r="X760" i="5"/>
  <c r="X761" i="5"/>
  <c r="X762" i="5"/>
  <c r="X763" i="5"/>
  <c r="X764" i="5"/>
  <c r="X765" i="5"/>
  <c r="X766" i="5"/>
  <c r="X767" i="5"/>
  <c r="X768" i="5"/>
  <c r="X769" i="5"/>
  <c r="X770" i="5"/>
  <c r="X771" i="5"/>
  <c r="X772" i="5"/>
  <c r="X773" i="5"/>
  <c r="X774" i="5"/>
  <c r="X775" i="5"/>
  <c r="X776" i="5"/>
  <c r="X777" i="5"/>
  <c r="X778" i="5"/>
  <c r="X779" i="5"/>
  <c r="X780" i="5"/>
  <c r="X781" i="5"/>
  <c r="X782" i="5"/>
  <c r="X783" i="5"/>
  <c r="X784" i="5"/>
  <c r="X785" i="5"/>
  <c r="X786" i="5"/>
  <c r="X787" i="5"/>
  <c r="X788" i="5"/>
  <c r="X789" i="5"/>
  <c r="X790" i="5"/>
  <c r="X791" i="5"/>
  <c r="X792" i="5"/>
  <c r="X793" i="5"/>
  <c r="X794" i="5"/>
  <c r="X795" i="5"/>
  <c r="X796" i="5"/>
  <c r="X797" i="5"/>
  <c r="X798" i="5"/>
  <c r="X799" i="5"/>
  <c r="X800" i="5"/>
  <c r="X801" i="5"/>
  <c r="X802" i="5"/>
  <c r="X803" i="5"/>
  <c r="X804" i="5"/>
  <c r="X805" i="5"/>
  <c r="X806" i="5"/>
  <c r="X807" i="5"/>
  <c r="X808" i="5"/>
  <c r="X809" i="5"/>
  <c r="X810" i="5"/>
  <c r="X811" i="5"/>
  <c r="X812" i="5"/>
  <c r="X813" i="5"/>
  <c r="X814" i="5"/>
  <c r="X815" i="5"/>
  <c r="X816" i="5"/>
  <c r="X817" i="5"/>
  <c r="X818" i="5"/>
  <c r="X819" i="5"/>
  <c r="X820" i="5"/>
  <c r="X821" i="5"/>
  <c r="X822" i="5"/>
  <c r="X823" i="5"/>
  <c r="X824" i="5"/>
  <c r="X825" i="5"/>
  <c r="X826" i="5"/>
  <c r="X827" i="5"/>
  <c r="X828" i="5"/>
  <c r="X829" i="5"/>
  <c r="X830" i="5"/>
  <c r="X831" i="5"/>
  <c r="X832" i="5"/>
  <c r="X833" i="5"/>
  <c r="X834" i="5"/>
  <c r="X835" i="5"/>
  <c r="X836" i="5"/>
  <c r="X837" i="5"/>
  <c r="X838" i="5"/>
  <c r="X839" i="5"/>
  <c r="X840" i="5"/>
  <c r="X841" i="5"/>
  <c r="X842" i="5"/>
  <c r="X843" i="5"/>
  <c r="X844" i="5"/>
  <c r="X845" i="5"/>
  <c r="X846" i="5"/>
  <c r="X847" i="5"/>
  <c r="X848" i="5"/>
  <c r="X849" i="5"/>
  <c r="X850" i="5"/>
  <c r="X851" i="5"/>
  <c r="X852" i="5"/>
  <c r="X853" i="5"/>
  <c r="X854" i="5"/>
  <c r="X855" i="5"/>
  <c r="X856" i="5"/>
  <c r="X857" i="5"/>
  <c r="X858" i="5"/>
  <c r="X859" i="5"/>
  <c r="X860" i="5"/>
  <c r="X861" i="5"/>
  <c r="X862" i="5"/>
  <c r="X863" i="5"/>
  <c r="X864" i="5"/>
  <c r="X865" i="5"/>
  <c r="X866" i="5"/>
  <c r="X867" i="5"/>
  <c r="X868" i="5"/>
  <c r="X869" i="5"/>
  <c r="X870" i="5"/>
  <c r="X871" i="5"/>
  <c r="X872" i="5"/>
  <c r="X873" i="5"/>
  <c r="X874" i="5"/>
  <c r="X875" i="5"/>
  <c r="X876" i="5"/>
  <c r="X877" i="5"/>
  <c r="X878" i="5"/>
  <c r="X879" i="5"/>
  <c r="X880" i="5"/>
  <c r="X881" i="5"/>
  <c r="X882" i="5"/>
  <c r="X883" i="5"/>
  <c r="X884" i="5"/>
  <c r="X885" i="5"/>
  <c r="X886" i="5"/>
  <c r="X887" i="5"/>
  <c r="X888" i="5"/>
  <c r="X889" i="5"/>
  <c r="X890" i="5"/>
  <c r="X891" i="5"/>
  <c r="X892" i="5"/>
  <c r="X893" i="5"/>
  <c r="X894" i="5"/>
  <c r="X895" i="5"/>
  <c r="X896" i="5"/>
  <c r="X897" i="5"/>
  <c r="X898" i="5"/>
  <c r="X899" i="5"/>
  <c r="X900" i="5"/>
  <c r="X901" i="5"/>
  <c r="X902" i="5"/>
  <c r="X903" i="5"/>
  <c r="X904" i="5"/>
  <c r="X905" i="5"/>
  <c r="X906" i="5"/>
  <c r="X907" i="5"/>
  <c r="X908" i="5"/>
  <c r="X909" i="5"/>
  <c r="X910" i="5"/>
  <c r="X911" i="5"/>
  <c r="X912" i="5"/>
  <c r="X913" i="5"/>
  <c r="X914" i="5"/>
  <c r="X915" i="5"/>
  <c r="X916" i="5"/>
  <c r="X917" i="5"/>
  <c r="X918" i="5"/>
  <c r="X919" i="5"/>
  <c r="X920" i="5"/>
  <c r="X921" i="5"/>
  <c r="X922" i="5"/>
  <c r="X923" i="5"/>
  <c r="X924" i="5"/>
  <c r="X925" i="5"/>
  <c r="X926" i="5"/>
  <c r="X927" i="5"/>
  <c r="X928" i="5"/>
  <c r="X929" i="5"/>
  <c r="X930" i="5"/>
  <c r="X931" i="5"/>
  <c r="X932" i="5"/>
  <c r="X933" i="5"/>
  <c r="X934" i="5"/>
  <c r="X935" i="5"/>
  <c r="X936" i="5"/>
  <c r="X937" i="5"/>
  <c r="X938" i="5"/>
  <c r="X939" i="5"/>
  <c r="X940" i="5"/>
  <c r="X941" i="5"/>
  <c r="X942" i="5"/>
  <c r="X943" i="5"/>
  <c r="X944" i="5"/>
  <c r="X945" i="5"/>
  <c r="X946" i="5"/>
  <c r="X947" i="5"/>
  <c r="X948" i="5"/>
  <c r="X949" i="5"/>
  <c r="X950" i="5"/>
  <c r="X951" i="5"/>
  <c r="X952" i="5"/>
  <c r="X953" i="5"/>
  <c r="X954" i="5"/>
  <c r="X955" i="5"/>
  <c r="X956" i="5"/>
  <c r="X957" i="5"/>
  <c r="X958" i="5"/>
  <c r="X959" i="5"/>
  <c r="X960" i="5"/>
  <c r="X961" i="5"/>
  <c r="X962" i="5"/>
  <c r="X963" i="5"/>
  <c r="X964" i="5"/>
  <c r="X965" i="5"/>
  <c r="X966" i="5"/>
  <c r="X967" i="5"/>
  <c r="X968" i="5"/>
  <c r="X969" i="5"/>
  <c r="X970" i="5"/>
  <c r="X971" i="5"/>
  <c r="X972" i="5"/>
  <c r="X973" i="5"/>
  <c r="X974" i="5"/>
  <c r="X975" i="5"/>
  <c r="X976" i="5"/>
  <c r="X977" i="5"/>
  <c r="X978" i="5"/>
  <c r="X979" i="5"/>
  <c r="X980" i="5"/>
  <c r="X981" i="5"/>
  <c r="X982" i="5"/>
  <c r="X983" i="5"/>
  <c r="X984" i="5"/>
  <c r="X985" i="5"/>
  <c r="X986" i="5"/>
  <c r="X987" i="5"/>
  <c r="X988" i="5"/>
  <c r="X989" i="5"/>
  <c r="X990" i="5"/>
  <c r="X991" i="5"/>
  <c r="X992" i="5"/>
  <c r="X993" i="5"/>
  <c r="X994" i="5"/>
  <c r="X995" i="5"/>
  <c r="X996" i="5"/>
  <c r="X997" i="5"/>
  <c r="X998" i="5"/>
  <c r="X999" i="5"/>
  <c r="X1000" i="5"/>
  <c r="X1001" i="5"/>
  <c r="X1002" i="5"/>
  <c r="X1003" i="5"/>
  <c r="X1004" i="5"/>
  <c r="X1005" i="5"/>
  <c r="X1006" i="5"/>
  <c r="X1007" i="5"/>
  <c r="X1008" i="5"/>
  <c r="X1009" i="5"/>
  <c r="X10" i="5"/>
  <c r="X16" i="5"/>
  <c r="X11" i="5"/>
  <c r="X19" i="5"/>
  <c r="X14" i="5"/>
  <c r="X21" i="5"/>
  <c r="X17" i="5"/>
  <c r="X12" i="5"/>
  <c r="X20" i="5"/>
  <c r="X13" i="5"/>
  <c r="X15" i="5"/>
  <c r="X18" i="5"/>
  <c r="L1" i="5" l="1"/>
  <c r="L5" i="5" s="1"/>
  <c r="L2" i="5"/>
  <c r="X8" i="5"/>
  <c r="L4" i="5" l="1"/>
  <c r="L3" i="5"/>
  <c r="L8" i="5" l="1"/>
  <c r="Y10" i="5" s="1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301" i="5"/>
  <c r="Y302" i="5"/>
  <c r="Y303" i="5"/>
  <c r="Y304" i="5"/>
  <c r="Y305" i="5"/>
  <c r="Y306" i="5"/>
  <c r="Y307" i="5"/>
  <c r="Y308" i="5"/>
  <c r="Y309" i="5"/>
  <c r="Y310" i="5"/>
  <c r="Y311" i="5"/>
  <c r="Y312" i="5"/>
  <c r="Y313" i="5"/>
  <c r="Y314" i="5"/>
  <c r="Y315" i="5"/>
  <c r="Y316" i="5"/>
  <c r="Y317" i="5"/>
  <c r="Y318" i="5"/>
  <c r="Y319" i="5"/>
  <c r="Y320" i="5"/>
  <c r="Y321" i="5"/>
  <c r="Y322" i="5"/>
  <c r="Y323" i="5"/>
  <c r="Y324" i="5"/>
  <c r="Y325" i="5"/>
  <c r="Y326" i="5"/>
  <c r="Y327" i="5"/>
  <c r="Y328" i="5"/>
  <c r="Y329" i="5"/>
  <c r="Y330" i="5"/>
  <c r="Y331" i="5"/>
  <c r="Y332" i="5"/>
  <c r="Y333" i="5"/>
  <c r="Y334" i="5"/>
  <c r="Y335" i="5"/>
  <c r="Y336" i="5"/>
  <c r="Y337" i="5"/>
  <c r="Y338" i="5"/>
  <c r="Y339" i="5"/>
  <c r="Y340" i="5"/>
  <c r="Y341" i="5"/>
  <c r="Y342" i="5"/>
  <c r="Y343" i="5"/>
  <c r="Y344" i="5"/>
  <c r="Y345" i="5"/>
  <c r="Y346" i="5"/>
  <c r="Y347" i="5"/>
  <c r="Y348" i="5"/>
  <c r="Y349" i="5"/>
  <c r="Y350" i="5"/>
  <c r="Y351" i="5"/>
  <c r="Y352" i="5"/>
  <c r="Y353" i="5"/>
  <c r="Y354" i="5"/>
  <c r="Y355" i="5"/>
  <c r="Y356" i="5"/>
  <c r="Y357" i="5"/>
  <c r="Y358" i="5"/>
  <c r="Y359" i="5"/>
  <c r="Y360" i="5"/>
  <c r="Y361" i="5"/>
  <c r="Y362" i="5"/>
  <c r="Y363" i="5"/>
  <c r="Y364" i="5"/>
  <c r="Y365" i="5"/>
  <c r="Y366" i="5"/>
  <c r="Y367" i="5"/>
  <c r="Y368" i="5"/>
  <c r="Y369" i="5"/>
  <c r="Y370" i="5"/>
  <c r="Y371" i="5"/>
  <c r="Y372" i="5"/>
  <c r="Y373" i="5"/>
  <c r="Y374" i="5"/>
  <c r="Y375" i="5"/>
  <c r="Y376" i="5"/>
  <c r="Y377" i="5"/>
  <c r="Y378" i="5"/>
  <c r="Y379" i="5"/>
  <c r="Y380" i="5"/>
  <c r="Y381" i="5"/>
  <c r="Y382" i="5"/>
  <c r="Y383" i="5"/>
  <c r="Y384" i="5"/>
  <c r="Y385" i="5"/>
  <c r="Y386" i="5"/>
  <c r="Y387" i="5"/>
  <c r="Y388" i="5"/>
  <c r="Y389" i="5"/>
  <c r="Y390" i="5"/>
  <c r="Y391" i="5"/>
  <c r="Y392" i="5"/>
  <c r="Y393" i="5"/>
  <c r="Y394" i="5"/>
  <c r="Y395" i="5"/>
  <c r="Y396" i="5"/>
  <c r="Y397" i="5"/>
  <c r="Y398" i="5"/>
  <c r="Y399" i="5"/>
  <c r="Y400" i="5"/>
  <c r="Y401" i="5"/>
  <c r="Y402" i="5"/>
  <c r="Y403" i="5"/>
  <c r="Y404" i="5"/>
  <c r="Y405" i="5"/>
  <c r="Y406" i="5"/>
  <c r="Y407" i="5"/>
  <c r="Y408" i="5"/>
  <c r="Y409" i="5"/>
  <c r="Y410" i="5"/>
  <c r="Y411" i="5"/>
  <c r="Y412" i="5"/>
  <c r="Y413" i="5"/>
  <c r="Y414" i="5"/>
  <c r="Y415" i="5"/>
  <c r="Y416" i="5"/>
  <c r="Y417" i="5"/>
  <c r="Y418" i="5"/>
  <c r="Y419" i="5"/>
  <c r="Y420" i="5"/>
  <c r="Y421" i="5"/>
  <c r="Y422" i="5"/>
  <c r="Y423" i="5"/>
  <c r="Y424" i="5"/>
  <c r="Y425" i="5"/>
  <c r="Y426" i="5"/>
  <c r="Y427" i="5"/>
  <c r="Y428" i="5"/>
  <c r="Y429" i="5"/>
  <c r="Y430" i="5"/>
  <c r="Y431" i="5"/>
  <c r="Y432" i="5"/>
  <c r="Y433" i="5"/>
  <c r="Y434" i="5"/>
  <c r="Y435" i="5"/>
  <c r="Y436" i="5"/>
  <c r="Y437" i="5"/>
  <c r="Y438" i="5"/>
  <c r="Y439" i="5"/>
  <c r="Y440" i="5"/>
  <c r="Y441" i="5"/>
  <c r="Y442" i="5"/>
  <c r="Y443" i="5"/>
  <c r="Y444" i="5"/>
  <c r="Y445" i="5"/>
  <c r="Y446" i="5"/>
  <c r="Y447" i="5"/>
  <c r="Y448" i="5"/>
  <c r="Y449" i="5"/>
  <c r="Y450" i="5"/>
  <c r="Y451" i="5"/>
  <c r="Y452" i="5"/>
  <c r="Y453" i="5"/>
  <c r="Y454" i="5"/>
  <c r="Y455" i="5"/>
  <c r="Y456" i="5"/>
  <c r="Y457" i="5"/>
  <c r="Y458" i="5"/>
  <c r="Y459" i="5"/>
  <c r="Y460" i="5"/>
  <c r="Y461" i="5"/>
  <c r="Y462" i="5"/>
  <c r="Y463" i="5"/>
  <c r="Y464" i="5"/>
  <c r="Y465" i="5"/>
  <c r="Y466" i="5"/>
  <c r="Y467" i="5"/>
  <c r="Y468" i="5"/>
  <c r="Y469" i="5"/>
  <c r="Y470" i="5"/>
  <c r="Y471" i="5"/>
  <c r="Y472" i="5"/>
  <c r="Y473" i="5"/>
  <c r="Y474" i="5"/>
  <c r="Y475" i="5"/>
  <c r="Y476" i="5"/>
  <c r="Y477" i="5"/>
  <c r="Y478" i="5"/>
  <c r="Y479" i="5"/>
  <c r="Y480" i="5"/>
  <c r="Y481" i="5"/>
  <c r="Y482" i="5"/>
  <c r="Y483" i="5"/>
  <c r="Y484" i="5"/>
  <c r="Y485" i="5"/>
  <c r="Y486" i="5"/>
  <c r="Y487" i="5"/>
  <c r="Y488" i="5"/>
  <c r="Y489" i="5"/>
  <c r="Y490" i="5"/>
  <c r="Y491" i="5"/>
  <c r="Y492" i="5"/>
  <c r="Y493" i="5"/>
  <c r="Y494" i="5"/>
  <c r="Y495" i="5"/>
  <c r="Y496" i="5"/>
  <c r="Y497" i="5"/>
  <c r="Y498" i="5"/>
  <c r="Y499" i="5"/>
  <c r="Y500" i="5"/>
  <c r="Y501" i="5"/>
  <c r="Y502" i="5"/>
  <c r="Y503" i="5"/>
  <c r="Y504" i="5"/>
  <c r="Y505" i="5"/>
  <c r="Y506" i="5"/>
  <c r="Y507" i="5"/>
  <c r="Y508" i="5"/>
  <c r="Y509" i="5"/>
  <c r="Y510" i="5"/>
  <c r="Y511" i="5"/>
  <c r="Y512" i="5"/>
  <c r="Y513" i="5"/>
  <c r="Y514" i="5"/>
  <c r="Y515" i="5"/>
  <c r="Y516" i="5"/>
  <c r="Y517" i="5"/>
  <c r="Y518" i="5"/>
  <c r="Y519" i="5"/>
  <c r="Y520" i="5"/>
  <c r="Y521" i="5"/>
  <c r="Y522" i="5"/>
  <c r="Y523" i="5"/>
  <c r="Y524" i="5"/>
  <c r="Y525" i="5"/>
  <c r="Y526" i="5"/>
  <c r="Y527" i="5"/>
  <c r="Y528" i="5"/>
  <c r="Y529" i="5"/>
  <c r="Y530" i="5"/>
  <c r="Y531" i="5"/>
  <c r="Y532" i="5"/>
  <c r="Y533" i="5"/>
  <c r="Y534" i="5"/>
  <c r="Y535" i="5"/>
  <c r="Y536" i="5"/>
  <c r="Y537" i="5"/>
  <c r="Y538" i="5"/>
  <c r="Y539" i="5"/>
  <c r="Y540" i="5"/>
  <c r="Y541" i="5"/>
  <c r="Y542" i="5"/>
  <c r="Y543" i="5"/>
  <c r="Y544" i="5"/>
  <c r="Y545" i="5"/>
  <c r="Y546" i="5"/>
  <c r="Y547" i="5"/>
  <c r="Y548" i="5"/>
  <c r="Y549" i="5"/>
  <c r="Y550" i="5"/>
  <c r="Y551" i="5"/>
  <c r="Y552" i="5"/>
  <c r="Y553" i="5"/>
  <c r="Y554" i="5"/>
  <c r="Y555" i="5"/>
  <c r="Y556" i="5"/>
  <c r="Y557" i="5"/>
  <c r="Y558" i="5"/>
  <c r="Y559" i="5"/>
  <c r="Y560" i="5"/>
  <c r="Y561" i="5"/>
  <c r="Y562" i="5"/>
  <c r="Y563" i="5"/>
  <c r="Y564" i="5"/>
  <c r="Y565" i="5"/>
  <c r="Y566" i="5"/>
  <c r="Y567" i="5"/>
  <c r="Y568" i="5"/>
  <c r="Y569" i="5"/>
  <c r="Y570" i="5"/>
  <c r="Y571" i="5"/>
  <c r="Y572" i="5"/>
  <c r="Y573" i="5"/>
  <c r="Y574" i="5"/>
  <c r="Y575" i="5"/>
  <c r="Y576" i="5"/>
  <c r="Y577" i="5"/>
  <c r="Y578" i="5"/>
  <c r="Y579" i="5"/>
  <c r="Y580" i="5"/>
  <c r="Y581" i="5"/>
  <c r="Y582" i="5"/>
  <c r="Y583" i="5"/>
  <c r="Y584" i="5"/>
  <c r="Y585" i="5"/>
  <c r="Y586" i="5"/>
  <c r="Y587" i="5"/>
  <c r="Y588" i="5"/>
  <c r="Y589" i="5"/>
  <c r="Y590" i="5"/>
  <c r="Y591" i="5"/>
  <c r="Y592" i="5"/>
  <c r="Y593" i="5"/>
  <c r="Y594" i="5"/>
  <c r="Y595" i="5"/>
  <c r="Y596" i="5"/>
  <c r="Y597" i="5"/>
  <c r="Y598" i="5"/>
  <c r="Y599" i="5"/>
  <c r="Y600" i="5"/>
  <c r="Y601" i="5"/>
  <c r="Y602" i="5"/>
  <c r="Y603" i="5"/>
  <c r="Y604" i="5"/>
  <c r="Y605" i="5"/>
  <c r="Y606" i="5"/>
  <c r="Y607" i="5"/>
  <c r="Y608" i="5"/>
  <c r="Y609" i="5"/>
  <c r="Y610" i="5"/>
  <c r="Y611" i="5"/>
  <c r="Y612" i="5"/>
  <c r="Y613" i="5"/>
  <c r="Y614" i="5"/>
  <c r="Y615" i="5"/>
  <c r="Y616" i="5"/>
  <c r="Y617" i="5"/>
  <c r="Y618" i="5"/>
  <c r="Y619" i="5"/>
  <c r="Y620" i="5"/>
  <c r="Y621" i="5"/>
  <c r="Y622" i="5"/>
  <c r="Y623" i="5"/>
  <c r="Y624" i="5"/>
  <c r="Y625" i="5"/>
  <c r="Y626" i="5"/>
  <c r="Y627" i="5"/>
  <c r="Y628" i="5"/>
  <c r="Y629" i="5"/>
  <c r="Y630" i="5"/>
  <c r="Y631" i="5"/>
  <c r="Y632" i="5"/>
  <c r="Y633" i="5"/>
  <c r="Y634" i="5"/>
  <c r="Y635" i="5"/>
  <c r="Y636" i="5"/>
  <c r="Y637" i="5"/>
  <c r="Y638" i="5"/>
  <c r="Y639" i="5"/>
  <c r="Y640" i="5"/>
  <c r="Y641" i="5"/>
  <c r="Y642" i="5"/>
  <c r="Y643" i="5"/>
  <c r="Y644" i="5"/>
  <c r="Y645" i="5"/>
  <c r="Y646" i="5"/>
  <c r="Y647" i="5"/>
  <c r="Y648" i="5"/>
  <c r="Y649" i="5"/>
  <c r="Y650" i="5"/>
  <c r="Y651" i="5"/>
  <c r="Y652" i="5"/>
  <c r="Y653" i="5"/>
  <c r="Y654" i="5"/>
  <c r="Y655" i="5"/>
  <c r="Y656" i="5"/>
  <c r="Y657" i="5"/>
  <c r="Y658" i="5"/>
  <c r="Y659" i="5"/>
  <c r="Y660" i="5"/>
  <c r="Y661" i="5"/>
  <c r="Y662" i="5"/>
  <c r="Y663" i="5"/>
  <c r="Y664" i="5"/>
  <c r="Y665" i="5"/>
  <c r="Y666" i="5"/>
  <c r="Y667" i="5"/>
  <c r="Y668" i="5"/>
  <c r="Y669" i="5"/>
  <c r="Y670" i="5"/>
  <c r="Y671" i="5"/>
  <c r="Y672" i="5"/>
  <c r="Y673" i="5"/>
  <c r="Y674" i="5"/>
  <c r="Y675" i="5"/>
  <c r="Y676" i="5"/>
  <c r="Y677" i="5"/>
  <c r="Y678" i="5"/>
  <c r="Y679" i="5"/>
  <c r="Y680" i="5"/>
  <c r="Y681" i="5"/>
  <c r="Y682" i="5"/>
  <c r="Y683" i="5"/>
  <c r="Y684" i="5"/>
  <c r="Y685" i="5"/>
  <c r="Y686" i="5"/>
  <c r="Y687" i="5"/>
  <c r="Y688" i="5"/>
  <c r="Y689" i="5"/>
  <c r="Y690" i="5"/>
  <c r="Y691" i="5"/>
  <c r="Y692" i="5"/>
  <c r="Y693" i="5"/>
  <c r="Y694" i="5"/>
  <c r="Y695" i="5"/>
  <c r="Y696" i="5"/>
  <c r="Y697" i="5"/>
  <c r="Y698" i="5"/>
  <c r="Y699" i="5"/>
  <c r="Y700" i="5"/>
  <c r="Y701" i="5"/>
  <c r="Y702" i="5"/>
  <c r="Y703" i="5"/>
  <c r="Y704" i="5"/>
  <c r="Y705" i="5"/>
  <c r="Y706" i="5"/>
  <c r="Y707" i="5"/>
  <c r="Y708" i="5"/>
  <c r="Y709" i="5"/>
  <c r="Y710" i="5"/>
  <c r="Y711" i="5"/>
  <c r="Y712" i="5"/>
  <c r="Y713" i="5"/>
  <c r="Y714" i="5"/>
  <c r="Y715" i="5"/>
  <c r="Y716" i="5"/>
  <c r="Y717" i="5"/>
  <c r="Y718" i="5"/>
  <c r="Y719" i="5"/>
  <c r="Y720" i="5"/>
  <c r="Y721" i="5"/>
  <c r="Y722" i="5"/>
  <c r="Y723" i="5"/>
  <c r="Y724" i="5"/>
  <c r="Y725" i="5"/>
  <c r="Y726" i="5"/>
  <c r="Y727" i="5"/>
  <c r="Y728" i="5"/>
  <c r="Y729" i="5"/>
  <c r="Y730" i="5"/>
  <c r="Y731" i="5"/>
  <c r="Y732" i="5"/>
  <c r="Y733" i="5"/>
  <c r="Y734" i="5"/>
  <c r="Y735" i="5"/>
  <c r="Y736" i="5"/>
  <c r="Y737" i="5"/>
  <c r="Y738" i="5"/>
  <c r="Y739" i="5"/>
  <c r="Y740" i="5"/>
  <c r="Y741" i="5"/>
  <c r="Y742" i="5"/>
  <c r="Y743" i="5"/>
  <c r="Y744" i="5"/>
  <c r="Y745" i="5"/>
  <c r="Y746" i="5"/>
  <c r="Y747" i="5"/>
  <c r="Y748" i="5"/>
  <c r="Y749" i="5"/>
  <c r="Y750" i="5"/>
  <c r="Y751" i="5"/>
  <c r="Y752" i="5"/>
  <c r="Y753" i="5"/>
  <c r="Y754" i="5"/>
  <c r="Y755" i="5"/>
  <c r="Y756" i="5"/>
  <c r="Y757" i="5"/>
  <c r="Y758" i="5"/>
  <c r="Y759" i="5"/>
  <c r="Y760" i="5"/>
  <c r="Y761" i="5"/>
  <c r="Y762" i="5"/>
  <c r="Y763" i="5"/>
  <c r="Y764" i="5"/>
  <c r="Y765" i="5"/>
  <c r="Y766" i="5"/>
  <c r="Y767" i="5"/>
  <c r="Y768" i="5"/>
  <c r="Y769" i="5"/>
  <c r="Y770" i="5"/>
  <c r="Y771" i="5"/>
  <c r="Y772" i="5"/>
  <c r="Y773" i="5"/>
  <c r="Y774" i="5"/>
  <c r="Y775" i="5"/>
  <c r="Y776" i="5"/>
  <c r="Y777" i="5"/>
  <c r="Y778" i="5"/>
  <c r="Y779" i="5"/>
  <c r="Y780" i="5"/>
  <c r="Y781" i="5"/>
  <c r="Y782" i="5"/>
  <c r="Y783" i="5"/>
  <c r="Y784" i="5"/>
  <c r="Y785" i="5"/>
  <c r="Y786" i="5"/>
  <c r="Y787" i="5"/>
  <c r="Y788" i="5"/>
  <c r="Y789" i="5"/>
  <c r="Y790" i="5"/>
  <c r="Y791" i="5"/>
  <c r="Y792" i="5"/>
  <c r="Y793" i="5"/>
  <c r="Y794" i="5"/>
  <c r="Y795" i="5"/>
  <c r="Y796" i="5"/>
  <c r="Y797" i="5"/>
  <c r="Y798" i="5"/>
  <c r="Y799" i="5"/>
  <c r="Y800" i="5"/>
  <c r="Y801" i="5"/>
  <c r="Y802" i="5"/>
  <c r="Y803" i="5"/>
  <c r="Y804" i="5"/>
  <c r="Y805" i="5"/>
  <c r="Y806" i="5"/>
  <c r="Y807" i="5"/>
  <c r="Y808" i="5"/>
  <c r="Y809" i="5"/>
  <c r="Y810" i="5"/>
  <c r="Y811" i="5"/>
  <c r="Y812" i="5"/>
  <c r="Y813" i="5"/>
  <c r="Y814" i="5"/>
  <c r="Y815" i="5"/>
  <c r="Y816" i="5"/>
  <c r="Y817" i="5"/>
  <c r="Y818" i="5"/>
  <c r="Y819" i="5"/>
  <c r="Y820" i="5"/>
  <c r="Y821" i="5"/>
  <c r="Y822" i="5"/>
  <c r="Y823" i="5"/>
  <c r="Y824" i="5"/>
  <c r="Y825" i="5"/>
  <c r="Y826" i="5"/>
  <c r="Y827" i="5"/>
  <c r="Y828" i="5"/>
  <c r="Y829" i="5"/>
  <c r="Y830" i="5"/>
  <c r="Y831" i="5"/>
  <c r="Y832" i="5"/>
  <c r="Y833" i="5"/>
  <c r="Y834" i="5"/>
  <c r="Y835" i="5"/>
  <c r="Y836" i="5"/>
  <c r="Y837" i="5"/>
  <c r="Y838" i="5"/>
  <c r="Y839" i="5"/>
  <c r="Y840" i="5"/>
  <c r="Y841" i="5"/>
  <c r="Y842" i="5"/>
  <c r="Y843" i="5"/>
  <c r="Y844" i="5"/>
  <c r="Y845" i="5"/>
  <c r="Y846" i="5"/>
  <c r="Y847" i="5"/>
  <c r="Y848" i="5"/>
  <c r="Y849" i="5"/>
  <c r="Y850" i="5"/>
  <c r="Y851" i="5"/>
  <c r="Y852" i="5"/>
  <c r="Y853" i="5"/>
  <c r="Y854" i="5"/>
  <c r="Y855" i="5"/>
  <c r="Y856" i="5"/>
  <c r="Y857" i="5"/>
  <c r="Y858" i="5"/>
  <c r="Y859" i="5"/>
  <c r="Y860" i="5"/>
  <c r="Y861" i="5"/>
  <c r="Y862" i="5"/>
  <c r="Y863" i="5"/>
  <c r="Y864" i="5"/>
  <c r="Y865" i="5"/>
  <c r="Y866" i="5"/>
  <c r="Y867" i="5"/>
  <c r="Y868" i="5"/>
  <c r="Y869" i="5"/>
  <c r="Y870" i="5"/>
  <c r="Y871" i="5"/>
  <c r="Y872" i="5"/>
  <c r="Y873" i="5"/>
  <c r="Y874" i="5"/>
  <c r="Y875" i="5"/>
  <c r="Y876" i="5"/>
  <c r="Y877" i="5"/>
  <c r="Y878" i="5"/>
  <c r="Y879" i="5"/>
  <c r="Y880" i="5"/>
  <c r="Y881" i="5"/>
  <c r="Y882" i="5"/>
  <c r="Y883" i="5"/>
  <c r="Y884" i="5"/>
  <c r="Y885" i="5"/>
  <c r="Y886" i="5"/>
  <c r="Y887" i="5"/>
  <c r="Y888" i="5"/>
  <c r="Y889" i="5"/>
  <c r="Y890" i="5"/>
  <c r="Y891" i="5"/>
  <c r="Y892" i="5"/>
  <c r="Y893" i="5"/>
  <c r="Y894" i="5"/>
  <c r="Y895" i="5"/>
  <c r="Y896" i="5"/>
  <c r="Y897" i="5"/>
  <c r="Y898" i="5"/>
  <c r="Y899" i="5"/>
  <c r="Y900" i="5"/>
  <c r="Y901" i="5"/>
  <c r="Y902" i="5"/>
  <c r="Y903" i="5"/>
  <c r="Y904" i="5"/>
  <c r="Y905" i="5"/>
  <c r="Y906" i="5"/>
  <c r="Y907" i="5"/>
  <c r="Y908" i="5"/>
  <c r="Y909" i="5"/>
  <c r="Y910" i="5"/>
  <c r="Y911" i="5"/>
  <c r="Y912" i="5"/>
  <c r="Y913" i="5"/>
  <c r="Y914" i="5"/>
  <c r="Y915" i="5"/>
  <c r="Y916" i="5"/>
  <c r="Y917" i="5"/>
  <c r="Y918" i="5"/>
  <c r="Y919" i="5"/>
  <c r="Y920" i="5"/>
  <c r="Y921" i="5"/>
  <c r="Y922" i="5"/>
  <c r="Y923" i="5"/>
  <c r="Y924" i="5"/>
  <c r="Y925" i="5"/>
  <c r="Y926" i="5"/>
  <c r="Y927" i="5"/>
  <c r="Y928" i="5"/>
  <c r="Y929" i="5"/>
  <c r="Y930" i="5"/>
  <c r="Y931" i="5"/>
  <c r="Y932" i="5"/>
  <c r="Y933" i="5"/>
  <c r="Y934" i="5"/>
  <c r="Y935" i="5"/>
  <c r="Y936" i="5"/>
  <c r="Y937" i="5"/>
  <c r="Y938" i="5"/>
  <c r="Y939" i="5"/>
  <c r="Y940" i="5"/>
  <c r="Y941" i="5"/>
  <c r="Y942" i="5"/>
  <c r="Y943" i="5"/>
  <c r="Y944" i="5"/>
  <c r="Y945" i="5"/>
  <c r="Y946" i="5"/>
  <c r="Y947" i="5"/>
  <c r="Y948" i="5"/>
  <c r="Y949" i="5"/>
  <c r="Y950" i="5"/>
  <c r="Y951" i="5"/>
  <c r="Y952" i="5"/>
  <c r="Y953" i="5"/>
  <c r="Y954" i="5"/>
  <c r="Y955" i="5"/>
  <c r="Y956" i="5"/>
  <c r="Y957" i="5"/>
  <c r="Y958" i="5"/>
  <c r="Y959" i="5"/>
  <c r="Y960" i="5"/>
  <c r="Y961" i="5"/>
  <c r="Y962" i="5"/>
  <c r="Y963" i="5"/>
  <c r="Y964" i="5"/>
  <c r="Y965" i="5"/>
  <c r="Y966" i="5"/>
  <c r="Y967" i="5"/>
  <c r="Y968" i="5"/>
  <c r="Y969" i="5"/>
  <c r="Y970" i="5"/>
  <c r="Y971" i="5"/>
  <c r="Y972" i="5"/>
  <c r="Y973" i="5"/>
  <c r="Y974" i="5"/>
  <c r="Y975" i="5"/>
  <c r="Y976" i="5"/>
  <c r="Y977" i="5"/>
  <c r="Y978" i="5"/>
  <c r="Y979" i="5"/>
  <c r="Y980" i="5"/>
  <c r="Y981" i="5"/>
  <c r="Y982" i="5"/>
  <c r="Y983" i="5"/>
  <c r="Y984" i="5"/>
  <c r="Y985" i="5"/>
  <c r="Y986" i="5"/>
  <c r="Y987" i="5"/>
  <c r="Y988" i="5"/>
  <c r="Y989" i="5"/>
  <c r="Y990" i="5"/>
  <c r="Y991" i="5"/>
  <c r="Y992" i="5"/>
  <c r="Y993" i="5"/>
  <c r="Y994" i="5"/>
  <c r="Y995" i="5"/>
  <c r="Y996" i="5"/>
  <c r="Y997" i="5"/>
  <c r="Y998" i="5"/>
  <c r="Y999" i="5"/>
  <c r="Y1000" i="5"/>
  <c r="Y1001" i="5"/>
  <c r="Y1002" i="5"/>
  <c r="Y1003" i="5"/>
  <c r="Y1004" i="5"/>
  <c r="Y1005" i="5"/>
  <c r="Y1006" i="5"/>
  <c r="Y1007" i="5"/>
  <c r="Y1008" i="5"/>
  <c r="Y1009" i="5"/>
  <c r="Y13" i="5"/>
  <c r="Y21" i="5"/>
  <c r="Y16" i="5"/>
  <c r="Y11" i="5"/>
  <c r="Y19" i="5"/>
  <c r="Y18" i="5"/>
  <c r="Y14" i="5"/>
  <c r="Y17" i="5"/>
  <c r="Y12" i="5"/>
  <c r="Y20" i="5"/>
  <c r="Y15" i="5"/>
  <c r="Y8" i="5" l="1"/>
  <c r="M1" i="5"/>
  <c r="M5" i="5" s="1"/>
  <c r="M2" i="5"/>
  <c r="M3" i="5" l="1"/>
  <c r="M4" i="5"/>
  <c r="M8" i="5" l="1"/>
  <c r="Z10" i="5" s="1"/>
  <c r="Z12" i="5"/>
  <c r="Z13" i="5"/>
  <c r="Z14" i="5"/>
  <c r="Z15" i="5"/>
  <c r="Z19" i="5"/>
  <c r="Z20" i="5"/>
  <c r="Z21" i="5"/>
  <c r="Z22" i="5"/>
  <c r="Z23" i="5"/>
  <c r="Z24" i="5"/>
  <c r="Z27" i="5"/>
  <c r="Z28" i="5"/>
  <c r="Z29" i="5"/>
  <c r="Z30" i="5"/>
  <c r="Z31" i="5"/>
  <c r="Z32" i="5"/>
  <c r="Z33" i="5"/>
  <c r="Z34" i="5"/>
  <c r="Z35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8" i="5"/>
  <c r="Z249" i="5"/>
  <c r="Z250" i="5"/>
  <c r="Z251" i="5"/>
  <c r="Z252" i="5"/>
  <c r="Z253" i="5"/>
  <c r="Z254" i="5"/>
  <c r="Z255" i="5"/>
  <c r="Z256" i="5"/>
  <c r="Z257" i="5"/>
  <c r="Z258" i="5"/>
  <c r="Z259" i="5"/>
  <c r="Z260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2" i="5"/>
  <c r="Z293" i="5"/>
  <c r="Z294" i="5"/>
  <c r="Z295" i="5"/>
  <c r="Z296" i="5"/>
  <c r="Z297" i="5"/>
  <c r="Z298" i="5"/>
  <c r="Z299" i="5"/>
  <c r="Z300" i="5"/>
  <c r="Z301" i="5"/>
  <c r="Z302" i="5"/>
  <c r="Z303" i="5"/>
  <c r="Z304" i="5"/>
  <c r="Z305" i="5"/>
  <c r="Z306" i="5"/>
  <c r="Z307" i="5"/>
  <c r="Z308" i="5"/>
  <c r="Z309" i="5"/>
  <c r="Z310" i="5"/>
  <c r="Z311" i="5"/>
  <c r="Z312" i="5"/>
  <c r="Z313" i="5"/>
  <c r="Z314" i="5"/>
  <c r="Z315" i="5"/>
  <c r="Z316" i="5"/>
  <c r="Z317" i="5"/>
  <c r="Z318" i="5"/>
  <c r="Z319" i="5"/>
  <c r="Z320" i="5"/>
  <c r="Z321" i="5"/>
  <c r="Z322" i="5"/>
  <c r="Z323" i="5"/>
  <c r="Z324" i="5"/>
  <c r="Z325" i="5"/>
  <c r="Z326" i="5"/>
  <c r="Z327" i="5"/>
  <c r="Z328" i="5"/>
  <c r="Z329" i="5"/>
  <c r="Z330" i="5"/>
  <c r="Z331" i="5"/>
  <c r="Z332" i="5"/>
  <c r="Z333" i="5"/>
  <c r="Z334" i="5"/>
  <c r="Z335" i="5"/>
  <c r="Z336" i="5"/>
  <c r="Z337" i="5"/>
  <c r="Z338" i="5"/>
  <c r="Z339" i="5"/>
  <c r="Z340" i="5"/>
  <c r="Z341" i="5"/>
  <c r="Z342" i="5"/>
  <c r="Z343" i="5"/>
  <c r="Z344" i="5"/>
  <c r="Z345" i="5"/>
  <c r="Z346" i="5"/>
  <c r="Z347" i="5"/>
  <c r="Z348" i="5"/>
  <c r="Z349" i="5"/>
  <c r="Z350" i="5"/>
  <c r="Z351" i="5"/>
  <c r="Z352" i="5"/>
  <c r="Z353" i="5"/>
  <c r="Z354" i="5"/>
  <c r="Z355" i="5"/>
  <c r="Z356" i="5"/>
  <c r="Z357" i="5"/>
  <c r="Z358" i="5"/>
  <c r="Z359" i="5"/>
  <c r="Z360" i="5"/>
  <c r="Z361" i="5"/>
  <c r="Z362" i="5"/>
  <c r="Z363" i="5"/>
  <c r="Z364" i="5"/>
  <c r="Z365" i="5"/>
  <c r="Z366" i="5"/>
  <c r="Z367" i="5"/>
  <c r="Z368" i="5"/>
  <c r="Z369" i="5"/>
  <c r="Z370" i="5"/>
  <c r="Z371" i="5"/>
  <c r="Z372" i="5"/>
  <c r="Z373" i="5"/>
  <c r="Z374" i="5"/>
  <c r="Z375" i="5"/>
  <c r="Z376" i="5"/>
  <c r="Z377" i="5"/>
  <c r="Z378" i="5"/>
  <c r="Z379" i="5"/>
  <c r="Z380" i="5"/>
  <c r="Z381" i="5"/>
  <c r="Z382" i="5"/>
  <c r="Z383" i="5"/>
  <c r="Z384" i="5"/>
  <c r="Z385" i="5"/>
  <c r="Z386" i="5"/>
  <c r="Z387" i="5"/>
  <c r="Z388" i="5"/>
  <c r="Z389" i="5"/>
  <c r="Z390" i="5"/>
  <c r="Z391" i="5"/>
  <c r="Z392" i="5"/>
  <c r="Z393" i="5"/>
  <c r="Z394" i="5"/>
  <c r="Z395" i="5"/>
  <c r="Z396" i="5"/>
  <c r="Z397" i="5"/>
  <c r="Z398" i="5"/>
  <c r="Z399" i="5"/>
  <c r="Z400" i="5"/>
  <c r="Z401" i="5"/>
  <c r="Z402" i="5"/>
  <c r="Z403" i="5"/>
  <c r="Z404" i="5"/>
  <c r="Z405" i="5"/>
  <c r="Z406" i="5"/>
  <c r="Z407" i="5"/>
  <c r="Z408" i="5"/>
  <c r="Z409" i="5"/>
  <c r="Z410" i="5"/>
  <c r="Z411" i="5"/>
  <c r="Z412" i="5"/>
  <c r="Z413" i="5"/>
  <c r="Z414" i="5"/>
  <c r="Z415" i="5"/>
  <c r="Z416" i="5"/>
  <c r="Z417" i="5"/>
  <c r="Z418" i="5"/>
  <c r="Z419" i="5"/>
  <c r="Z420" i="5"/>
  <c r="Z421" i="5"/>
  <c r="Z422" i="5"/>
  <c r="Z423" i="5"/>
  <c r="Z424" i="5"/>
  <c r="Z425" i="5"/>
  <c r="Z426" i="5"/>
  <c r="Z427" i="5"/>
  <c r="Z428" i="5"/>
  <c r="Z429" i="5"/>
  <c r="Z430" i="5"/>
  <c r="Z431" i="5"/>
  <c r="Z432" i="5"/>
  <c r="Z433" i="5"/>
  <c r="Z434" i="5"/>
  <c r="Z435" i="5"/>
  <c r="Z436" i="5"/>
  <c r="Z437" i="5"/>
  <c r="Z438" i="5"/>
  <c r="Z439" i="5"/>
  <c r="Z440" i="5"/>
  <c r="Z441" i="5"/>
  <c r="Z442" i="5"/>
  <c r="Z443" i="5"/>
  <c r="Z444" i="5"/>
  <c r="Z445" i="5"/>
  <c r="Z446" i="5"/>
  <c r="Z447" i="5"/>
  <c r="Z448" i="5"/>
  <c r="Z449" i="5"/>
  <c r="Z450" i="5"/>
  <c r="Z451" i="5"/>
  <c r="Z452" i="5"/>
  <c r="Z453" i="5"/>
  <c r="Z454" i="5"/>
  <c r="Z455" i="5"/>
  <c r="Z456" i="5"/>
  <c r="Z457" i="5"/>
  <c r="Z458" i="5"/>
  <c r="Z459" i="5"/>
  <c r="Z460" i="5"/>
  <c r="Z461" i="5"/>
  <c r="Z462" i="5"/>
  <c r="Z463" i="5"/>
  <c r="Z464" i="5"/>
  <c r="Z465" i="5"/>
  <c r="Z466" i="5"/>
  <c r="Z467" i="5"/>
  <c r="Z468" i="5"/>
  <c r="Z469" i="5"/>
  <c r="Z470" i="5"/>
  <c r="Z471" i="5"/>
  <c r="Z472" i="5"/>
  <c r="Z473" i="5"/>
  <c r="Z474" i="5"/>
  <c r="Z475" i="5"/>
  <c r="Z476" i="5"/>
  <c r="Z477" i="5"/>
  <c r="Z478" i="5"/>
  <c r="Z479" i="5"/>
  <c r="Z480" i="5"/>
  <c r="Z481" i="5"/>
  <c r="Z482" i="5"/>
  <c r="Z483" i="5"/>
  <c r="Z484" i="5"/>
  <c r="Z485" i="5"/>
  <c r="Z486" i="5"/>
  <c r="Z487" i="5"/>
  <c r="Z488" i="5"/>
  <c r="Z489" i="5"/>
  <c r="Z490" i="5"/>
  <c r="Z491" i="5"/>
  <c r="Z492" i="5"/>
  <c r="Z493" i="5"/>
  <c r="Z494" i="5"/>
  <c r="Z495" i="5"/>
  <c r="Z496" i="5"/>
  <c r="Z497" i="5"/>
  <c r="Z498" i="5"/>
  <c r="Z499" i="5"/>
  <c r="Z500" i="5"/>
  <c r="Z501" i="5"/>
  <c r="Z502" i="5"/>
  <c r="Z503" i="5"/>
  <c r="Z504" i="5"/>
  <c r="Z505" i="5"/>
  <c r="Z506" i="5"/>
  <c r="Z507" i="5"/>
  <c r="Z508" i="5"/>
  <c r="Z509" i="5"/>
  <c r="Z510" i="5"/>
  <c r="Z511" i="5"/>
  <c r="Z512" i="5"/>
  <c r="Z513" i="5"/>
  <c r="Z514" i="5"/>
  <c r="Z515" i="5"/>
  <c r="Z516" i="5"/>
  <c r="Z517" i="5"/>
  <c r="Z518" i="5"/>
  <c r="Z519" i="5"/>
  <c r="Z520" i="5"/>
  <c r="Z521" i="5"/>
  <c r="Z522" i="5"/>
  <c r="Z523" i="5"/>
  <c r="Z524" i="5"/>
  <c r="Z525" i="5"/>
  <c r="Z526" i="5"/>
  <c r="Z527" i="5"/>
  <c r="Z528" i="5"/>
  <c r="Z529" i="5"/>
  <c r="Z530" i="5"/>
  <c r="Z531" i="5"/>
  <c r="Z532" i="5"/>
  <c r="Z533" i="5"/>
  <c r="Z534" i="5"/>
  <c r="Z535" i="5"/>
  <c r="Z536" i="5"/>
  <c r="Z537" i="5"/>
  <c r="Z538" i="5"/>
  <c r="Z539" i="5"/>
  <c r="Z540" i="5"/>
  <c r="Z541" i="5"/>
  <c r="Z542" i="5"/>
  <c r="Z543" i="5"/>
  <c r="Z544" i="5"/>
  <c r="Z545" i="5"/>
  <c r="Z546" i="5"/>
  <c r="Z547" i="5"/>
  <c r="Z548" i="5"/>
  <c r="Z549" i="5"/>
  <c r="Z550" i="5"/>
  <c r="Z551" i="5"/>
  <c r="Z552" i="5"/>
  <c r="Z553" i="5"/>
  <c r="Z554" i="5"/>
  <c r="Z555" i="5"/>
  <c r="Z556" i="5"/>
  <c r="Z557" i="5"/>
  <c r="Z558" i="5"/>
  <c r="Z559" i="5"/>
  <c r="Z560" i="5"/>
  <c r="Z561" i="5"/>
  <c r="Z562" i="5"/>
  <c r="Z563" i="5"/>
  <c r="Z564" i="5"/>
  <c r="Z565" i="5"/>
  <c r="Z566" i="5"/>
  <c r="Z567" i="5"/>
  <c r="Z568" i="5"/>
  <c r="Z569" i="5"/>
  <c r="Z570" i="5"/>
  <c r="Z571" i="5"/>
  <c r="Z572" i="5"/>
  <c r="Z573" i="5"/>
  <c r="Z574" i="5"/>
  <c r="Z575" i="5"/>
  <c r="Z576" i="5"/>
  <c r="Z577" i="5"/>
  <c r="Z578" i="5"/>
  <c r="Z579" i="5"/>
  <c r="Z580" i="5"/>
  <c r="Z581" i="5"/>
  <c r="Z582" i="5"/>
  <c r="Z583" i="5"/>
  <c r="Z584" i="5"/>
  <c r="Z585" i="5"/>
  <c r="Z586" i="5"/>
  <c r="Z587" i="5"/>
  <c r="Z588" i="5"/>
  <c r="Z589" i="5"/>
  <c r="Z590" i="5"/>
  <c r="Z591" i="5"/>
  <c r="Z592" i="5"/>
  <c r="Z593" i="5"/>
  <c r="Z594" i="5"/>
  <c r="Z595" i="5"/>
  <c r="Z596" i="5"/>
  <c r="Z597" i="5"/>
  <c r="Z598" i="5"/>
  <c r="Z599" i="5"/>
  <c r="Z600" i="5"/>
  <c r="Z601" i="5"/>
  <c r="Z602" i="5"/>
  <c r="Z603" i="5"/>
  <c r="Z604" i="5"/>
  <c r="Z605" i="5"/>
  <c r="Z606" i="5"/>
  <c r="Z607" i="5"/>
  <c r="Z608" i="5"/>
  <c r="Z609" i="5"/>
  <c r="Z610" i="5"/>
  <c r="Z611" i="5"/>
  <c r="Z612" i="5"/>
  <c r="Z613" i="5"/>
  <c r="Z614" i="5"/>
  <c r="Z615" i="5"/>
  <c r="Z616" i="5"/>
  <c r="Z617" i="5"/>
  <c r="Z618" i="5"/>
  <c r="Z619" i="5"/>
  <c r="Z620" i="5"/>
  <c r="Z621" i="5"/>
  <c r="Z622" i="5"/>
  <c r="Z623" i="5"/>
  <c r="Z624" i="5"/>
  <c r="Z625" i="5"/>
  <c r="Z626" i="5"/>
  <c r="Z627" i="5"/>
  <c r="Z628" i="5"/>
  <c r="Z629" i="5"/>
  <c r="Z630" i="5"/>
  <c r="Z631" i="5"/>
  <c r="Z632" i="5"/>
  <c r="Z633" i="5"/>
  <c r="Z634" i="5"/>
  <c r="Z635" i="5"/>
  <c r="Z636" i="5"/>
  <c r="Z637" i="5"/>
  <c r="Z638" i="5"/>
  <c r="Z639" i="5"/>
  <c r="Z640" i="5"/>
  <c r="Z641" i="5"/>
  <c r="Z642" i="5"/>
  <c r="Z643" i="5"/>
  <c r="Z644" i="5"/>
  <c r="Z645" i="5"/>
  <c r="Z646" i="5"/>
  <c r="Z647" i="5"/>
  <c r="Z648" i="5"/>
  <c r="Z649" i="5"/>
  <c r="Z650" i="5"/>
  <c r="Z651" i="5"/>
  <c r="Z652" i="5"/>
  <c r="Z653" i="5"/>
  <c r="Z654" i="5"/>
  <c r="Z655" i="5"/>
  <c r="Z656" i="5"/>
  <c r="Z657" i="5"/>
  <c r="Z658" i="5"/>
  <c r="Z659" i="5"/>
  <c r="Z660" i="5"/>
  <c r="Z661" i="5"/>
  <c r="Z662" i="5"/>
  <c r="Z663" i="5"/>
  <c r="Z664" i="5"/>
  <c r="Z665" i="5"/>
  <c r="Z666" i="5"/>
  <c r="Z667" i="5"/>
  <c r="Z668" i="5"/>
  <c r="Z669" i="5"/>
  <c r="Z670" i="5"/>
  <c r="Z671" i="5"/>
  <c r="Z672" i="5"/>
  <c r="Z673" i="5"/>
  <c r="Z674" i="5"/>
  <c r="Z675" i="5"/>
  <c r="Z676" i="5"/>
  <c r="Z677" i="5"/>
  <c r="Z678" i="5"/>
  <c r="Z679" i="5"/>
  <c r="Z680" i="5"/>
  <c r="Z681" i="5"/>
  <c r="Z682" i="5"/>
  <c r="Z683" i="5"/>
  <c r="Z684" i="5"/>
  <c r="Z685" i="5"/>
  <c r="Z686" i="5"/>
  <c r="Z687" i="5"/>
  <c r="Z688" i="5"/>
  <c r="Z689" i="5"/>
  <c r="Z690" i="5"/>
  <c r="Z691" i="5"/>
  <c r="Z692" i="5"/>
  <c r="Z693" i="5"/>
  <c r="Z694" i="5"/>
  <c r="Z695" i="5"/>
  <c r="Z696" i="5"/>
  <c r="Z697" i="5"/>
  <c r="Z698" i="5"/>
  <c r="Z699" i="5"/>
  <c r="Z700" i="5"/>
  <c r="Z701" i="5"/>
  <c r="Z702" i="5"/>
  <c r="Z703" i="5"/>
  <c r="Z704" i="5"/>
  <c r="Z705" i="5"/>
  <c r="Z706" i="5"/>
  <c r="Z707" i="5"/>
  <c r="Z708" i="5"/>
  <c r="Z709" i="5"/>
  <c r="Z710" i="5"/>
  <c r="Z711" i="5"/>
  <c r="Z712" i="5"/>
  <c r="Z713" i="5"/>
  <c r="Z714" i="5"/>
  <c r="Z715" i="5"/>
  <c r="Z716" i="5"/>
  <c r="Z717" i="5"/>
  <c r="Z718" i="5"/>
  <c r="Z719" i="5"/>
  <c r="Z720" i="5"/>
  <c r="Z721" i="5"/>
  <c r="Z722" i="5"/>
  <c r="Z723" i="5"/>
  <c r="Z724" i="5"/>
  <c r="Z725" i="5"/>
  <c r="Z726" i="5"/>
  <c r="Z727" i="5"/>
  <c r="Z728" i="5"/>
  <c r="Z729" i="5"/>
  <c r="Z730" i="5"/>
  <c r="Z731" i="5"/>
  <c r="Z732" i="5"/>
  <c r="Z733" i="5"/>
  <c r="Z734" i="5"/>
  <c r="Z735" i="5"/>
  <c r="Z736" i="5"/>
  <c r="Z737" i="5"/>
  <c r="Z738" i="5"/>
  <c r="Z739" i="5"/>
  <c r="Z740" i="5"/>
  <c r="Z741" i="5"/>
  <c r="Z742" i="5"/>
  <c r="Z743" i="5"/>
  <c r="Z744" i="5"/>
  <c r="Z745" i="5"/>
  <c r="Z746" i="5"/>
  <c r="Z747" i="5"/>
  <c r="Z748" i="5"/>
  <c r="Z749" i="5"/>
  <c r="Z750" i="5"/>
  <c r="Z751" i="5"/>
  <c r="Z752" i="5"/>
  <c r="Z753" i="5"/>
  <c r="Z754" i="5"/>
  <c r="Z755" i="5"/>
  <c r="Z756" i="5"/>
  <c r="Z757" i="5"/>
  <c r="Z758" i="5"/>
  <c r="Z759" i="5"/>
  <c r="Z760" i="5"/>
  <c r="Z761" i="5"/>
  <c r="Z762" i="5"/>
  <c r="Z763" i="5"/>
  <c r="Z764" i="5"/>
  <c r="Z765" i="5"/>
  <c r="Z766" i="5"/>
  <c r="Z767" i="5"/>
  <c r="Z768" i="5"/>
  <c r="Z769" i="5"/>
  <c r="Z770" i="5"/>
  <c r="Z771" i="5"/>
  <c r="Z772" i="5"/>
  <c r="Z773" i="5"/>
  <c r="Z774" i="5"/>
  <c r="Z775" i="5"/>
  <c r="Z776" i="5"/>
  <c r="Z777" i="5"/>
  <c r="Z778" i="5"/>
  <c r="Z779" i="5"/>
  <c r="Z780" i="5"/>
  <c r="Z781" i="5"/>
  <c r="Z782" i="5"/>
  <c r="Z783" i="5"/>
  <c r="Z784" i="5"/>
  <c r="Z785" i="5"/>
  <c r="Z786" i="5"/>
  <c r="Z787" i="5"/>
  <c r="Z788" i="5"/>
  <c r="Z789" i="5"/>
  <c r="Z790" i="5"/>
  <c r="Z791" i="5"/>
  <c r="Z792" i="5"/>
  <c r="Z793" i="5"/>
  <c r="Z794" i="5"/>
  <c r="Z795" i="5"/>
  <c r="Z796" i="5"/>
  <c r="Z797" i="5"/>
  <c r="Z798" i="5"/>
  <c r="Z799" i="5"/>
  <c r="Z800" i="5"/>
  <c r="Z801" i="5"/>
  <c r="Z802" i="5"/>
  <c r="Z803" i="5"/>
  <c r="Z804" i="5"/>
  <c r="Z805" i="5"/>
  <c r="Z806" i="5"/>
  <c r="Z807" i="5"/>
  <c r="Z808" i="5"/>
  <c r="Z809" i="5"/>
  <c r="Z810" i="5"/>
  <c r="Z811" i="5"/>
  <c r="Z812" i="5"/>
  <c r="Z813" i="5"/>
  <c r="Z814" i="5"/>
  <c r="Z815" i="5"/>
  <c r="Z816" i="5"/>
  <c r="Z817" i="5"/>
  <c r="Z818" i="5"/>
  <c r="Z819" i="5"/>
  <c r="Z820" i="5"/>
  <c r="Z821" i="5"/>
  <c r="Z822" i="5"/>
  <c r="Z823" i="5"/>
  <c r="Z824" i="5"/>
  <c r="Z825" i="5"/>
  <c r="Z826" i="5"/>
  <c r="Z827" i="5"/>
  <c r="Z828" i="5"/>
  <c r="Z829" i="5"/>
  <c r="Z830" i="5"/>
  <c r="Z831" i="5"/>
  <c r="Z832" i="5"/>
  <c r="Z833" i="5"/>
  <c r="Z834" i="5"/>
  <c r="Z835" i="5"/>
  <c r="Z836" i="5"/>
  <c r="Z837" i="5"/>
  <c r="Z838" i="5"/>
  <c r="Z839" i="5"/>
  <c r="Z840" i="5"/>
  <c r="Z841" i="5"/>
  <c r="Z842" i="5"/>
  <c r="Z843" i="5"/>
  <c r="Z844" i="5"/>
  <c r="Z845" i="5"/>
  <c r="Z846" i="5"/>
  <c r="Z847" i="5"/>
  <c r="Z848" i="5"/>
  <c r="Z849" i="5"/>
  <c r="Z850" i="5"/>
  <c r="Z851" i="5"/>
  <c r="Z852" i="5"/>
  <c r="Z853" i="5"/>
  <c r="Z854" i="5"/>
  <c r="Z855" i="5"/>
  <c r="Z856" i="5"/>
  <c r="Z857" i="5"/>
  <c r="Z858" i="5"/>
  <c r="Z859" i="5"/>
  <c r="Z860" i="5"/>
  <c r="Z861" i="5"/>
  <c r="Z862" i="5"/>
  <c r="Z863" i="5"/>
  <c r="Z864" i="5"/>
  <c r="Z865" i="5"/>
  <c r="Z866" i="5"/>
  <c r="Z867" i="5"/>
  <c r="Z868" i="5"/>
  <c r="Z869" i="5"/>
  <c r="Z870" i="5"/>
  <c r="Z871" i="5"/>
  <c r="Z872" i="5"/>
  <c r="Z873" i="5"/>
  <c r="Z874" i="5"/>
  <c r="Z875" i="5"/>
  <c r="Z876" i="5"/>
  <c r="Z877" i="5"/>
  <c r="Z878" i="5"/>
  <c r="Z879" i="5"/>
  <c r="Z880" i="5"/>
  <c r="Z881" i="5"/>
  <c r="Z882" i="5"/>
  <c r="Z883" i="5"/>
  <c r="Z884" i="5"/>
  <c r="Z885" i="5"/>
  <c r="Z886" i="5"/>
  <c r="Z887" i="5"/>
  <c r="Z888" i="5"/>
  <c r="Z889" i="5"/>
  <c r="Z890" i="5"/>
  <c r="Z891" i="5"/>
  <c r="Z892" i="5"/>
  <c r="Z893" i="5"/>
  <c r="Z894" i="5"/>
  <c r="Z895" i="5"/>
  <c r="Z896" i="5"/>
  <c r="Z897" i="5"/>
  <c r="Z898" i="5"/>
  <c r="Z899" i="5"/>
  <c r="Z900" i="5"/>
  <c r="Z901" i="5"/>
  <c r="Z902" i="5"/>
  <c r="Z903" i="5"/>
  <c r="Z904" i="5"/>
  <c r="Z905" i="5"/>
  <c r="Z906" i="5"/>
  <c r="Z907" i="5"/>
  <c r="Z908" i="5"/>
  <c r="Z909" i="5"/>
  <c r="Z910" i="5"/>
  <c r="Z911" i="5"/>
  <c r="Z912" i="5"/>
  <c r="Z913" i="5"/>
  <c r="Z914" i="5"/>
  <c r="Z915" i="5"/>
  <c r="Z916" i="5"/>
  <c r="Z917" i="5"/>
  <c r="Z918" i="5"/>
  <c r="Z919" i="5"/>
  <c r="Z920" i="5"/>
  <c r="Z921" i="5"/>
  <c r="Z922" i="5"/>
  <c r="Z923" i="5"/>
  <c r="Z924" i="5"/>
  <c r="Z925" i="5"/>
  <c r="Z926" i="5"/>
  <c r="Z927" i="5"/>
  <c r="Z928" i="5"/>
  <c r="Z929" i="5"/>
  <c r="Z930" i="5"/>
  <c r="Z931" i="5"/>
  <c r="Z932" i="5"/>
  <c r="Z933" i="5"/>
  <c r="Z934" i="5"/>
  <c r="Z935" i="5"/>
  <c r="Z936" i="5"/>
  <c r="Z937" i="5"/>
  <c r="Z938" i="5"/>
  <c r="Z939" i="5"/>
  <c r="Z940" i="5"/>
  <c r="Z941" i="5"/>
  <c r="Z942" i="5"/>
  <c r="Z943" i="5"/>
  <c r="Z944" i="5"/>
  <c r="Z945" i="5"/>
  <c r="Z946" i="5"/>
  <c r="Z947" i="5"/>
  <c r="Z948" i="5"/>
  <c r="Z949" i="5"/>
  <c r="Z950" i="5"/>
  <c r="Z951" i="5"/>
  <c r="Z952" i="5"/>
  <c r="Z953" i="5"/>
  <c r="Z954" i="5"/>
  <c r="Z955" i="5"/>
  <c r="Z956" i="5"/>
  <c r="Z957" i="5"/>
  <c r="Z958" i="5"/>
  <c r="Z959" i="5"/>
  <c r="Z960" i="5"/>
  <c r="Z961" i="5"/>
  <c r="Z962" i="5"/>
  <c r="Z963" i="5"/>
  <c r="Z964" i="5"/>
  <c r="Z965" i="5"/>
  <c r="Z966" i="5"/>
  <c r="Z967" i="5"/>
  <c r="Z968" i="5"/>
  <c r="Z969" i="5"/>
  <c r="Z970" i="5"/>
  <c r="Z971" i="5"/>
  <c r="Z972" i="5"/>
  <c r="Z973" i="5"/>
  <c r="Z974" i="5"/>
  <c r="Z975" i="5"/>
  <c r="Z976" i="5"/>
  <c r="Z977" i="5"/>
  <c r="Z978" i="5"/>
  <c r="Z979" i="5"/>
  <c r="Z980" i="5"/>
  <c r="Z981" i="5"/>
  <c r="Z982" i="5"/>
  <c r="Z983" i="5"/>
  <c r="Z984" i="5"/>
  <c r="Z985" i="5"/>
  <c r="Z986" i="5"/>
  <c r="Z987" i="5"/>
  <c r="Z988" i="5"/>
  <c r="Z989" i="5"/>
  <c r="Z990" i="5"/>
  <c r="Z991" i="5"/>
  <c r="Z992" i="5"/>
  <c r="Z993" i="5"/>
  <c r="Z994" i="5"/>
  <c r="Z995" i="5"/>
  <c r="Z996" i="5"/>
  <c r="Z997" i="5"/>
  <c r="Z998" i="5"/>
  <c r="Z999" i="5"/>
  <c r="Z1000" i="5"/>
  <c r="Z1001" i="5"/>
  <c r="Z1002" i="5"/>
  <c r="Z1003" i="5"/>
  <c r="Z1004" i="5"/>
  <c r="Z1005" i="5"/>
  <c r="Z1006" i="5"/>
  <c r="Z1007" i="5"/>
  <c r="Z1008" i="5"/>
  <c r="Z1009" i="5"/>
  <c r="Z76" i="5" l="1"/>
  <c r="Z56" i="5"/>
  <c r="Z36" i="5"/>
  <c r="Z11" i="5"/>
  <c r="Z26" i="5"/>
  <c r="Z18" i="5"/>
  <c r="Z25" i="5"/>
  <c r="Z17" i="5"/>
  <c r="Z16" i="5"/>
  <c r="Z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Morelli Massimo</author>
  </authors>
  <commentList>
    <comment ref="N9" authorId="0" shapeId="0" xr:uid="{20E25FC5-1D80-4C9A-B8AC-136DC194384F}">
      <text>
        <r>
          <rPr>
            <b/>
            <sz val="9"/>
            <color indexed="81"/>
            <rFont val="Tahoma"/>
            <family val="2"/>
          </rPr>
          <t>Morelli Massimo:</t>
        </r>
        <r>
          <rPr>
            <sz val="9"/>
            <color indexed="81"/>
            <rFont val="Tahoma"/>
            <family val="2"/>
          </rPr>
          <t xml:space="preserve">
to be considered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<sst xmlns="http://schemas.openxmlformats.org/spreadsheetml/2006/main" count="839" uniqueCount="813">
  <si>
    <t>Column1</t>
  </si>
  <si>
    <t>input</t>
  </si>
  <si>
    <t>cols</t>
  </si>
  <si>
    <t>Factor</t>
  </si>
  <si>
    <t>result</t>
  </si>
  <si>
    <t>test</t>
  </si>
  <si>
    <t>most common</t>
  </si>
  <si>
    <t>least common</t>
  </si>
  <si>
    <t>filter type</t>
  </si>
  <si>
    <t>TBC 2</t>
  </si>
  <si>
    <t>TBC 1</t>
  </si>
  <si>
    <t>TBC 3</t>
  </si>
  <si>
    <t>TBC 4</t>
  </si>
  <si>
    <t>TBC 5</t>
  </si>
  <si>
    <t>TBC 6</t>
  </si>
  <si>
    <t>TBC 7</t>
  </si>
  <si>
    <t>TBC 8</t>
  </si>
  <si>
    <t>TBC 9</t>
  </si>
  <si>
    <t>TBC 10</t>
  </si>
  <si>
    <t>TBC 11</t>
  </si>
  <si>
    <t>TBC 12</t>
  </si>
  <si>
    <t>ones</t>
  </si>
  <si>
    <t>checking O2</t>
  </si>
  <si>
    <t>o2</t>
  </si>
  <si>
    <t>co2</t>
  </si>
  <si>
    <t>Result</t>
  </si>
  <si>
    <t>With Checking 02 flag choose which quantity (02 or CO2) we want, then check the colum with just one TRUE, this correspond to the result for the quantity</t>
  </si>
  <si>
    <t>&lt;manual</t>
  </si>
  <si>
    <t>INPUT</t>
  </si>
  <si>
    <t>ÎNPUT SELECTOR</t>
  </si>
  <si>
    <t>Number cnt</t>
  </si>
  <si>
    <t>input (T, P)</t>
  </si>
  <si>
    <t>MAIN is the main worksheet</t>
  </si>
  <si>
    <t>Choose between test and production in the input selector</t>
  </si>
  <si>
    <t>self explanatory in MAIN sheet</t>
  </si>
  <si>
    <t>SOL 1</t>
  </si>
  <si>
    <t>SOL 2</t>
  </si>
  <si>
    <t>Column2</t>
  </si>
  <si>
    <t>too low</t>
  </si>
  <si>
    <t>wid</t>
  </si>
  <si>
    <t>px{a&lt;2006:qkq,m&gt;2090:A,rfg}</t>
  </si>
  <si>
    <t>pv{a&gt;1716:R,A}</t>
  </si>
  <si>
    <t>lnx{m&gt;1548:A,A}</t>
  </si>
  <si>
    <t>rfg{s&lt;537:gd,x&gt;2440:R,A}</t>
  </si>
  <si>
    <t>qs{s&gt;3448:A,lnx}</t>
  </si>
  <si>
    <t>qkq{x&lt;1416:A,crn}</t>
  </si>
  <si>
    <t>crn{x&gt;2662:A,R}</t>
  </si>
  <si>
    <t>in{s&lt;1351:px,qqz}</t>
  </si>
  <si>
    <t>qqz{s&gt;2770:qs,m&lt;1801:hdj,R}</t>
  </si>
  <si>
    <t>gd{a&gt;3333:R,R}</t>
  </si>
  <si>
    <t>hdj{m&gt;838:A,pv}</t>
  </si>
  <si>
    <t>{x=787,m=2655,a=1222,s=2876}</t>
  </si>
  <si>
    <t>{x=1679,m=44,a=2067,s=496}</t>
  </si>
  <si>
    <t>{x=2036,m=264,a=79,s=2244}</t>
  </si>
  <si>
    <t>{x=2461,m=1339,a=466,s=291}</t>
  </si>
  <si>
    <t>{x=2127,m=1623,a=2188,s=1013}</t>
  </si>
  <si>
    <t>fxg{x&lt;2288:tn,m&lt;3059:mlg,xl}</t>
  </si>
  <si>
    <t>fdl{m&gt;3467:A,s&lt;1414:A,s&gt;2068:A,A}</t>
  </si>
  <si>
    <t>fzv{m&lt;82:R,m&gt;134:A,s&gt;1033:R,A}</t>
  </si>
  <si>
    <t>fmd{a&gt;3959:A,R}</t>
  </si>
  <si>
    <t>xx{s&gt;1478:shz,s&gt;972:tfm,a&gt;3810:jvb,lfb}</t>
  </si>
  <si>
    <t>cjj{m&lt;2288:R,a&gt;3822:A,A}</t>
  </si>
  <si>
    <t>qht{a&lt;2481:vk,m&gt;987:thk,s&gt;2051:xkl,mz}</t>
  </si>
  <si>
    <t>ds{a&gt;2589:A,R}</t>
  </si>
  <si>
    <t>ts{s&lt;1928:A,A}</t>
  </si>
  <si>
    <t>cb{s&lt;3311:R,s&lt;3404:R,R}</t>
  </si>
  <si>
    <t>qcm{s&gt;838:A,R}</t>
  </si>
  <si>
    <t>xxz{m&gt;2772:dpn,A}</t>
  </si>
  <si>
    <t>zbx{s&lt;2149:R,m&gt;1885:R,s&lt;3157:A,R}</t>
  </si>
  <si>
    <t>mdq{m&gt;2002:sg,a&gt;3908:gz,m&lt;1702:np,gxm}</t>
  </si>
  <si>
    <t>rlm{m&lt;2733:R,m&gt;2925:lhf,s&lt;2207:msh,gjh}</t>
  </si>
  <si>
    <t>zlx{m&gt;2987:R,s&gt;1645:R,R}</t>
  </si>
  <si>
    <t>ngc{m&lt;3821:A,A}</t>
  </si>
  <si>
    <t>mjq{s&gt;1671:A,s&lt;1484:A,A}</t>
  </si>
  <si>
    <t>bk{a&lt;3273:A,m&gt;3695:pkb,m&lt;3584:R,dzk}</t>
  </si>
  <si>
    <t>mvc{m&gt;3223:R,A}</t>
  </si>
  <si>
    <t>xl{s&gt;677:A,m&gt;3381:A,A}</t>
  </si>
  <si>
    <t>pm{s&gt;2238:srn,dxg}</t>
  </si>
  <si>
    <t>szv{a&lt;1654:krs,a&lt;3133:fnm,m&lt;3024:gpl,lh}</t>
  </si>
  <si>
    <t>tdp{m&lt;3483:mnh,a&lt;3418:xrv,sf}</t>
  </si>
  <si>
    <t>kgk{x&lt;1234:fbd,pjk}</t>
  </si>
  <si>
    <t>xkl{a&gt;2755:kd,x&gt;1913:vv,R}</t>
  </si>
  <si>
    <t>jx{a&gt;3102:rzg,gsm}</t>
  </si>
  <si>
    <t>pz{x&lt;1357:R,s&lt;338:R,R}</t>
  </si>
  <si>
    <t>ztx{m&gt;3558:kfs,s&lt;1441:chq,x&gt;2307:A,A}</t>
  </si>
  <si>
    <t>jp{m&lt;1022:R,a&lt;401:hrk,x&lt;2481:A,lfr}</t>
  </si>
  <si>
    <t>nbp{x&gt;3585:A,A}</t>
  </si>
  <si>
    <t>lqv{x&lt;1820:A,A}</t>
  </si>
  <si>
    <t>hbd{a&lt;387:hgd,nt}</t>
  </si>
  <si>
    <t>hh{s&lt;760:R,s&gt;1049:A,A}</t>
  </si>
  <si>
    <t>hbv{s&gt;2416:A,m&lt;1490:A,m&lt;1526:R,R}</t>
  </si>
  <si>
    <t>fq{s&lt;490:R,R}</t>
  </si>
  <si>
    <t>kql{s&gt;1995:A,a&lt;3405:R,A}</t>
  </si>
  <si>
    <t>bhl{s&gt;3286:dzj,m&lt;3238:csn,vn}</t>
  </si>
  <si>
    <t>nfs{m&gt;454:A,x&gt;2121:R,A}</t>
  </si>
  <si>
    <t>vvd{m&lt;45:A,s&gt;2313:rr,m&gt;86:A,vdx}</t>
  </si>
  <si>
    <t>msm{m&gt;410:hfx,m&gt;213:qdk,a&lt;3545:bd,xp}</t>
  </si>
  <si>
    <t>zpt{s&lt;393:fj,a&lt;3968:R,x&lt;989:R,vgm}</t>
  </si>
  <si>
    <t>qc{x&lt;1556:A,R}</t>
  </si>
  <si>
    <t>tm{a&gt;3874:R,s&lt;3072:A,s&lt;3430:A,A}</t>
  </si>
  <si>
    <t>hxg{a&gt;459:A,m&lt;3846:A,A}</t>
  </si>
  <si>
    <t>vrh{s&gt;513:fxg,m&gt;3140:mhj,a&lt;2061:bv,zk}</t>
  </si>
  <si>
    <t>pn{x&gt;221:R,m&gt;2805:A,R}</t>
  </si>
  <si>
    <t>pb{x&gt;2748:R,x&gt;2190:A,m&gt;343:R,ln}</t>
  </si>
  <si>
    <t>zn{x&gt;2133:xm,x&lt;813:tb,s&gt;252:pz,R}</t>
  </si>
  <si>
    <t>jls{x&lt;2268:A,m&lt;422:R,a&lt;2257:R,A}</t>
  </si>
  <si>
    <t>pl{s&gt;2588:A,s&lt;975:smm,jlr}</t>
  </si>
  <si>
    <t>kt{s&lt;2491:R,s&lt;2547:A,x&lt;2548:A,A}</t>
  </si>
  <si>
    <t>xrv{s&gt;1456:bk,fq}</t>
  </si>
  <si>
    <t>cs{x&lt;1649:R,A}</t>
  </si>
  <si>
    <t>hq{m&gt;3164:rv,x&gt;594:R,sjl}</t>
  </si>
  <si>
    <t>qvr{s&gt;457:R,a&lt;1922:R,R}</t>
  </si>
  <si>
    <t>cz{m&gt;2163:R,m&lt;1830:lqv,tbg}</t>
  </si>
  <si>
    <t>mnm{x&lt;2059:R,A}</t>
  </si>
  <si>
    <t>msh{a&gt;3672:A,x&gt;2294:R,A}</t>
  </si>
  <si>
    <t>jh{a&gt;447:A,m&gt;3125:R,R}</t>
  </si>
  <si>
    <t>btl{s&lt;1969:rmb,A}</t>
  </si>
  <si>
    <t>nxj{a&gt;1150:R,x&lt;1570:A,A}</t>
  </si>
  <si>
    <t>hcc{s&gt;3619:R,m&lt;3681:A,s&lt;3546:R,A}</t>
  </si>
  <si>
    <t>jnt{s&gt;3000:ksn,a&gt;3744:A,xlp}</t>
  </si>
  <si>
    <t>ck{m&gt;3636:hxg,a&gt;265:R,a&gt;134:R,mt}</t>
  </si>
  <si>
    <t>kr{s&gt;591:R,s&lt;285:gj,x&lt;1120:R,mnm}</t>
  </si>
  <si>
    <t>jtl{m&lt;2676:ljt,a&gt;3746:R,pn}</t>
  </si>
  <si>
    <t>tdj{x&lt;3002:R,R}</t>
  </si>
  <si>
    <t>pf{s&lt;3426:qjt,s&gt;3624:nsl,xjk}</t>
  </si>
  <si>
    <t>pj{s&gt;1859:R,R}</t>
  </si>
  <si>
    <t>xz{s&gt;2322:pf,m&gt;2095:pvb,ss}</t>
  </si>
  <si>
    <t>bl{x&gt;1072:R,vrf}</t>
  </si>
  <si>
    <t>hrk{a&gt;204:R,R}</t>
  </si>
  <si>
    <t>vv{s&gt;2378:A,A}</t>
  </si>
  <si>
    <t>px{a&lt;3676:R,R}</t>
  </si>
  <si>
    <t>cth{s&gt;1089:R,x&lt;1723:A,A}</t>
  </si>
  <si>
    <t>vd{s&gt;670:A,m&lt;2596:A,x&gt;1199:R,A}</t>
  </si>
  <si>
    <t>hvb{x&gt;1121:A,x&lt;581:znp,A}</t>
  </si>
  <si>
    <t>gn{m&lt;920:gml,x&lt;2325:kgk,rlx}</t>
  </si>
  <si>
    <t>csn{x&gt;893:R,s&lt;2824:mnv,qn}</t>
  </si>
  <si>
    <t>scs{m&lt;3673:R,x&lt;1134:A,a&lt;3671:A,A}</t>
  </si>
  <si>
    <t>ss{s&lt;1302:zfx,x&gt;815:hf,btl}</t>
  </si>
  <si>
    <t>sjl{x&gt;263:R,A}</t>
  </si>
  <si>
    <t>tfm{a&lt;3703:A,s&lt;1173:R,dxt}</t>
  </si>
  <si>
    <t>hfx{s&gt;1106:A,s&lt;547:bx,dj}</t>
  </si>
  <si>
    <t>qt{a&gt;3806:xlm,s&gt;1595:bj,a&lt;3717:xs,mmf}</t>
  </si>
  <si>
    <t>mlg{x&gt;3146:R,s&gt;721:A,A}</t>
  </si>
  <si>
    <t>gkm{a&gt;660:R,A}</t>
  </si>
  <si>
    <t>txg{s&gt;810:R,m&lt;3165:R,a&lt;3430:R,R}</t>
  </si>
  <si>
    <t>pvb{s&lt;1031:qql,a&gt;3301:jln,vf}</t>
  </si>
  <si>
    <t>fxb{a&lt;3859:pkq,mdq}</t>
  </si>
  <si>
    <t>ljt{x&gt;237:A,a&gt;3840:R,R}</t>
  </si>
  <si>
    <t>jcm{x&gt;3322:A,A}</t>
  </si>
  <si>
    <t>mqs{a&lt;3643:pqp,a&lt;3769:tbm,s&lt;2584:fxb,tbs}</t>
  </si>
  <si>
    <t>lxk{a&gt;2753:qdm,a&gt;2621:tlp,cq}</t>
  </si>
  <si>
    <t>tbg{m&lt;1957:A,m&gt;2053:R,m&gt;1999:R,R}</t>
  </si>
  <si>
    <t>gdk{s&lt;1637:A,A}</t>
  </si>
  <si>
    <t>bv{s&lt;197:xjx,a&gt;1986:zp,R}</t>
  </si>
  <si>
    <t>xnj{m&lt;3359:R,m&gt;3463:R,m&lt;3428:R,A}</t>
  </si>
  <si>
    <t>gv{s&gt;1869:zqk,txp}</t>
  </si>
  <si>
    <t>jln{x&gt;679:gp,s&lt;1624:R,s&lt;2011:crb,xqx}</t>
  </si>
  <si>
    <t>ft{s&lt;1931:A,m&gt;277:A,A}</t>
  </si>
  <si>
    <t>fxr{m&lt;2870:cgn,x&gt;961:vm,m&lt;3322:R,A}</t>
  </si>
  <si>
    <t>jrb{s&lt;3400:R,x&gt;1684:R,x&gt;1454:R,A}</t>
  </si>
  <si>
    <t>dsd{a&gt;3907:A,mf}</t>
  </si>
  <si>
    <t>rp{s&gt;3309:R,x&lt;1004:A,jbs}</t>
  </si>
  <si>
    <t>jlr{x&gt;3494:A,m&lt;3218:A,R}</t>
  </si>
  <si>
    <t>lhd{x&lt;814:R,x&lt;1071:R,R}</t>
  </si>
  <si>
    <t>thl{a&lt;3885:R,s&lt;3770:A,R}</t>
  </si>
  <si>
    <t>qp{a&lt;1700:A,m&lt;1132:R,s&lt;962:A,A}</t>
  </si>
  <si>
    <t>xmg{m&gt;3765:kb,s&gt;2035:msf,s&lt;1048:fx,lj}</t>
  </si>
  <si>
    <t>sg{x&gt;2270:A,R}</t>
  </si>
  <si>
    <t>vtr{s&gt;473:A,x&gt;460:R,R}</t>
  </si>
  <si>
    <t>zk{a&lt;2113:bhg,m&lt;2164:A,R}</t>
  </si>
  <si>
    <t>gml{a&lt;2183:jz,x&gt;2629:fh,a&gt;2379:kr,vl}</t>
  </si>
  <si>
    <t>phl{a&gt;1213:xnk,x&gt;2508:lq,dsp}</t>
  </si>
  <si>
    <t>grr{a&gt;3924:zvv,a&lt;3874:bmb,xv}</t>
  </si>
  <si>
    <t>mz{s&gt;1916:A,m&lt;924:dtb,a&lt;2668:A,zv}</t>
  </si>
  <si>
    <t>dr{a&gt;830:R,m&gt;2354:R,lr}</t>
  </si>
  <si>
    <t>mmp{m&gt;3723:zqr,m&lt;3706:R,s&lt;580:R,A}</t>
  </si>
  <si>
    <t>srn{m&gt;1115:A,s&gt;2393:R,A}</t>
  </si>
  <si>
    <t>mhj{x&gt;2438:A,dl}</t>
  </si>
  <si>
    <t>mq{m&lt;204:lc,x&gt;1107:cc,A}</t>
  </si>
  <si>
    <t>tbs{s&gt;3146:mjl,dsd}</t>
  </si>
  <si>
    <t>mmf{x&gt;1280:R,s&lt;937:R,A}</t>
  </si>
  <si>
    <t>ksn{a&gt;3701:R,m&gt;3252:A,R}</t>
  </si>
  <si>
    <t>spn{x&gt;1838:R,x&lt;1168:dzc,s&gt;1037:A,qc}</t>
  </si>
  <si>
    <t>vbf{a&lt;3249:R,s&lt;2020:R,R}</t>
  </si>
  <si>
    <t>gt{s&lt;2374:A,s&lt;2461:A,R}</t>
  </si>
  <si>
    <t>lg{m&gt;867:A,x&lt;1356:R,s&gt;3363:R,R}</t>
  </si>
  <si>
    <t>hr{a&gt;3739:A,x&gt;339:R,R}</t>
  </si>
  <si>
    <t>fh{a&lt;2473:A,a&gt;2541:A,x&gt;3430:cr,A}</t>
  </si>
  <si>
    <t>tk{m&gt;2064:R,m&lt;1828:R,A}</t>
  </si>
  <si>
    <t>mmc{s&lt;3055:R,R}</t>
  </si>
  <si>
    <t>flh{s&gt;2954:A,x&gt;3012:A,x&lt;2516:R,A}</t>
  </si>
  <si>
    <t>stn{s&gt;1855:zl,a&lt;3682:A,tk}</t>
  </si>
  <si>
    <t>lt{a&lt;2953:sm,m&gt;140:tdj,kql}</t>
  </si>
  <si>
    <t>pjh{s&lt;3223:R,s&gt;3319:R,x&lt;1248:A,R}</t>
  </si>
  <si>
    <t>cd{m&lt;3499:pl,gb}</t>
  </si>
  <si>
    <t>zfx{x&lt;859:vtr,x&lt;1065:R,lqm}</t>
  </si>
  <si>
    <t>kbx{x&gt;2196:tst,ctc}</t>
  </si>
  <si>
    <t>ktq{s&lt;1368:A,R}</t>
  </si>
  <si>
    <t>spg{a&lt;2022:A,m&lt;2383:R,x&lt;852:kxh,A}</t>
  </si>
  <si>
    <t>kb{a&gt;3815:grr,s&gt;2167:rp,hbm}</t>
  </si>
  <si>
    <t>vnh{x&gt;2559:qvh,rb}</t>
  </si>
  <si>
    <t>xk{s&lt;973:A,s&gt;1418:R,A}</t>
  </si>
  <si>
    <t>zz{m&lt;3797:pbt,R}</t>
  </si>
  <si>
    <t>nrs{m&lt;2763:R,a&gt;2242:R,s&gt;2010:A,A}</t>
  </si>
  <si>
    <t>xqr{a&lt;1948:bts,s&gt;995:fpx,vrh}</t>
  </si>
  <si>
    <t>tb{s&lt;238:R,R}</t>
  </si>
  <si>
    <t>qdx{x&lt;582:csj,xx}</t>
  </si>
  <si>
    <t>vts{a&lt;3055:R,a&gt;3208:A,a&lt;3112:A,A}</t>
  </si>
  <si>
    <t>fbd{a&lt;1902:qp,nn}</t>
  </si>
  <si>
    <t>smm{a&lt;3598:A,x&gt;3526:R,m&lt;3214:R,R}</t>
  </si>
  <si>
    <t>xs{s&lt;1042:R,a&gt;3659:A,A}</t>
  </si>
  <si>
    <t>zc{a&gt;2724:R,m&lt;951:R,x&gt;2100:R,R}</t>
  </si>
  <si>
    <t>csj{m&lt;2472:tq,s&lt;2587:jtl,a&gt;3749:fd,bbd}</t>
  </si>
  <si>
    <t>rq{m&gt;3626:A,a&gt;2389:A,R}</t>
  </si>
  <si>
    <t>ckk{s&lt;721:qvr,a&gt;2023:R,x&gt;3096:R,A}</t>
  </si>
  <si>
    <t>znp{x&lt;195:R,x&gt;385:A,a&gt;3930:A,R}</t>
  </si>
  <si>
    <t>hz{m&lt;565:A,a&gt;732:A,m&gt;770:A,R}</t>
  </si>
  <si>
    <t>zv{x&gt;1524:R,x&gt;740:A,s&gt;1835:R,R}</t>
  </si>
  <si>
    <t>zp{x&lt;2081:R,A}</t>
  </si>
  <si>
    <t>qgf{s&lt;801:A,a&lt;3653:A,s&gt;1342:A,R}</t>
  </si>
  <si>
    <t>tp{a&gt;3371:zrk,R}</t>
  </si>
  <si>
    <t>gm{a&gt;937:mmc,x&lt;833:fp,jh}</t>
  </si>
  <si>
    <t>msf{s&lt;2813:hnx,m&lt;3701:jj,s&lt;3492:ls,xt}</t>
  </si>
  <si>
    <t>dxt{x&gt;924:A,m&lt;2200:A,A}</t>
  </si>
  <si>
    <t>gpl{x&gt;1337:mqs,a&lt;3544:xz,qdx}</t>
  </si>
  <si>
    <t>kjr{x&lt;2252:A,m&lt;2340:R,R}</t>
  </si>
  <si>
    <t>xqx{x&gt;414:A,m&lt;2609:R,s&lt;2216:A,A}</t>
  </si>
  <si>
    <t>fn{x&lt;1666:tzd,m&lt;1371:pq,ph}</t>
  </si>
  <si>
    <t>lqm{a&gt;3330:A,m&gt;1880:R,x&lt;1195:R,A}</t>
  </si>
  <si>
    <t>ssj{m&gt;1131:cxm,m&lt;992:A,x&gt;2550:txx,R}</t>
  </si>
  <si>
    <t>gxm{a&lt;3878:A,s&lt;1216:A,A}</t>
  </si>
  <si>
    <t>pgk{x&gt;1554:R,m&gt;2073:A,m&gt;1777:A,A}</t>
  </si>
  <si>
    <t>cf{s&gt;3103:A,R}</t>
  </si>
  <si>
    <t>bnq{m&lt;2544:R,m&lt;3510:R,R}</t>
  </si>
  <si>
    <t>sx{s&lt;1453:dnl,m&lt;1270:clq,zd}</t>
  </si>
  <si>
    <t>nc{m&gt;1030:A,a&gt;3768:R,R}</t>
  </si>
  <si>
    <t>flx{x&lt;2558:A,m&lt;1299:R,A}</t>
  </si>
  <si>
    <t>rh{m&lt;1142:rcq,a&gt;3251:qpc,x&lt;1463:rd,A}</t>
  </si>
  <si>
    <t>vm{a&gt;1836:R,s&gt;1532:R,R}</t>
  </si>
  <si>
    <t>qfc{x&gt;1563:A,x&gt;1412:R,A}</t>
  </si>
  <si>
    <t>pkb{a&gt;3343:A,R}</t>
  </si>
  <si>
    <t>qn{m&lt;3164:A,x&lt;359:A,m&lt;3195:A,A}</t>
  </si>
  <si>
    <t>hpk{a&lt;3860:A,m&gt;2285:A,x&lt;982:A,A}</t>
  </si>
  <si>
    <t>vdx{s&gt;2213:A,s&gt;2184:A,x&gt;2983:R,A}</t>
  </si>
  <si>
    <t>nkm{m&lt;3672:A,a&lt;3571:R,m&lt;3811:A,A}</t>
  </si>
  <si>
    <t>rx{x&lt;2190:fxx,dx}</t>
  </si>
  <si>
    <t>hgd{m&lt;981:A,A}</t>
  </si>
  <si>
    <t>szs{m&lt;2528:fv,m&gt;3232:pj,zlx}</t>
  </si>
  <si>
    <t>vz{x&gt;1069:R,x&lt;426:R,zg}</t>
  </si>
  <si>
    <t>vk{m&lt;1038:A,shc}</t>
  </si>
  <si>
    <t>kk{m&gt;2465:R,s&gt;2032:R,A}</t>
  </si>
  <si>
    <t>rk{s&lt;3088:kmf,x&lt;2955:pqk,s&lt;3479:th,zb}</t>
  </si>
  <si>
    <t>pkq{s&lt;1716:cjj,s&gt;2162:A,s&lt;1905:vc,R}</t>
  </si>
  <si>
    <t>bsx{x&lt;370:R,m&gt;2899:R,A}</t>
  </si>
  <si>
    <t>qpm{s&gt;3450:pp,bl}</t>
  </si>
  <si>
    <t>pp{x&lt;955:mh,x&gt;1395:R,R}</t>
  </si>
  <si>
    <t>tst{x&gt;2877:bnq,R}</t>
  </si>
  <si>
    <t>dhm{m&lt;3479:xsg,mv}</t>
  </si>
  <si>
    <t>fpx{x&lt;1855:spg,szs}</t>
  </si>
  <si>
    <t>mdh{a&gt;3390:A,m&lt;2131:A,s&lt;3506:A,R}</t>
  </si>
  <si>
    <t>phj{a&gt;2554:lxk,s&lt;2157:nj,s&gt;3251:kbx,vnh}</t>
  </si>
  <si>
    <t>hn{x&gt;557:R,m&lt;152:A,A}</t>
  </si>
  <si>
    <t>fnm{a&gt;2161:phj,s&lt;2559:xqr,vs}</t>
  </si>
  <si>
    <t>xzp{a&gt;3400:A,a&lt;3357:A,R}</t>
  </si>
  <si>
    <t>dm{x&gt;971:A,s&lt;1707:A,s&gt;1743:R,A}</t>
  </si>
  <si>
    <t>fmt{x&gt;3561:A,A}</t>
  </si>
  <si>
    <t>tc{m&lt;3759:R,m&lt;3761:R,A}</t>
  </si>
  <si>
    <t>zcq{s&gt;953:gl,A}</t>
  </si>
  <si>
    <t>qvh{m&gt;3005:rq,a&gt;2368:skg,qq}</t>
  </si>
  <si>
    <t>xbg{a&lt;2362:rkm,a&lt;2427:A,A}</t>
  </si>
  <si>
    <t>bgs{s&gt;3730:A,x&gt;2093:A,A}</t>
  </si>
  <si>
    <t>vt{m&lt;287:R,R}</t>
  </si>
  <si>
    <t>vzs{x&gt;2122:mdc,R}</t>
  </si>
  <si>
    <t>dt{a&lt;322:A,a&lt;494:R,A}</t>
  </si>
  <si>
    <t>kcd{m&lt;2490:R,R}</t>
  </si>
  <si>
    <t>bhg{a&lt;2083:A,x&gt;2127:R,A}</t>
  </si>
  <si>
    <t>lc{x&gt;1216:A,A}</t>
  </si>
  <si>
    <t>lz{x&gt;2398:A,m&gt;1162:R,R}</t>
  </si>
  <si>
    <t>mnh{m&gt;3327:vz,x&gt;1160:vtx,hq}</t>
  </si>
  <si>
    <t>htm{x&gt;2296:zkf,s&gt;2077:jth,hnc}</t>
  </si>
  <si>
    <t>tn{a&lt;2020:R,R}</t>
  </si>
  <si>
    <t>jzm{x&gt;3227:A,R}</t>
  </si>
  <si>
    <t>tj{a&gt;3813:A,A}</t>
  </si>
  <si>
    <t>fp{m&gt;3076:A,a&gt;493:R,m&gt;2934:A,R}</t>
  </si>
  <si>
    <t>rts{a&lt;3848:nc,m&lt;1013:bs,m&lt;1078:tpk,lvh}</t>
  </si>
  <si>
    <t>kl{m&gt;767:R,s&lt;2165:R,s&lt;2258:R,A}</t>
  </si>
  <si>
    <t>xr{x&gt;1462:pb,x&gt;820:mq,fdr}</t>
  </si>
  <si>
    <t>sm{x&gt;3094:A,A}</t>
  </si>
  <si>
    <t>lr{m&gt;1863:A,R}</t>
  </si>
  <si>
    <t>dzj{x&gt;1287:qfc,s&lt;3612:lhd,thl}</t>
  </si>
  <si>
    <t>bd{m&gt;83:cth,s&lt;970:jfs,db}</t>
  </si>
  <si>
    <t>fdr{a&lt;520:qd,s&lt;892:A,R}</t>
  </si>
  <si>
    <t>kfs{s&gt;1567:R,a&gt;3288:R,A}</t>
  </si>
  <si>
    <t>gl{s&gt;1251:R,m&gt;949:R,R}</t>
  </si>
  <si>
    <t>gx{a&gt;3225:A,x&gt;524:A,m&gt;2467:R,A}</t>
  </si>
  <si>
    <t>bs{x&lt;1767:R,m&gt;949:R,s&gt;2069:R,R}</t>
  </si>
  <si>
    <t>gmn{m&gt;3647:R,a&gt;3720:A,s&lt;2882:R,R}</t>
  </si>
  <si>
    <t>nh{m&gt;538:A,A}</t>
  </si>
  <si>
    <t>nv{m&lt;3608:dt,m&gt;3822:rhv,a&lt;376:jtn,R}</t>
  </si>
  <si>
    <t>xnk{a&gt;1282:zhs,m&gt;1091:flx,lg}</t>
  </si>
  <si>
    <t>sl{x&lt;943:hr,x&lt;1538:hs,R}</t>
  </si>
  <si>
    <t>pbz{s&gt;2319:rct,a&gt;750:R,kl}</t>
  </si>
  <si>
    <t>xjx{x&gt;1490:R,x&gt;948:R,x&lt;374:R,R}</t>
  </si>
  <si>
    <t>hf{s&gt;1961:A,mjq}</t>
  </si>
  <si>
    <t>fr{x&lt;2009:pbz,m&lt;909:zjk,a&lt;1227:tt,pm}</t>
  </si>
  <si>
    <t>qpc{x&gt;1774:R,x&lt;1034:A,A}</t>
  </si>
  <si>
    <t>nx{s&gt;3695:A,a&lt;458:R,A}</t>
  </si>
  <si>
    <t>xlp{s&gt;2692:R,x&gt;1500:R,a&lt;3692:A,A}</t>
  </si>
  <si>
    <t>vrf{a&gt;1813:A,x&lt;675:A,m&gt;2397:A,R}</t>
  </si>
  <si>
    <t>fx{a&lt;3858:dq,m&lt;3684:hvb,a&gt;3947:zpt,mmp}</t>
  </si>
  <si>
    <t>dvz{s&lt;2448:R,x&lt;1803:nkm,a&gt;3561:hfg,A}</t>
  </si>
  <si>
    <t>nt{s&lt;3265:R,s&gt;3609:R,A}</t>
  </si>
  <si>
    <t>lk{x&gt;1092:R,A}</t>
  </si>
  <si>
    <t>gb{m&lt;3766:px,jcm}</t>
  </si>
  <si>
    <t>tzd{x&gt;643:R,m&gt;1402:R,A}</t>
  </si>
  <si>
    <t>gj{s&lt;181:R,s&gt;242:A,R}</t>
  </si>
  <si>
    <t>lst{x&gt;2139:hbd,x&lt;1078:npf,lpq}</t>
  </si>
  <si>
    <t>kf{s&lt;1698:tf,ftj}</t>
  </si>
  <si>
    <t>fd{x&lt;225:A,x&lt;444:R,tm}</t>
  </si>
  <si>
    <t>gp{x&lt;944:A,x&lt;1151:A,A}</t>
  </si>
  <si>
    <t>djs{x&lt;1630:A,s&lt;1045:A,A}</t>
  </si>
  <si>
    <t>vc{m&lt;2251:R,m&gt;2675:A,s&lt;1784:A,R}</t>
  </si>
  <si>
    <t>mcv{x&lt;1158:R,A}</t>
  </si>
  <si>
    <t>sr{s&gt;637:R,A}</t>
  </si>
  <si>
    <t>xp{a&lt;3809:qgf,a&gt;3876:cs,fzv}</t>
  </si>
  <si>
    <t>zq{a&lt;2371:R,R}</t>
  </si>
  <si>
    <t>sn{a&lt;574:R,s&lt;3238:A,s&gt;3608:A,R}</t>
  </si>
  <si>
    <t>prx{s&gt;3406:R,A}</t>
  </si>
  <si>
    <t>gsm{a&lt;2825:zc,s&lt;779:xb,m&lt;880:A,bm}</t>
  </si>
  <si>
    <t>qns{a&gt;3713:R,A}</t>
  </si>
  <si>
    <t>jth{m&lt;3374:gm,a&gt;776:nxg,x&lt;1068:nv,ck}</t>
  </si>
  <si>
    <t>qqn{s&gt;2266:lqh,jf}</t>
  </si>
  <si>
    <t>nsl{s&gt;3816:A,a&lt;3396:A,R}</t>
  </si>
  <si>
    <t>tt{x&gt;3233:nbp,A}</t>
  </si>
  <si>
    <t>jbs{x&lt;1614:A,A}</t>
  </si>
  <si>
    <t>xj{s&gt;2368:R,a&gt;2424:R,s&gt;2314:R,A}</t>
  </si>
  <si>
    <t>xv{s&lt;1349:A,R}</t>
  </si>
  <si>
    <t>qqf{x&gt;1015:jnt,qmk}</t>
  </si>
  <si>
    <t>ztb{x&lt;772:R,A}</t>
  </si>
  <si>
    <t>qnr{m&lt;3763:A,m&lt;3892:R,R}</t>
  </si>
  <si>
    <t>nn{s&gt;775:A,x&lt;470:R,R}</t>
  </si>
  <si>
    <t>bbd{m&lt;2836:R,bsx}</t>
  </si>
  <si>
    <t>nj{s&lt;1347:xbg,a&lt;2328:bcz,cx}</t>
  </si>
  <si>
    <t>lrg{a&gt;3925:R,A}</t>
  </si>
  <si>
    <t>jd{x&lt;3255:R,a&gt;1048:A,a&lt;984:A,A}</t>
  </si>
  <si>
    <t>qql{x&lt;857:A,R}</t>
  </si>
  <si>
    <t>hfg{a&gt;3587:R,s&gt;3271:R,R}</t>
  </si>
  <si>
    <t>spc{a&gt;3762:R,a&lt;3682:R,s&gt;1915:A,A}</t>
  </si>
  <si>
    <t>skg{s&gt;2718:A,m&lt;2395:A,s&gt;2452:A,A}</t>
  </si>
  <si>
    <t>mzg{s&gt;258:R,x&lt;1217:R,A}</t>
  </si>
  <si>
    <t>bx{m&lt;551:A,R}</t>
  </si>
  <si>
    <t>lfb{x&lt;1060:R,s&lt;416:mzg,m&lt;2306:sr,vd}</t>
  </si>
  <si>
    <t>pv{a&lt;3182:R,m&lt;600:R,R}</t>
  </si>
  <si>
    <t>fv{a&gt;2031:A,a&lt;1998:R,x&lt;3117:R,R}</t>
  </si>
  <si>
    <t>lqb{x&lt;937:A,a&lt;2879:R,m&gt;152:A,A}</t>
  </si>
  <si>
    <t>shz{a&gt;3752:hpk,a&lt;3647:R,A}</t>
  </si>
  <si>
    <t>cxc{a&lt;1094:R,a&lt;1220:A,R}</t>
  </si>
  <si>
    <t>th{m&gt;2853:R,a&gt;1789:cb,hgq}</t>
  </si>
  <si>
    <t>thk{m&lt;1092:A,a&gt;2706:vq,A}</t>
  </si>
  <si>
    <t>fj{x&lt;730:A,s&gt;180:R,m&lt;3718:A,R}</t>
  </si>
  <si>
    <t>gjh{s&lt;3014:R,A}</t>
  </si>
  <si>
    <t>bts{x&gt;1336:dv,x&lt;614:fpm,fxr}</t>
  </si>
  <si>
    <t>bpc{m&gt;2876:frp,cz}</t>
  </si>
  <si>
    <t>fxx{x&gt;1291:sv,a&gt;821:cxc,jg}</t>
  </si>
  <si>
    <t>kdt{x&gt;1408:A,x&lt;526:A,a&gt;2495:A,R}</t>
  </si>
  <si>
    <t>xnx{s&lt;2569:tz,s&lt;3106:gmn,A}</t>
  </si>
  <si>
    <t>bnt{s&gt;3072:kh,x&gt;1617:A,s&lt;2861:A,A}</t>
  </si>
  <si>
    <t>nqb{m&gt;787:bnt,mtl}</t>
  </si>
  <si>
    <t>fgj{x&lt;982:pld,m&lt;3732:mkh,R}</t>
  </si>
  <si>
    <t>vmp{a&gt;377:A,s&gt;3562:A,A}</t>
  </si>
  <si>
    <t>mt{x&lt;1659:R,x&gt;1949:R,a&lt;86:A,A}</t>
  </si>
  <si>
    <t>jjr{a&lt;3524:md,pk}</t>
  </si>
  <si>
    <t>nf{a&gt;3693:A,m&gt;3721:A,x&lt;1258:R,A}</t>
  </si>
  <si>
    <t>kmf{m&gt;2616:A,ch}</t>
  </si>
  <si>
    <t>qqm{m&lt;759:msm,m&lt;1066:jx,s&lt;1072:mbx,sx}</t>
  </si>
  <si>
    <t>npf{s&gt;3135:nx,a&lt;607:A,a&lt;735:A,R}</t>
  </si>
  <si>
    <t>zfz{a&lt;593:R,m&lt;1173:R,m&lt;1287:R,A}</t>
  </si>
  <si>
    <t>qd{x&gt;400:R,a&gt;333:A,s&lt;926:A,A}</t>
  </si>
  <si>
    <t>md{m&gt;3814:A,A}</t>
  </si>
  <si>
    <t>dl{s&gt;329:A,R}</t>
  </si>
  <si>
    <t>xns{s&lt;1829:A,spc}</t>
  </si>
  <si>
    <t>mf{x&gt;2942:R,x&lt;1923:R,A}</t>
  </si>
  <si>
    <t>pc{x&gt;578:R,s&lt;1159:R,s&lt;1501:A,R}</t>
  </si>
  <si>
    <t>js{x&lt;1654:A,A}</t>
  </si>
  <si>
    <t>ph{x&lt;2673:A,a&lt;3382:A,R}</t>
  </si>
  <si>
    <t>mdc{x&gt;3156:A,A}</t>
  </si>
  <si>
    <t>kd{s&gt;2236:A,a&lt;2877:A,s&gt;2169:A,A}</t>
  </si>
  <si>
    <t>stv{x&lt;1621:A,A}</t>
  </si>
  <si>
    <t>ttf{s&lt;2002:gv,fr}</t>
  </si>
  <si>
    <t>fc{a&gt;2299:R,x&gt;1400:A,R}</t>
  </si>
  <si>
    <t>llx{m&lt;1282:hvf,R}</t>
  </si>
  <si>
    <t>txx{m&lt;1072:R,m&gt;1107:R,A}</t>
  </si>
  <si>
    <t>tpk{m&gt;1055:A,a&lt;3918:R,s&lt;2145:R,R}</t>
  </si>
  <si>
    <t>gz{s&lt;1406:A,s&gt;2050:R,A}</t>
  </si>
  <si>
    <t>clq{s&lt;1549:lz,R}</t>
  </si>
  <si>
    <t>vtz{a&gt;1307:R,R}</t>
  </si>
  <si>
    <t>xh{x&gt;1990:R,s&gt;2577:A,R}</t>
  </si>
  <si>
    <t>dxg{s&lt;2121:R,m&gt;1223:A,s&gt;2179:A,R}</t>
  </si>
  <si>
    <t>jj{m&lt;3671:lk,s&lt;3497:R,s&gt;3723:xdd,hcc}</t>
  </si>
  <si>
    <t>dlh{m&gt;2519:R,a&gt;2691:R,R}</t>
  </si>
  <si>
    <t>zkf{m&gt;3525:fmm,s&gt;1899:jzm,fkp}</t>
  </si>
  <si>
    <t>bcz{s&lt;1775:R,nrs}</t>
  </si>
  <si>
    <t>hnx{m&gt;3695:R,qk}</t>
  </si>
  <si>
    <t>frp{s&lt;3328:A,bgs}</t>
  </si>
  <si>
    <t>jb{x&gt;3417:R,m&lt;3694:R,R}</t>
  </si>
  <si>
    <t>htj{s&lt;903:dr,jvf}</t>
  </si>
  <si>
    <t>qdm{x&lt;2036:vj,s&lt;1607:hh,flh}</t>
  </si>
  <si>
    <t>xn{a&lt;561:R,m&lt;3597:A,m&lt;3806:stv,R}</t>
  </si>
  <si>
    <t>tlp{x&lt;2194:dlh,A}</t>
  </si>
  <si>
    <t>bm{m&gt;977:R,s&lt;1159:A,a&gt;2980:A,R}</t>
  </si>
  <si>
    <t>cr{m&lt;444:R,a&lt;2515:R,a&lt;2529:R,A}</t>
  </si>
  <si>
    <t>cq{s&lt;1598:kx,x&gt;2199:ds,a&gt;2582:R,mcv}</t>
  </si>
  <si>
    <t>jg{x&gt;719:R,a&lt;322:A,m&gt;425:R,R}</t>
  </si>
  <si>
    <t>kx{a&lt;2578:R,m&lt;2783:R,R}</t>
  </si>
  <si>
    <t>rmb{m&gt;1701:R,s&gt;1741:R,R}</t>
  </si>
  <si>
    <t>cx{s&lt;1842:kjr,a&lt;2456:A,s&lt;2046:ts,kdt}</t>
  </si>
  <si>
    <t>dh{a&gt;1396:nqb,m&lt;707:rx,a&lt;911:lst,phl}</t>
  </si>
  <si>
    <t>rkm{s&gt;624:A,m&lt;2304:R,a&gt;2285:R,A}</t>
  </si>
  <si>
    <t>dj{s&lt;896:R,s&gt;1021:A,A}</t>
  </si>
  <si>
    <t>jfs{m&gt;50:A,m&lt;30:A,A}</t>
  </si>
  <si>
    <t>bj{s&gt;1901:xnj,s&lt;1781:dm,R}</t>
  </si>
  <si>
    <t>sdm{s&lt;2101:A,s&lt;2351:R,A}</t>
  </si>
  <si>
    <t>cnb{a&gt;669:gfj,xh}</t>
  </si>
  <si>
    <t>jvb{x&lt;1067:nnl,a&lt;3877:R,x&gt;1216:R,A}</t>
  </si>
  <si>
    <t>td{x&lt;1697:pv,m&gt;565:st,bzm}</t>
  </si>
  <si>
    <t>bzm{m&lt;433:sdm,a&lt;3012:R,A}</t>
  </si>
  <si>
    <t>jtn{a&lt;200:R,x&gt;576:A,x&gt;340:A,R}</t>
  </si>
  <si>
    <t>rct{x&gt;835:R,a&gt;1372:A,A}</t>
  </si>
  <si>
    <t>pbt{m&gt;3727:R,a&lt;3631:A,x&lt;2581:R,R}</t>
  </si>
  <si>
    <t>vtx{s&lt;2246:txg,x&gt;1434:cf,rrx}</t>
  </si>
  <si>
    <t>hfs{m&lt;3564:mvc,x&gt;2387:xzp,s&lt;1647:qcm,A}</t>
  </si>
  <si>
    <t>ctc{s&lt;3638:fc,R}</t>
  </si>
  <si>
    <t>lvh{m&gt;1112:A,m&lt;1095:R,x&lt;1917:A,R}</t>
  </si>
  <si>
    <t>km{a&gt;3774:A,m&gt;3368:A,s&lt;2096:R,A}</t>
  </si>
  <si>
    <t>hg{s&lt;2175:A,s&gt;2402:lqb,hn}</t>
  </si>
  <si>
    <t>mv{a&lt;3791:A,a&gt;3912:prx,R}</t>
  </si>
  <si>
    <t>pq{s&lt;395:R,s&gt;768:A,m&lt;1330:R,R}</t>
  </si>
  <si>
    <t>mnv{a&gt;3937:R,R}</t>
  </si>
  <si>
    <t>cgn{s&gt;1534:A,a&lt;1782:A,A}</t>
  </si>
  <si>
    <t>hfj{a&lt;1252:A,m&lt;3238:A,s&gt;1189:R,A}</t>
  </si>
  <si>
    <t>vgm{x&gt;1551:A,s&gt;726:A,A}</t>
  </si>
  <si>
    <t>xdd{a&gt;3845:A,m&gt;3687:R,R}</t>
  </si>
  <si>
    <t>mjl{s&gt;3637:R,s&lt;3353:nz,A}</t>
  </si>
  <si>
    <t>kdd{x&lt;3760:fmt,x&lt;3872:A,m&lt;1006:A,R}</t>
  </si>
  <si>
    <t>sz{s&lt;2416:A,a&lt;3004:kt,R}</t>
  </si>
  <si>
    <t>xjk{a&lt;3328:R,a&gt;3466:R,mdh}</t>
  </si>
  <si>
    <t>tf{a&lt;1495:lsl,a&gt;2641:qqm,gn}</t>
  </si>
  <si>
    <t>rcq{s&lt;784:R,x&lt;1815:A,A}</t>
  </si>
  <si>
    <t>pqk{m&lt;2915:vfv,m&gt;3530:R,R}</t>
  </si>
  <si>
    <t>lj{m&lt;3698:sl,s&lt;1487:fgj,xns}</t>
  </si>
  <si>
    <t>bt{m&gt;3937:A,R}</t>
  </si>
  <si>
    <t>mjn{a&lt;3737:A,a&lt;3910:R,fmd}</t>
  </si>
  <si>
    <t>bzn{m&gt;1148:tg,a&gt;2948:cvg,qht}</t>
  </si>
  <si>
    <t>vj{s&lt;2479:R,m&gt;2514:R,s&gt;3114:A,A}</t>
  </si>
  <si>
    <t>pk{m&lt;3785:R,m&lt;3925:A,A}</t>
  </si>
  <si>
    <t>rd{s&lt;770:R,x&lt;757:A,s&lt;872:A,A}</t>
  </si>
  <si>
    <t>hnc{x&gt;1219:xn,gkm}</t>
  </si>
  <si>
    <t>qk{x&lt;894:R,m&lt;3674:R,R}</t>
  </si>
  <si>
    <t>nnl{s&gt;432:A,R}</t>
  </si>
  <si>
    <t>lhf{s&gt;1783:A,m&gt;2962:A,R}</t>
  </si>
  <si>
    <t>rtk{x&lt;590:R,x&lt;975:R,a&gt;3259:R,A}</t>
  </si>
  <si>
    <t>zd{m&lt;1376:zh,s&lt;1580:R,lxg}</t>
  </si>
  <si>
    <t>hs{s&lt;1492:R,m&gt;3665:R,A}</t>
  </si>
  <si>
    <t>tg{s&lt;2247:llx,zj}</t>
  </si>
  <si>
    <t>rrx{m&lt;3208:R,x&gt;1262:R,x&gt;1206:R,R}</t>
  </si>
  <si>
    <t>fkp{a&lt;1091:R,a&gt;1372:A,hfj}</t>
  </si>
  <si>
    <t>qq{s&gt;2866:A,R}</t>
  </si>
  <si>
    <t>txp{s&lt;1757:nh,lnz}</t>
  </si>
  <si>
    <t>qcf{s&gt;3084:R,A}</t>
  </si>
  <si>
    <t>chq{x&lt;2326:A,s&gt;790:A,x&lt;2514:R,R}</t>
  </si>
  <si>
    <t>zrk{x&gt;2475:R,m&lt;2352:R,A}</t>
  </si>
  <si>
    <t>hc{s&lt;3171:cnb,vzs}</t>
  </si>
  <si>
    <t>pdv{s&gt;1694:hc,htj}</t>
  </si>
  <si>
    <t>mtl{a&gt;2562:A,s&lt;3387:nfs,a&lt;1966:R,R}</t>
  </si>
  <si>
    <t>sv{s&lt;3288:R,x&lt;1848:A,R}</t>
  </si>
  <si>
    <t>cj{m&gt;522:A,R}</t>
  </si>
  <si>
    <t>nz{x&lt;3106:R,a&gt;3915:R,A}</t>
  </si>
  <si>
    <t>vgd{x&lt;207:R,m&gt;2937:R,a&lt;1846:A,A}</t>
  </si>
  <si>
    <t>rzg{a&gt;3598:hts,R}</t>
  </si>
  <si>
    <t>dzk{s&gt;2875:R,a&lt;3368:A,R}</t>
  </si>
  <si>
    <t>fmm{s&gt;1385:A,a&gt;817:A,jb}</t>
  </si>
  <si>
    <t>kxh{x&lt;512:A,x&gt;704:R,A}</t>
  </si>
  <si>
    <t>xm{x&gt;3079:R,R}</t>
  </si>
  <si>
    <t>rlx{x&lt;2946:ssj,x&lt;3395:ckk,m&lt;1126:kdd,qsz}</t>
  </si>
  <si>
    <t>cxm{m&lt;1297:R,A}</t>
  </si>
  <si>
    <t>xlm{m&lt;3363:lrg,fdl}</t>
  </si>
  <si>
    <t>qsz{a&gt;2068:zq,R}</t>
  </si>
  <si>
    <t>gh{x&lt;2722:km,x&gt;2801:R,m&lt;3266:R,R}</t>
  </si>
  <si>
    <t>vs{a&gt;1978:bpc,x&lt;2043:qpm,rk}</t>
  </si>
  <si>
    <t>fpm{s&gt;1180:vgd,x&lt;258:R,A}</t>
  </si>
  <si>
    <t>zb{s&gt;3696:R,xg}</t>
  </si>
  <si>
    <t>vfv{x&gt;2448:R,m&lt;1999:R,R}</t>
  </si>
  <si>
    <t>jvf{a&gt;1057:pgk,R}</t>
  </si>
  <si>
    <t>zj{a&lt;2790:xj,a&gt;3352:A,x&lt;1345:tqd,vts}</t>
  </si>
  <si>
    <t>hkr{a&gt;3732:A,x&gt;711:R,A}</t>
  </si>
  <si>
    <t>dsp{a&gt;1078:nxj,m&gt;975:A,A}</t>
  </si>
  <si>
    <t>dx{x&gt;2822:R,sn}</t>
  </si>
  <si>
    <t>hd{s&lt;2428:qt,m&gt;3374:dhm,a&lt;3823:qqf,bhl}</t>
  </si>
  <si>
    <t>ftj{s&gt;2579:dh,a&lt;2113:ttf,m&lt;892:mx,bzn}</t>
  </si>
  <si>
    <t>mkh{m&lt;3720:A,s&gt;1274:A,R}</t>
  </si>
  <si>
    <t>vl{x&gt;1641:jls,x&lt;807:A,s&gt;913:ktq,cj}</t>
  </si>
  <si>
    <t>crb{a&lt;3406:A,R}</t>
  </si>
  <si>
    <t>dq{m&gt;3694:A,x&lt;678:R,a&gt;3755:A,scs}</t>
  </si>
  <si>
    <t>qjt{a&lt;3401:rtk,a&gt;3454:ztb,A}</t>
  </si>
  <si>
    <t>np{x&lt;2860:A,R}</t>
  </si>
  <si>
    <t>rv{x&lt;763:A,A}</t>
  </si>
  <si>
    <t>bf{s&lt;1946:A,R}</t>
  </si>
  <si>
    <t>pjk{s&gt;618:djs,R}</t>
  </si>
  <si>
    <t>vx{x&gt;1751:A,R}</t>
  </si>
  <si>
    <t>gfj{x&gt;2306:R,R}</t>
  </si>
  <si>
    <t>cvg{a&lt;3628:qqn,rts}</t>
  </si>
  <si>
    <t>dhg{m&gt;1688:zbx,m&gt;1551:A,hbv}</t>
  </si>
  <si>
    <t>zqr{m&lt;3749:A,x&lt;987:R,a&gt;3895:A,A}</t>
  </si>
  <si>
    <t>sf{x&lt;1168:qnr,x&lt;1554:jjr,a&gt;3519:dvz,ngc}</t>
  </si>
  <si>
    <t>blz{x&lt;2324:xnx,m&gt;3634:zz,x&gt;2570:gh,mjn}</t>
  </si>
  <si>
    <t>zg{a&gt;3363:A,m&gt;3389:A,R}</t>
  </si>
  <si>
    <t>lxg{s&gt;1646:R,s&lt;1608:A,s&gt;1631:A,R}</t>
  </si>
  <si>
    <t>vn{s&lt;2757:zr,a&lt;3910:A,a&gt;3961:A,A}</t>
  </si>
  <si>
    <t>dnl{s&gt;1311:vx,a&lt;3248:A,qm}</t>
  </si>
  <si>
    <t>qm{a&gt;3722:A,R}</t>
  </si>
  <si>
    <t>jf{m&lt;994:A,R}</t>
  </si>
  <si>
    <t>lq{s&lt;3179:A,jd}</t>
  </si>
  <si>
    <t>lpq{s&gt;3282:vmp,s&gt;2926:A,s&lt;2718:zfz,A}</t>
  </si>
  <si>
    <t>ls{m&lt;3734:pjh,m&gt;3754:tc,s&lt;3231:R,R}</t>
  </si>
  <si>
    <t>zh{a&lt;3367:A,s&lt;1566:A,s&lt;1637:A,A}</t>
  </si>
  <si>
    <t>vf{s&gt;1463:kk,s&gt;1304:A,gx}</t>
  </si>
  <si>
    <t>kh{x&lt;1450:A,A}</t>
  </si>
  <si>
    <t>rhv{s&gt;3306:R,A}</t>
  </si>
  <si>
    <t>pld{s&gt;1209:A,a&lt;3823:A,x&lt;409:R,A}</t>
  </si>
  <si>
    <t>lfr{x&lt;3457:A,a&lt;669:R,A}</t>
  </si>
  <si>
    <t>zhs{s&lt;3266:A,a&gt;1355:A,x&gt;2573:R,R}</t>
  </si>
  <si>
    <t>dpn{m&lt;2862:R,x&gt;2400:A,R}</t>
  </si>
  <si>
    <t>zl{x&gt;2727:A,x&gt;2192:A,A}</t>
  </si>
  <si>
    <t>tz{s&gt;1150:R,s&gt;426:R,s&lt;176:A,R}</t>
  </si>
  <si>
    <t>krs{m&lt;2856:pdv,htm}</t>
  </si>
  <si>
    <t>tqd{a&lt;2979:A,x&lt;502:A,m&lt;1339:A,A}</t>
  </si>
  <si>
    <t>ch{x&lt;2847:A,m&gt;1957:R,R}</t>
  </si>
  <si>
    <t>pqp{m&lt;2055:dhg,m&lt;2603:tp,xxz}</t>
  </si>
  <si>
    <t>lh{x&gt;1949:gf,a&lt;3601:tdp,m&lt;3635:hd,xmg}</t>
  </si>
  <si>
    <t>hvf{a&gt;2819:A,x&lt;1830:R,R}</t>
  </si>
  <si>
    <t>zvv{a&lt;3953:R,R}</t>
  </si>
  <si>
    <t>dzc{m&gt;950:A,R}</t>
  </si>
  <si>
    <t>mx{m&gt;308:td,tvp}</t>
  </si>
  <si>
    <t>xt{m&gt;3743:R,a&lt;3740:nf,R}</t>
  </si>
  <si>
    <t>zqk{m&lt;516:ft,m&lt;883:bf,x&lt;1639:R,R}</t>
  </si>
  <si>
    <t>vq{s&lt;2233:A,s&lt;2350:A,A}</t>
  </si>
  <si>
    <t>xb{m&lt;903:R,R}</t>
  </si>
  <si>
    <t>lqh{x&lt;2091:R,A}</t>
  </si>
  <si>
    <t>zr{a&gt;3919:A,x&gt;1276:A,x&lt;690:A,R}</t>
  </si>
  <si>
    <t>in{m&lt;1457:kf,szv}</t>
  </si>
  <si>
    <t>xg{m&gt;2358:A,A}</t>
  </si>
  <si>
    <t>rb{x&gt;1307:R,s&gt;2733:R,hv}</t>
  </si>
  <si>
    <t>st{a&lt;2850:A,vbf}</t>
  </si>
  <si>
    <t>tbm{a&gt;3715:kcd,m&gt;2410:rlm,stn}</t>
  </si>
  <si>
    <t>zjk{s&lt;2242:hz,x&lt;2870:gt,vtz}</t>
  </si>
  <si>
    <t>shc{a&lt;2332:R,A}</t>
  </si>
  <si>
    <t>drb{a&gt;3328:hfs,a&lt;3240:jsr,ztx}</t>
  </si>
  <si>
    <t>tq{m&gt;2044:A,s&gt;1419:R,m&gt;1835:tj,R}</t>
  </si>
  <si>
    <t>tvp{x&lt;1506:hg,s&lt;2159:lt,m&lt;126:vvd,sz}</t>
  </si>
  <si>
    <t>dtb{a&gt;2641:R,A}</t>
  </si>
  <si>
    <t>mbx{m&gt;1293:fn,s&lt;417:zn,rh}</t>
  </si>
  <si>
    <t>ln{m&gt;136:R,m&lt;83:A,m&lt;110:A,R}</t>
  </si>
  <si>
    <t>gf{x&gt;2871:cd,a&gt;3436:blz,drb}</t>
  </si>
  <si>
    <t>hbm{x&lt;756:qns,x&lt;1386:R,m&lt;3894:R,bt}</t>
  </si>
  <si>
    <t>jsr{m&lt;3426:A,A}</t>
  </si>
  <si>
    <t>bmb{m&gt;3851:R,A}</t>
  </si>
  <si>
    <t>nxg{x&gt;1128:qcf,R}</t>
  </si>
  <si>
    <t>dnz{s&gt;3099:A,R}</t>
  </si>
  <si>
    <t>qdk{x&gt;1536:R,a&lt;3185:R,xk}</t>
  </si>
  <si>
    <t>jz{m&gt;573:js,s&lt;809:A,x&gt;1381:vt,pc}</t>
  </si>
  <si>
    <t>hgq{x&gt;3568:A,A}</t>
  </si>
  <si>
    <t>db{m&lt;34:A,s&lt;1263:A,A}</t>
  </si>
  <si>
    <t>hts{a&gt;3856:A,a&lt;3741:A,A}</t>
  </si>
  <si>
    <t>lsl{m&lt;587:xr,zpx}</t>
  </si>
  <si>
    <t>dv{a&lt;1753:gdk,R}</t>
  </si>
  <si>
    <t>mh{x&gt;365:R,m&lt;2574:R,s&gt;3648:R,R}</t>
  </si>
  <si>
    <t>cc{m&lt;367:A,R}</t>
  </si>
  <si>
    <t>zpx{a&lt;835:jp,a&gt;1137:spn,zcq}</t>
  </si>
  <si>
    <t>hv{s&lt;2493:A,s&gt;2632:R,s&lt;2564:A,R}</t>
  </si>
  <si>
    <t>lnz{s&gt;1813:R,s&gt;1793:A,R}</t>
  </si>
  <si>
    <t>xsg{x&lt;1276:R,m&lt;3419:jrb,A}</t>
  </si>
  <si>
    <t>qmk{x&lt;446:R,m&lt;3220:hkr,dnz}</t>
  </si>
  <si>
    <t>rr{a&gt;3328:A,A}</t>
  </si>
  <si>
    <t>{x=555,m=85,a=257,s=1864}</t>
  </si>
  <si>
    <t>{x=561,m=159,a=473,s=524}</t>
  </si>
  <si>
    <t>{x=1,m=1419,a=1233,s=675}</t>
  </si>
  <si>
    <t>{x=1089,m=766,a=1101,s=2378}</t>
  </si>
  <si>
    <t>{x=1010,m=662,a=1172,s=2016}</t>
  </si>
  <si>
    <t>{x=2979,m=1043,a=169,s=1191}</t>
  </si>
  <si>
    <t>{x=100,m=379,a=1959,s=1262}</t>
  </si>
  <si>
    <t>{x=1782,m=2770,a=3430,s=344}</t>
  </si>
  <si>
    <t>{x=3185,m=1618,a=156,s=13}</t>
  </si>
  <si>
    <t>{x=834,m=666,a=1565,s=1106}</t>
  </si>
  <si>
    <t>{x=2134,m=2304,a=222,s=2574}</t>
  </si>
  <si>
    <t>{x=1138,m=953,a=296,s=1331}</t>
  </si>
  <si>
    <t>{x=973,m=84,a=1449,s=1053}</t>
  </si>
  <si>
    <t>{x=872,m=810,a=918,s=77}</t>
  </si>
  <si>
    <t>{x=1796,m=994,a=441,s=3453}</t>
  </si>
  <si>
    <t>{x=2566,m=1336,a=1625,s=72}</t>
  </si>
  <si>
    <t>{x=596,m=208,a=380,s=1858}</t>
  </si>
  <si>
    <t>{x=838,m=217,a=620,s=595}</t>
  </si>
  <si>
    <t>{x=404,m=238,a=2051,s=62}</t>
  </si>
  <si>
    <t>{x=1150,m=1729,a=227,s=1352}</t>
  </si>
  <si>
    <t>{x=652,m=255,a=257,s=115}</t>
  </si>
  <si>
    <t>{x=1,m=632,a=554,s=2230}</t>
  </si>
  <si>
    <t>{x=1116,m=1646,a=2196,s=691}</t>
  </si>
  <si>
    <t>{x=1498,m=59,a=503,s=546}</t>
  </si>
  <si>
    <t>{x=1471,m=3369,a=692,s=190}</t>
  </si>
  <si>
    <t>{x=1026,m=1795,a=593,s=549}</t>
  </si>
  <si>
    <t>{x=50,m=1170,a=2057,s=751}</t>
  </si>
  <si>
    <t>{x=74,m=562,a=926,s=348}</t>
  </si>
  <si>
    <t>{x=2649,m=597,a=117,s=1675}</t>
  </si>
  <si>
    <t>{x=651,m=1092,a=395,s=1332}</t>
  </si>
  <si>
    <t>{x=56,m=1418,a=866,s=1866}</t>
  </si>
  <si>
    <t>{x=232,m=1836,a=163,s=546}</t>
  </si>
  <si>
    <t>{x=699,m=472,a=423,s=2767}</t>
  </si>
  <si>
    <t>{x=150,m=2686,a=637,s=281}</t>
  </si>
  <si>
    <t>{x=99,m=1703,a=237,s=74}</t>
  </si>
  <si>
    <t>{x=136,m=3409,a=1103,s=1570}</t>
  </si>
  <si>
    <t>{x=1409,m=185,a=2260,s=610}</t>
  </si>
  <si>
    <t>{x=1637,m=2277,a=150,s=27}</t>
  </si>
  <si>
    <t>{x=515,m=1482,a=298,s=3343}</t>
  </si>
  <si>
    <t>{x=710,m=820,a=459,s=508}</t>
  </si>
  <si>
    <t>{x=1337,m=776,a=67,s=607}</t>
  </si>
  <si>
    <t>{x=1987,m=565,a=2309,s=1127}</t>
  </si>
  <si>
    <t>{x=724,m=243,a=330,s=863}</t>
  </si>
  <si>
    <t>{x=73,m=1092,a=790,s=523}</t>
  </si>
  <si>
    <t>{x=2645,m=3064,a=866,s=389}</t>
  </si>
  <si>
    <t>{x=895,m=2653,a=419,s=3558}</t>
  </si>
  <si>
    <t>{x=2098,m=518,a=1856,s=3256}</t>
  </si>
  <si>
    <t>{x=655,m=194,a=1988,s=1864}</t>
  </si>
  <si>
    <t>{x=1433,m=1887,a=1790,s=1238}</t>
  </si>
  <si>
    <t>{x=2053,m=535,a=337,s=958}</t>
  </si>
  <si>
    <t>{x=244,m=1087,a=2686,s=901}</t>
  </si>
  <si>
    <t>{x=1170,m=1684,a=411,s=1889}</t>
  </si>
  <si>
    <t>{x=726,m=1934,a=1618,s=443}</t>
  </si>
  <si>
    <t>{x=1332,m=1810,a=380,s=422}</t>
  </si>
  <si>
    <t>{x=649,m=1852,a=1,s=2544}</t>
  </si>
  <si>
    <t>{x=3146,m=437,a=2784,s=10}</t>
  </si>
  <si>
    <t>{x=596,m=491,a=2173,s=327}</t>
  </si>
  <si>
    <t>{x=88,m=207,a=48,s=444}</t>
  </si>
  <si>
    <t>{x=452,m=40,a=39,s=2294}</t>
  </si>
  <si>
    <t>{x=99,m=499,a=1671,s=101}</t>
  </si>
  <si>
    <t>{x=1220,m=1274,a=376,s=297}</t>
  </si>
  <si>
    <t>{x=2330,m=137,a=100,s=923}</t>
  </si>
  <si>
    <t>{x=1581,m=687,a=2567,s=317}</t>
  </si>
  <si>
    <t>{x=429,m=186,a=163,s=1936}</t>
  </si>
  <si>
    <t>{x=797,m=2500,a=1780,s=2179}</t>
  </si>
  <si>
    <t>{x=186,m=2375,a=2173,s=363}</t>
  </si>
  <si>
    <t>{x=320,m=48,a=1853,s=982}</t>
  </si>
  <si>
    <t>{x=1055,m=2256,a=41,s=914}</t>
  </si>
  <si>
    <t>{x=527,m=1721,a=119,s=2447}</t>
  </si>
  <si>
    <t>{x=75,m=126,a=1660,s=393}</t>
  </si>
  <si>
    <t>{x=18,m=1989,a=10,s=129}</t>
  </si>
  <si>
    <t>{x=1552,m=142,a=599,s=453}</t>
  </si>
  <si>
    <t>{x=735,m=1193,a=365,s=2696}</t>
  </si>
  <si>
    <t>{x=1489,m=6,a=932,s=92}</t>
  </si>
  <si>
    <t>{x=212,m=2273,a=145,s=1142}</t>
  </si>
  <si>
    <t>{x=1237,m=200,a=712,s=61}</t>
  </si>
  <si>
    <t>{x=117,m=1395,a=3696,s=3625}</t>
  </si>
  <si>
    <t>{x=1004,m=1531,a=1623,s=44}</t>
  </si>
  <si>
    <t>{x=935,m=1000,a=1599,s=261}</t>
  </si>
  <si>
    <t>{x=12,m=2868,a=43,s=803}</t>
  </si>
  <si>
    <t>{x=1335,m=1559,a=2373,s=334}</t>
  </si>
  <si>
    <t>{x=278,m=409,a=1180,s=948}</t>
  </si>
  <si>
    <t>{x=1190,m=804,a=267,s=53}</t>
  </si>
  <si>
    <t>{x=800,m=1523,a=866,s=286}</t>
  </si>
  <si>
    <t>{x=160,m=3245,a=1135,s=477}</t>
  </si>
  <si>
    <t>{x=1299,m=2492,a=970,s=105}</t>
  </si>
  <si>
    <t>{x=2643,m=928,a=56,s=1661}</t>
  </si>
  <si>
    <t>{x=214,m=2863,a=2692,s=348}</t>
  </si>
  <si>
    <t>{x=178,m=1747,a=916,s=126}</t>
  </si>
  <si>
    <t>{x=12,m=302,a=857,s=302}</t>
  </si>
  <si>
    <t>{x=433,m=120,a=1018,s=3452}</t>
  </si>
  <si>
    <t>{x=461,m=1048,a=196,s=1933}</t>
  </si>
  <si>
    <t>{x=665,m=594,a=2435,s=8}</t>
  </si>
  <si>
    <t>{x=1135,m=2290,a=259,s=741}</t>
  </si>
  <si>
    <t>{x=886,m=560,a=881,s=278}</t>
  </si>
  <si>
    <t>{x=1429,m=1225,a=245,s=269}</t>
  </si>
  <si>
    <t>{x=3164,m=346,a=1088,s=3245}</t>
  </si>
  <si>
    <t>{x=137,m=248,a=2201,s=451}</t>
  </si>
  <si>
    <t>{x=190,m=175,a=1798,s=86}</t>
  </si>
  <si>
    <t>{x=2769,m=2152,a=2079,s=960}</t>
  </si>
  <si>
    <t>{x=932,m=184,a=52,s=131}</t>
  </si>
  <si>
    <t>{x=815,m=2580,a=1474,s=3349}</t>
  </si>
  <si>
    <t>{x=1257,m=1833,a=974,s=16}</t>
  </si>
  <si>
    <t>{x=593,m=685,a=649,s=1583}</t>
  </si>
  <si>
    <t>{x=756,m=2884,a=602,s=438}</t>
  </si>
  <si>
    <t>{x=221,m=399,a=579,s=68}</t>
  </si>
  <si>
    <t>{x=1368,m=1064,a=110,s=144}</t>
  </si>
  <si>
    <t>{x=14,m=576,a=1284,s=1241}</t>
  </si>
  <si>
    <t>{x=2791,m=689,a=76,s=171}</t>
  </si>
  <si>
    <t>{x=281,m=216,a=264,s=635}</t>
  </si>
  <si>
    <t>{x=270,m=235,a=1566,s=226}</t>
  </si>
  <si>
    <t>{x=740,m=1145,a=111,s=415}</t>
  </si>
  <si>
    <t>{x=194,m=2410,a=272,s=176}</t>
  </si>
  <si>
    <t>{x=3068,m=259,a=164,s=222}</t>
  </si>
  <si>
    <t>{x=594,m=191,a=439,s=12}</t>
  </si>
  <si>
    <t>{x=26,m=256,a=278,s=1457}</t>
  </si>
  <si>
    <t>{x=276,m=489,a=1479,s=2972}</t>
  </si>
  <si>
    <t>{x=601,m=216,a=1040,s=1666}</t>
  </si>
  <si>
    <t>{x=765,m=1805,a=485,s=304}</t>
  </si>
  <si>
    <t>{x=1533,m=1953,a=658,s=10}</t>
  </si>
  <si>
    <t>{x=4,m=11,a=766,s=89}</t>
  </si>
  <si>
    <t>{x=483,m=1013,a=1281,s=1708}</t>
  </si>
  <si>
    <t>{x=2284,m=49,a=55,s=150}</t>
  </si>
  <si>
    <t>{x=558,m=254,a=20,s=22}</t>
  </si>
  <si>
    <t>{x=441,m=330,a=148,s=1761}</t>
  </si>
  <si>
    <t>{x=1956,m=422,a=2927,s=324}</t>
  </si>
  <si>
    <t>{x=387,m=1026,a=568,s=3575}</t>
  </si>
  <si>
    <t>{x=703,m=852,a=293,s=341}</t>
  </si>
  <si>
    <t>{x=2347,m=258,a=1681,s=3083}</t>
  </si>
  <si>
    <t>{x=142,m=451,a=450,s=228}</t>
  </si>
  <si>
    <t>{x=83,m=2112,a=1696,s=60}</t>
  </si>
  <si>
    <t>{x=2408,m=1812,a=228,s=815}</t>
  </si>
  <si>
    <t>{x=31,m=952,a=125,s=550}</t>
  </si>
  <si>
    <t>{x=55,m=2535,a=10,s=3172}</t>
  </si>
  <si>
    <t>{x=303,m=264,a=161,s=525}</t>
  </si>
  <si>
    <t>{x=140,m=979,a=548,s=2664}</t>
  </si>
  <si>
    <t>{x=107,m=1615,a=111,s=2000}</t>
  </si>
  <si>
    <t>{x=812,m=600,a=349,s=950}</t>
  </si>
  <si>
    <t>{x=1900,m=724,a=1278,s=1492}</t>
  </si>
  <si>
    <t>{x=370,m=1483,a=636,s=2186}</t>
  </si>
  <si>
    <t>{x=314,m=711,a=548,s=1023}</t>
  </si>
  <si>
    <t>{x=615,m=2745,a=1560,s=1901}</t>
  </si>
  <si>
    <t>{x=875,m=1076,a=1257,s=129}</t>
  </si>
  <si>
    <t>{x=1918,m=935,a=250,s=372}</t>
  </si>
  <si>
    <t>{x=2814,m=894,a=397,s=619}</t>
  </si>
  <si>
    <t>{x=1894,m=1200,a=1263,s=163}</t>
  </si>
  <si>
    <t>{x=361,m=2982,a=1094,s=552}</t>
  </si>
  <si>
    <t>{x=376,m=764,a=3825,s=1272}</t>
  </si>
  <si>
    <t>{x=197,m=6,a=431,s=2883}</t>
  </si>
  <si>
    <t>{x=916,m=258,a=1016,s=13}</t>
  </si>
  <si>
    <t>{x=1550,m=255,a=420,s=193}</t>
  </si>
  <si>
    <t>{x=2448,m=646,a=951,s=3294}</t>
  </si>
  <si>
    <t>{x=51,m=47,a=1154,s=1582}</t>
  </si>
  <si>
    <t>{x=780,m=1994,a=190,s=613}</t>
  </si>
  <si>
    <t>{x=2125,m=2036,a=419,s=370}</t>
  </si>
  <si>
    <t>{x=3530,m=653,a=112,s=2043}</t>
  </si>
  <si>
    <t>{x=830,m=1481,a=1151,s=826}</t>
  </si>
  <si>
    <t>{x=39,m=605,a=58,s=1708}</t>
  </si>
  <si>
    <t>{x=605,m=918,a=2267,s=77}</t>
  </si>
  <si>
    <t>{x=2308,m=436,a=753,s=820}</t>
  </si>
  <si>
    <t>{x=2078,m=2190,a=460,s=2282}</t>
  </si>
  <si>
    <t>{x=165,m=2188,a=460,s=416}</t>
  </si>
  <si>
    <t>{x=2343,m=2285,a=718,s=478}</t>
  </si>
  <si>
    <t>{x=139,m=578,a=867,s=3364}</t>
  </si>
  <si>
    <t>{x=212,m=26,a=1613,s=393}</t>
  </si>
  <si>
    <t>{x=134,m=318,a=237,s=1171}</t>
  </si>
  <si>
    <t>{x=23,m=233,a=85,s=876}</t>
  </si>
  <si>
    <t>{x=89,m=157,a=2290,s=1932}</t>
  </si>
  <si>
    <t>{x=96,m=377,a=49,s=1760}</t>
  </si>
  <si>
    <t>{x=1064,m=78,a=798,s=160}</t>
  </si>
  <si>
    <t>{x=1983,m=800,a=19,s=1766}</t>
  </si>
  <si>
    <t>{x=1157,m=1617,a=1270,s=425}</t>
  </si>
  <si>
    <t>{x=145,m=1754,a=517,s=915}</t>
  </si>
  <si>
    <t>{x=98,m=46,a=1762,s=1202}</t>
  </si>
  <si>
    <t>{x=13,m=359,a=3358,s=348}</t>
  </si>
  <si>
    <t>{x=1221,m=231,a=81,s=1975}</t>
  </si>
  <si>
    <t>{x=1523,m=385,a=1671,s=1234}</t>
  </si>
  <si>
    <t>{x=279,m=96,a=27,s=743}</t>
  </si>
  <si>
    <t>{x=1718,m=1694,a=886,s=1199}</t>
  </si>
  <si>
    <t>{x=1640,m=77,a=879,s=925}</t>
  </si>
  <si>
    <t>{x=239,m=73,a=2374,s=349}</t>
  </si>
  <si>
    <t>{x=1774,m=319,a=212,s=379}</t>
  </si>
  <si>
    <t>{x=2525,m=693,a=1126,s=1932}</t>
  </si>
  <si>
    <t>{x=1842,m=1318,a=714,s=2978}</t>
  </si>
  <si>
    <t>{x=286,m=1087,a=916,s=70}</t>
  </si>
  <si>
    <t>{x=61,m=205,a=15,s=2176}</t>
  </si>
  <si>
    <t>{x=804,m=1845,a=2665,s=664}</t>
  </si>
  <si>
    <t>{x=79,m=16,a=1376,s=2558}</t>
  </si>
  <si>
    <t>{x=1018,m=1624,a=1798,s=150}</t>
  </si>
  <si>
    <t>{x=2670,m=615,a=733,s=229}</t>
  </si>
  <si>
    <t>{x=1221,m=2070,a=238,s=201}</t>
  </si>
  <si>
    <t>{x=465,m=947,a=1251,s=1679}</t>
  </si>
  <si>
    <t>{x=1161,m=1334,a=57,s=1731}</t>
  </si>
  <si>
    <t>{x=239,m=388,a=42,s=2493}</t>
  </si>
  <si>
    <t>{x=1540,m=3200,a=849,s=89}</t>
  </si>
  <si>
    <t>{x=179,m=2098,a=724,s=144}</t>
  </si>
  <si>
    <t>{x=1605,m=636,a=3162,s=247}</t>
  </si>
  <si>
    <t>{x=1128,m=145,a=988,s=662}</t>
  </si>
  <si>
    <t>{x=1716,m=1127,a=1354,s=1470}</t>
  </si>
  <si>
    <t>{x=2411,m=92,a=482,s=1395}</t>
  </si>
  <si>
    <t>ROWSTOP</t>
  </si>
  <si>
    <t>workflow</t>
  </si>
  <si>
    <t>END</t>
  </si>
  <si>
    <t>Rules</t>
  </si>
  <si>
    <t>R1a</t>
  </si>
  <si>
    <t>R1b</t>
  </si>
  <si>
    <t>R1c</t>
  </si>
  <si>
    <t>R2a</t>
  </si>
  <si>
    <t>R2b</t>
  </si>
  <si>
    <t>R2c</t>
  </si>
  <si>
    <t>R3a</t>
  </si>
  <si>
    <t>R3b</t>
  </si>
  <si>
    <t>R3c</t>
  </si>
  <si>
    <t>R1</t>
  </si>
  <si>
    <t>R2</t>
  </si>
  <si>
    <t>R3</t>
  </si>
  <si>
    <t>R4</t>
  </si>
  <si>
    <t>R1d</t>
  </si>
  <si>
    <t>R2d</t>
  </si>
  <si>
    <t>R3d</t>
  </si>
  <si>
    <t>Final</t>
  </si>
  <si>
    <t>First</t>
  </si>
  <si>
    <t>NRAT</t>
  </si>
  <si>
    <t>X</t>
  </si>
  <si>
    <t>x</t>
  </si>
  <si>
    <t>m</t>
  </si>
  <si>
    <t>a</t>
  </si>
  <si>
    <t>s</t>
  </si>
  <si>
    <t>P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</si>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</sst>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0"/>
      <name val="Source Code Pro"/>
      <family val="3"/>
    </font>
    <font>
      <sz val="11"/>
      <color theme="1"/>
      <name val="Times New Roman"/>
      <family val="1"/>
    </font>
    <font>
      <sz val="10"/>
      <color rgb="FF000000"/>
      <name val="Courier New"/>
      <family val="3"/>
    </font>
    <font>
      <sz val="16"/>
      <color theme="1"/>
      <name val="Calibri"/>
      <family val="2"/>
      <scheme val="minor"/>
    </font>
    <font>
      <sz val="10"/>
      <color rgb="FF000000"/>
      <name val="Source Code Pro"/>
      <family val="3"/>
    </font>
    <font>
      <sz val="11"/>
      <color theme="1"/>
      <name val="Source Code Pro"/>
      <family val="3"/>
    </font>
    <font>
      <sz val="11"/>
      <name val="Source Code Pro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1" fillId="0" borderId="2" xfId="0" applyFont="1" applyBorder="1"/>
    <xf numFmtId="0" fontId="5" fillId="0" borderId="0" xfId="0" applyFont="1"/>
    <xf numFmtId="0" fontId="5" fillId="5" borderId="3" xfId="0" applyFont="1" applyFill="1" applyBorder="1"/>
    <xf numFmtId="0" fontId="6" fillId="0" borderId="1" xfId="0" applyFont="1" applyBorder="1"/>
    <xf numFmtId="0" fontId="6" fillId="0" borderId="2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2" borderId="0" xfId="0" applyFont="1" applyFill="1"/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vertical="center"/>
    </xf>
    <xf numFmtId="0" fontId="1" fillId="0" borderId="2" xfId="0" quotePrefix="1" applyFont="1" applyBorder="1"/>
    <xf numFmtId="0" fontId="12" fillId="0" borderId="0" xfId="0" applyFont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0" borderId="0" xfId="0" applyFont="1" applyAlignment="1">
      <alignment horizont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10">
    <dxf>
      <fill>
        <patternFill>
          <bgColor theme="7" tint="0.39994506668294322"/>
        </patternFill>
      </fill>
    </dxf>
    <dxf>
      <fill>
        <patternFill>
          <bgColor theme="1" tint="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numFmt numFmtId="0" formatCode="General"/>
    </dxf>
    <dxf>
      <font>
        <strike val="0"/>
        <outline val="0"/>
        <shadow val="0"/>
        <u val="none"/>
        <vertAlign val="baseline"/>
        <name val="Source Code Pro"/>
        <family val="3"/>
        <scheme val="none"/>
      </font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color auto="1"/>
        <name val="Source Code Pro"/>
        <family val="3"/>
        <scheme val="none"/>
      </font>
    </dxf>
    <dxf>
      <font>
        <strike val="0"/>
        <outline val="0"/>
        <shadow val="0"/>
        <u val="none"/>
        <vertAlign val="baseline"/>
        <color auto="1"/>
        <name val="Source Code Pro"/>
        <family val="3"/>
        <scheme val="none"/>
      </font>
    </dxf>
    <dxf>
      <font>
        <strike val="0"/>
        <outline val="0"/>
        <shadow val="0"/>
        <u val="none"/>
        <vertAlign val="baseline"/>
        <color auto="1"/>
        <name val="Source Code Pro"/>
        <family val="3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43D4D-C4CE-4359-8147-30DB81248DEF}" name="day_t" displayName="day_t" ref="A1:A34" totalsRowShown="0" headerRowDxfId="9" dataDxfId="8">
  <autoFilter ref="A1:A34" xr:uid="{46C43D4D-C4CE-4359-8147-30DB81248DEF}"/>
  <tableColumns count="1">
    <tableColumn id="1" xr3:uid="{68CF2220-72A2-4843-85F3-A497290FF04F}" name="test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F63418-3EFA-414B-A2CB-2F2AE4CF221C}" name="day" displayName="day" ref="A1:B1001" totalsRowShown="0" headerRowDxfId="6">
  <autoFilter ref="A1:B1001" xr:uid="{20F63418-3EFA-414B-A2CB-2F2AE4CF221C}"/>
  <tableColumns count="2">
    <tableColumn id="1" xr3:uid="{F1F4EE8A-EC2A-4CD5-B79F-0AB92EBA112C}" name="Column1" dataDxfId="5"/>
    <tableColumn id="2" xr3:uid="{DDAC1F0C-0D2A-40F7-83CD-465641731159}" name="Column2" dataDxfId="4">
      <calculatedColumnFormula>"( 3, 'P', "&amp;ROW()-1&amp;", '"&amp;day[[#This Row],[Column1]]&amp;"' ),"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F09-0537-4D66-961D-6FC7CD32D988}">
  <dimension ref="A1:C3"/>
  <sheetViews>
    <sheetView workbookViewId="0">
      <selection activeCell="C6" sqref="C6"/>
    </sheetView>
  </sheetViews>
  <sheetFormatPr defaultRowHeight="14.4" x14ac:dyDescent="0.3"/>
  <cols>
    <col min="1" max="1" width="103.5546875" customWidth="1"/>
  </cols>
  <sheetData>
    <row r="1" spans="1:3" x14ac:dyDescent="0.3">
      <c r="A1" t="s">
        <v>32</v>
      </c>
    </row>
    <row r="2" spans="1:3" x14ac:dyDescent="0.3">
      <c r="A2" t="s">
        <v>33</v>
      </c>
      <c r="B2">
        <v>388179</v>
      </c>
      <c r="C2" t="s">
        <v>38</v>
      </c>
    </row>
    <row r="3" spans="1:3" x14ac:dyDescent="0.3">
      <c r="A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6C5-7B3D-448D-B9A9-040947087E98}">
  <sheetPr>
    <tabColor theme="8" tint="0.59999389629810485"/>
  </sheetPr>
  <dimension ref="A1:A34"/>
  <sheetViews>
    <sheetView zoomScale="115" workbookViewId="0">
      <selection activeCell="A6" sqref="A6"/>
    </sheetView>
  </sheetViews>
  <sheetFormatPr defaultRowHeight="14.4" x14ac:dyDescent="0.3"/>
  <cols>
    <col min="1" max="1" width="83" style="20" bestFit="1" customWidth="1"/>
  </cols>
  <sheetData>
    <row r="1" spans="1:1" x14ac:dyDescent="0.3">
      <c r="A1" s="20" t="s">
        <v>5</v>
      </c>
    </row>
    <row r="2" spans="1:1" x14ac:dyDescent="0.3">
      <c r="A2" s="17" t="s">
        <v>40</v>
      </c>
    </row>
    <row r="3" spans="1:1" x14ac:dyDescent="0.3">
      <c r="A3" s="21" t="s">
        <v>41</v>
      </c>
    </row>
    <row r="4" spans="1:1" x14ac:dyDescent="0.3">
      <c r="A4" s="17" t="s">
        <v>42</v>
      </c>
    </row>
    <row r="5" spans="1:1" x14ac:dyDescent="0.3">
      <c r="A5" s="17" t="s">
        <v>43</v>
      </c>
    </row>
    <row r="6" spans="1:1" x14ac:dyDescent="0.3">
      <c r="A6" s="17" t="s">
        <v>44</v>
      </c>
    </row>
    <row r="7" spans="1:1" x14ac:dyDescent="0.3">
      <c r="A7" s="21" t="s">
        <v>45</v>
      </c>
    </row>
    <row r="8" spans="1:1" x14ac:dyDescent="0.3">
      <c r="A8" s="17" t="s">
        <v>46</v>
      </c>
    </row>
    <row r="9" spans="1:1" x14ac:dyDescent="0.3">
      <c r="A9" s="17" t="s">
        <v>47</v>
      </c>
    </row>
    <row r="10" spans="1:1" x14ac:dyDescent="0.3">
      <c r="A10" s="17" t="s">
        <v>48</v>
      </c>
    </row>
    <row r="11" spans="1:1" x14ac:dyDescent="0.3">
      <c r="A11" s="17" t="s">
        <v>49</v>
      </c>
    </row>
    <row r="12" spans="1:1" x14ac:dyDescent="0.3">
      <c r="A12" s="21" t="s">
        <v>50</v>
      </c>
    </row>
    <row r="13" spans="1:1" x14ac:dyDescent="0.3">
      <c r="A13" s="17"/>
    </row>
    <row r="14" spans="1:1" x14ac:dyDescent="0.3">
      <c r="A14" s="17" t="s">
        <v>51</v>
      </c>
    </row>
    <row r="15" spans="1:1" x14ac:dyDescent="0.3">
      <c r="A15" s="17" t="s">
        <v>52</v>
      </c>
    </row>
    <row r="16" spans="1:1" x14ac:dyDescent="0.3">
      <c r="A16" s="17" t="s">
        <v>53</v>
      </c>
    </row>
    <row r="17" spans="1:1" x14ac:dyDescent="0.3">
      <c r="A17" s="17" t="s">
        <v>54</v>
      </c>
    </row>
    <row r="18" spans="1:1" x14ac:dyDescent="0.3">
      <c r="A18" s="21" t="s">
        <v>55</v>
      </c>
    </row>
    <row r="19" spans="1:1" x14ac:dyDescent="0.3">
      <c r="A19" s="17"/>
    </row>
    <row r="20" spans="1:1" x14ac:dyDescent="0.3">
      <c r="A20" s="17"/>
    </row>
    <row r="21" spans="1:1" x14ac:dyDescent="0.3">
      <c r="A21" s="17"/>
    </row>
    <row r="22" spans="1:1" x14ac:dyDescent="0.3">
      <c r="A22" s="21"/>
    </row>
    <row r="23" spans="1:1" x14ac:dyDescent="0.3">
      <c r="A23" s="17"/>
    </row>
    <row r="24" spans="1:1" x14ac:dyDescent="0.3">
      <c r="A24" s="17"/>
    </row>
    <row r="25" spans="1:1" x14ac:dyDescent="0.3">
      <c r="A25" s="17"/>
    </row>
    <row r="26" spans="1:1" x14ac:dyDescent="0.3">
      <c r="A26" s="17"/>
    </row>
    <row r="27" spans="1:1" x14ac:dyDescent="0.3">
      <c r="A27" s="21"/>
    </row>
    <row r="28" spans="1:1" x14ac:dyDescent="0.3">
      <c r="A28" s="17"/>
    </row>
    <row r="29" spans="1:1" x14ac:dyDescent="0.3">
      <c r="A29" s="17"/>
    </row>
    <row r="30" spans="1:1" x14ac:dyDescent="0.3">
      <c r="A30" s="17"/>
    </row>
    <row r="31" spans="1:1" x14ac:dyDescent="0.3">
      <c r="A31" s="21"/>
    </row>
    <row r="32" spans="1:1" x14ac:dyDescent="0.3">
      <c r="A32" s="17"/>
    </row>
    <row r="33" spans="1:1" x14ac:dyDescent="0.3">
      <c r="A33" s="17"/>
    </row>
    <row r="34" spans="1:1" x14ac:dyDescent="0.3">
      <c r="A34" s="1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FD8A-6D62-4B7D-99A3-B182C285D610}">
  <sheetPr>
    <tabColor theme="8" tint="0.59999389629810485"/>
  </sheetPr>
  <dimension ref="A1:E1001"/>
  <sheetViews>
    <sheetView workbookViewId="0">
      <selection activeCell="A19" sqref="A19"/>
    </sheetView>
  </sheetViews>
  <sheetFormatPr defaultRowHeight="14.4" x14ac:dyDescent="0.3"/>
  <cols>
    <col min="1" max="1" width="80.77734375" style="9" customWidth="1"/>
  </cols>
  <sheetData>
    <row r="1" spans="1:5" x14ac:dyDescent="0.3">
      <c r="A1" s="9" t="s">
        <v>0</v>
      </c>
      <c r="B1" s="9" t="s">
        <v>37</v>
      </c>
    </row>
    <row r="2" spans="1:5" x14ac:dyDescent="0.3">
      <c r="A2" s="18" t="s">
        <v>56</v>
      </c>
      <c r="B2" s="14" t="str">
        <f>"( 3, 'P', "&amp;ROW()-1&amp;", '"&amp;day[[#This Row],[Column1]]&amp;"' ),"</f>
        <v>( 3, 'P', 1, 'fxg{x&lt;2288:tn,m&lt;3059:mlg,xl}' ),</v>
      </c>
      <c r="E2">
        <f>ROW()</f>
        <v>2</v>
      </c>
    </row>
    <row r="3" spans="1:5" x14ac:dyDescent="0.3">
      <c r="A3" s="18" t="s">
        <v>57</v>
      </c>
      <c r="B3" s="14" t="str">
        <f>"( 3, 'P', "&amp;ROW()-1&amp;", '"&amp;day[[#This Row],[Column1]]&amp;"' ),"</f>
        <v>( 3, 'P', 2, 'fdl{m&gt;3467:A,s&lt;1414:A,s&gt;2068:A,A}' ),</v>
      </c>
    </row>
    <row r="4" spans="1:5" x14ac:dyDescent="0.3">
      <c r="A4" s="18" t="s">
        <v>58</v>
      </c>
      <c r="B4" s="14" t="str">
        <f>"( 3, 'P', "&amp;ROW()-1&amp;", '"&amp;day[[#This Row],[Column1]]&amp;"' ),"</f>
        <v>( 3, 'P', 3, 'fzv{m&lt;82:R,m&gt;134:A,s&gt;1033:R,A}' ),</v>
      </c>
    </row>
    <row r="5" spans="1:5" x14ac:dyDescent="0.3">
      <c r="A5" s="18" t="s">
        <v>59</v>
      </c>
      <c r="B5" s="14" t="str">
        <f>"( 3, 'P', "&amp;ROW()-1&amp;", '"&amp;day[[#This Row],[Column1]]&amp;"' ),"</f>
        <v>( 3, 'P', 4, 'fmd{a&gt;3959:A,R}' ),</v>
      </c>
    </row>
    <row r="6" spans="1:5" x14ac:dyDescent="0.3">
      <c r="A6" s="18" t="s">
        <v>60</v>
      </c>
      <c r="B6" s="14" t="str">
        <f>"( 3, 'P', "&amp;ROW()-1&amp;", '"&amp;day[[#This Row],[Column1]]&amp;"' ),"</f>
        <v>( 3, 'P', 5, 'xx{s&gt;1478:shz,s&gt;972:tfm,a&gt;3810:jvb,lfb}' ),</v>
      </c>
    </row>
    <row r="7" spans="1:5" x14ac:dyDescent="0.3">
      <c r="A7" s="18" t="s">
        <v>61</v>
      </c>
      <c r="B7" s="14" t="str">
        <f>"( 3, 'P', "&amp;ROW()-1&amp;", '"&amp;day[[#This Row],[Column1]]&amp;"' ),"</f>
        <v>( 3, 'P', 6, 'cjj{m&lt;2288:R,a&gt;3822:A,A}' ),</v>
      </c>
    </row>
    <row r="8" spans="1:5" x14ac:dyDescent="0.3">
      <c r="A8" s="18" t="s">
        <v>62</v>
      </c>
      <c r="B8" s="14" t="str">
        <f>"( 3, 'P', "&amp;ROW()-1&amp;", '"&amp;day[[#This Row],[Column1]]&amp;"' ),"</f>
        <v>( 3, 'P', 7, 'qht{a&lt;2481:vk,m&gt;987:thk,s&gt;2051:xkl,mz}' ),</v>
      </c>
    </row>
    <row r="9" spans="1:5" x14ac:dyDescent="0.3">
      <c r="A9" s="18" t="s">
        <v>63</v>
      </c>
      <c r="B9" s="14" t="str">
        <f>"( 3, 'P', "&amp;ROW()-1&amp;", '"&amp;day[[#This Row],[Column1]]&amp;"' ),"</f>
        <v>( 3, 'P', 8, 'ds{a&gt;2589:A,R}' ),</v>
      </c>
    </row>
    <row r="10" spans="1:5" x14ac:dyDescent="0.3">
      <c r="A10" s="18" t="s">
        <v>64</v>
      </c>
      <c r="B10" s="14" t="str">
        <f>"( 3, 'P', "&amp;ROW()-1&amp;", '"&amp;day[[#This Row],[Column1]]&amp;"' ),"</f>
        <v>( 3, 'P', 9, 'ts{s&lt;1928:A,A}' ),</v>
      </c>
    </row>
    <row r="11" spans="1:5" x14ac:dyDescent="0.3">
      <c r="A11" s="18" t="s">
        <v>65</v>
      </c>
      <c r="B11" s="14" t="str">
        <f>"( 3, 'P', "&amp;ROW()-1&amp;", '"&amp;day[[#This Row],[Column1]]&amp;"' ),"</f>
        <v>( 3, 'P', 10, 'cb{s&lt;3311:R,s&lt;3404:R,R}' ),</v>
      </c>
    </row>
    <row r="12" spans="1:5" x14ac:dyDescent="0.3">
      <c r="A12" s="18" t="s">
        <v>66</v>
      </c>
      <c r="B12" s="14" t="str">
        <f>"( 3, 'P', "&amp;ROW()-1&amp;", '"&amp;day[[#This Row],[Column1]]&amp;"' ),"</f>
        <v>( 3, 'P', 11, 'qcm{s&gt;838:A,R}' ),</v>
      </c>
    </row>
    <row r="13" spans="1:5" x14ac:dyDescent="0.3">
      <c r="A13" s="18" t="s">
        <v>67</v>
      </c>
      <c r="B13" s="14" t="str">
        <f>"( 3, 'P', "&amp;ROW()-1&amp;", '"&amp;day[[#This Row],[Column1]]&amp;"' ),"</f>
        <v>( 3, 'P', 12, 'xxz{m&gt;2772:dpn,A}' ),</v>
      </c>
    </row>
    <row r="14" spans="1:5" x14ac:dyDescent="0.3">
      <c r="A14" s="18" t="s">
        <v>68</v>
      </c>
      <c r="B14" s="14" t="str">
        <f>"( 3, 'P', "&amp;ROW()-1&amp;", '"&amp;day[[#This Row],[Column1]]&amp;"' ),"</f>
        <v>( 3, 'P', 13, 'zbx{s&lt;2149:R,m&gt;1885:R,s&lt;3157:A,R}' ),</v>
      </c>
    </row>
    <row r="15" spans="1:5" x14ac:dyDescent="0.3">
      <c r="A15" s="18" t="s">
        <v>69</v>
      </c>
      <c r="B15" s="14" t="str">
        <f>"( 3, 'P', "&amp;ROW()-1&amp;", '"&amp;day[[#This Row],[Column1]]&amp;"' ),"</f>
        <v>( 3, 'P', 14, 'mdq{m&gt;2002:sg,a&gt;3908:gz,m&lt;1702:np,gxm}' ),</v>
      </c>
    </row>
    <row r="16" spans="1:5" x14ac:dyDescent="0.3">
      <c r="A16" s="18" t="s">
        <v>70</v>
      </c>
      <c r="B16" s="14" t="str">
        <f>"( 3, 'P', "&amp;ROW()-1&amp;", '"&amp;day[[#This Row],[Column1]]&amp;"' ),"</f>
        <v>( 3, 'P', 15, 'rlm{m&lt;2733:R,m&gt;2925:lhf,s&lt;2207:msh,gjh}' ),</v>
      </c>
    </row>
    <row r="17" spans="1:2" x14ac:dyDescent="0.3">
      <c r="A17" s="18" t="s">
        <v>71</v>
      </c>
      <c r="B17" s="14" t="str">
        <f>"( 3, 'P', "&amp;ROW()-1&amp;", '"&amp;day[[#This Row],[Column1]]&amp;"' ),"</f>
        <v>( 3, 'P', 16, 'zlx{m&gt;2987:R,s&gt;1645:R,R}' ),</v>
      </c>
    </row>
    <row r="18" spans="1:2" x14ac:dyDescent="0.3">
      <c r="A18" s="18" t="s">
        <v>72</v>
      </c>
      <c r="B18" s="14" t="str">
        <f>"( 3, 'P', "&amp;ROW()-1&amp;", '"&amp;day[[#This Row],[Column1]]&amp;"' ),"</f>
        <v>( 3, 'P', 17, 'ngc{m&lt;3821:A,A}' ),</v>
      </c>
    </row>
    <row r="19" spans="1:2" x14ac:dyDescent="0.3">
      <c r="A19" s="18" t="s">
        <v>73</v>
      </c>
      <c r="B19" s="14" t="str">
        <f>"( 3, 'P', "&amp;ROW()-1&amp;", '"&amp;day[[#This Row],[Column1]]&amp;"' ),"</f>
        <v>( 3, 'P', 18, 'mjq{s&gt;1671:A,s&lt;1484:A,A}' ),</v>
      </c>
    </row>
    <row r="20" spans="1:2" x14ac:dyDescent="0.3">
      <c r="A20" s="18" t="s">
        <v>74</v>
      </c>
      <c r="B20" s="14" t="str">
        <f>"( 3, 'P', "&amp;ROW()-1&amp;", '"&amp;day[[#This Row],[Column1]]&amp;"' ),"</f>
        <v>( 3, 'P', 19, 'bk{a&lt;3273:A,m&gt;3695:pkb,m&lt;3584:R,dzk}' ),</v>
      </c>
    </row>
    <row r="21" spans="1:2" x14ac:dyDescent="0.3">
      <c r="A21" s="18" t="s">
        <v>75</v>
      </c>
      <c r="B21" s="14" t="str">
        <f>"( 3, 'P', "&amp;ROW()-1&amp;", '"&amp;day[[#This Row],[Column1]]&amp;"' ),"</f>
        <v>( 3, 'P', 20, 'mvc{m&gt;3223:R,A}' ),</v>
      </c>
    </row>
    <row r="22" spans="1:2" x14ac:dyDescent="0.3">
      <c r="A22" s="18" t="s">
        <v>76</v>
      </c>
      <c r="B22" s="14" t="str">
        <f>"( 3, 'P', "&amp;ROW()-1&amp;", '"&amp;day[[#This Row],[Column1]]&amp;"' ),"</f>
        <v>( 3, 'P', 21, 'xl{s&gt;677:A,m&gt;3381:A,A}' ),</v>
      </c>
    </row>
    <row r="23" spans="1:2" x14ac:dyDescent="0.3">
      <c r="A23" s="18" t="s">
        <v>77</v>
      </c>
      <c r="B23" s="14" t="str">
        <f>"( 3, 'P', "&amp;ROW()-1&amp;", '"&amp;day[[#This Row],[Column1]]&amp;"' ),"</f>
        <v>( 3, 'P', 22, 'pm{s&gt;2238:srn,dxg}' ),</v>
      </c>
    </row>
    <row r="24" spans="1:2" x14ac:dyDescent="0.3">
      <c r="A24" s="18" t="s">
        <v>78</v>
      </c>
      <c r="B24" s="14" t="str">
        <f>"( 3, 'P', "&amp;ROW()-1&amp;", '"&amp;day[[#This Row],[Column1]]&amp;"' ),"</f>
        <v>( 3, 'P', 23, 'szv{a&lt;1654:krs,a&lt;3133:fnm,m&lt;3024:gpl,lh}' ),</v>
      </c>
    </row>
    <row r="25" spans="1:2" x14ac:dyDescent="0.3">
      <c r="A25" s="18" t="s">
        <v>79</v>
      </c>
      <c r="B25" s="14" t="str">
        <f>"( 3, 'P', "&amp;ROW()-1&amp;", '"&amp;day[[#This Row],[Column1]]&amp;"' ),"</f>
        <v>( 3, 'P', 24, 'tdp{m&lt;3483:mnh,a&lt;3418:xrv,sf}' ),</v>
      </c>
    </row>
    <row r="26" spans="1:2" x14ac:dyDescent="0.3">
      <c r="A26" s="18" t="s">
        <v>80</v>
      </c>
      <c r="B26" s="14" t="str">
        <f>"( 3, 'P', "&amp;ROW()-1&amp;", '"&amp;day[[#This Row],[Column1]]&amp;"' ),"</f>
        <v>( 3, 'P', 25, 'kgk{x&lt;1234:fbd,pjk}' ),</v>
      </c>
    </row>
    <row r="27" spans="1:2" x14ac:dyDescent="0.3">
      <c r="A27" s="18" t="s">
        <v>81</v>
      </c>
      <c r="B27" s="14" t="str">
        <f>"( 3, 'P', "&amp;ROW()-1&amp;", '"&amp;day[[#This Row],[Column1]]&amp;"' ),"</f>
        <v>( 3, 'P', 26, 'xkl{a&gt;2755:kd,x&gt;1913:vv,R}' ),</v>
      </c>
    </row>
    <row r="28" spans="1:2" x14ac:dyDescent="0.3">
      <c r="A28" s="18" t="s">
        <v>82</v>
      </c>
      <c r="B28" s="14" t="str">
        <f>"( 3, 'P', "&amp;ROW()-1&amp;", '"&amp;day[[#This Row],[Column1]]&amp;"' ),"</f>
        <v>( 3, 'P', 27, 'jx{a&gt;3102:rzg,gsm}' ),</v>
      </c>
    </row>
    <row r="29" spans="1:2" x14ac:dyDescent="0.3">
      <c r="A29" s="18" t="s">
        <v>83</v>
      </c>
      <c r="B29" s="14" t="str">
        <f>"( 3, 'P', "&amp;ROW()-1&amp;", '"&amp;day[[#This Row],[Column1]]&amp;"' ),"</f>
        <v>( 3, 'P', 28, 'pz{x&lt;1357:R,s&lt;338:R,R}' ),</v>
      </c>
    </row>
    <row r="30" spans="1:2" x14ac:dyDescent="0.3">
      <c r="A30" s="18" t="s">
        <v>84</v>
      </c>
      <c r="B30" s="14" t="str">
        <f>"( 3, 'P', "&amp;ROW()-1&amp;", '"&amp;day[[#This Row],[Column1]]&amp;"' ),"</f>
        <v>( 3, 'P', 29, 'ztx{m&gt;3558:kfs,s&lt;1441:chq,x&gt;2307:A,A}' ),</v>
      </c>
    </row>
    <row r="31" spans="1:2" x14ac:dyDescent="0.3">
      <c r="A31" s="18" t="s">
        <v>85</v>
      </c>
      <c r="B31" s="14" t="str">
        <f>"( 3, 'P', "&amp;ROW()-1&amp;", '"&amp;day[[#This Row],[Column1]]&amp;"' ),"</f>
        <v>( 3, 'P', 30, 'jp{m&lt;1022:R,a&lt;401:hrk,x&lt;2481:A,lfr}' ),</v>
      </c>
    </row>
    <row r="32" spans="1:2" x14ac:dyDescent="0.3">
      <c r="A32" s="18" t="s">
        <v>86</v>
      </c>
      <c r="B32" s="14" t="str">
        <f>"( 3, 'P', "&amp;ROW()-1&amp;", '"&amp;day[[#This Row],[Column1]]&amp;"' ),"</f>
        <v>( 3, 'P', 31, 'nbp{x&gt;3585:A,A}' ),</v>
      </c>
    </row>
    <row r="33" spans="1:2" x14ac:dyDescent="0.3">
      <c r="A33" s="18" t="s">
        <v>87</v>
      </c>
      <c r="B33" s="14" t="str">
        <f>"( 3, 'P', "&amp;ROW()-1&amp;", '"&amp;day[[#This Row],[Column1]]&amp;"' ),"</f>
        <v>( 3, 'P', 32, 'lqv{x&lt;1820:A,A}' ),</v>
      </c>
    </row>
    <row r="34" spans="1:2" x14ac:dyDescent="0.3">
      <c r="A34" s="18" t="s">
        <v>88</v>
      </c>
      <c r="B34" s="14" t="str">
        <f>"( 3, 'P', "&amp;ROW()-1&amp;", '"&amp;day[[#This Row],[Column1]]&amp;"' ),"</f>
        <v>( 3, 'P', 33, 'hbd{a&lt;387:hgd,nt}' ),</v>
      </c>
    </row>
    <row r="35" spans="1:2" x14ac:dyDescent="0.3">
      <c r="A35" s="18" t="s">
        <v>89</v>
      </c>
      <c r="B35" s="14" t="str">
        <f>"( 3, 'P', "&amp;ROW()-1&amp;", '"&amp;day[[#This Row],[Column1]]&amp;"' ),"</f>
        <v>( 3, 'P', 34, 'hh{s&lt;760:R,s&gt;1049:A,A}' ),</v>
      </c>
    </row>
    <row r="36" spans="1:2" x14ac:dyDescent="0.3">
      <c r="A36" s="18" t="s">
        <v>90</v>
      </c>
      <c r="B36" s="14" t="str">
        <f>"( 3, 'P', "&amp;ROW()-1&amp;", '"&amp;day[[#This Row],[Column1]]&amp;"' ),"</f>
        <v>( 3, 'P', 35, 'hbv{s&gt;2416:A,m&lt;1490:A,m&lt;1526:R,R}' ),</v>
      </c>
    </row>
    <row r="37" spans="1:2" x14ac:dyDescent="0.3">
      <c r="A37" s="18" t="s">
        <v>91</v>
      </c>
      <c r="B37" s="14" t="str">
        <f>"( 3, 'P', "&amp;ROW()-1&amp;", '"&amp;day[[#This Row],[Column1]]&amp;"' ),"</f>
        <v>( 3, 'P', 36, 'fq{s&lt;490:R,R}' ),</v>
      </c>
    </row>
    <row r="38" spans="1:2" x14ac:dyDescent="0.3">
      <c r="A38" s="18" t="s">
        <v>92</v>
      </c>
      <c r="B38" s="14" t="str">
        <f>"( 3, 'P', "&amp;ROW()-1&amp;", '"&amp;day[[#This Row],[Column1]]&amp;"' ),"</f>
        <v>( 3, 'P', 37, 'kql{s&gt;1995:A,a&lt;3405:R,A}' ),</v>
      </c>
    </row>
    <row r="39" spans="1:2" x14ac:dyDescent="0.3">
      <c r="A39" s="18" t="s">
        <v>93</v>
      </c>
      <c r="B39" s="14" t="str">
        <f>"( 3, 'P', "&amp;ROW()-1&amp;", '"&amp;day[[#This Row],[Column1]]&amp;"' ),"</f>
        <v>( 3, 'P', 38, 'bhl{s&gt;3286:dzj,m&lt;3238:csn,vn}' ),</v>
      </c>
    </row>
    <row r="40" spans="1:2" x14ac:dyDescent="0.3">
      <c r="A40" s="18" t="s">
        <v>94</v>
      </c>
      <c r="B40" s="14" t="str">
        <f>"( 3, 'P', "&amp;ROW()-1&amp;", '"&amp;day[[#This Row],[Column1]]&amp;"' ),"</f>
        <v>( 3, 'P', 39, 'nfs{m&gt;454:A,x&gt;2121:R,A}' ),</v>
      </c>
    </row>
    <row r="41" spans="1:2" x14ac:dyDescent="0.3">
      <c r="A41" s="18" t="s">
        <v>95</v>
      </c>
      <c r="B41" s="14" t="str">
        <f>"( 3, 'P', "&amp;ROW()-1&amp;", '"&amp;day[[#This Row],[Column1]]&amp;"' ),"</f>
        <v>( 3, 'P', 40, 'vvd{m&lt;45:A,s&gt;2313:rr,m&gt;86:A,vdx}' ),</v>
      </c>
    </row>
    <row r="42" spans="1:2" x14ac:dyDescent="0.3">
      <c r="A42" s="18" t="s">
        <v>96</v>
      </c>
      <c r="B42" s="14" t="str">
        <f>"( 3, 'P', "&amp;ROW()-1&amp;", '"&amp;day[[#This Row],[Column1]]&amp;"' ),"</f>
        <v>( 3, 'P', 41, 'msm{m&gt;410:hfx,m&gt;213:qdk,a&lt;3545:bd,xp}' ),</v>
      </c>
    </row>
    <row r="43" spans="1:2" x14ac:dyDescent="0.3">
      <c r="A43" s="18" t="s">
        <v>97</v>
      </c>
      <c r="B43" s="14" t="str">
        <f>"( 3, 'P', "&amp;ROW()-1&amp;", '"&amp;day[[#This Row],[Column1]]&amp;"' ),"</f>
        <v>( 3, 'P', 42, 'zpt{s&lt;393:fj,a&lt;3968:R,x&lt;989:R,vgm}' ),</v>
      </c>
    </row>
    <row r="44" spans="1:2" x14ac:dyDescent="0.3">
      <c r="A44" s="18" t="s">
        <v>98</v>
      </c>
      <c r="B44" s="14" t="str">
        <f>"( 3, 'P', "&amp;ROW()-1&amp;", '"&amp;day[[#This Row],[Column1]]&amp;"' ),"</f>
        <v>( 3, 'P', 43, 'qc{x&lt;1556:A,R}' ),</v>
      </c>
    </row>
    <row r="45" spans="1:2" x14ac:dyDescent="0.3">
      <c r="A45" s="18" t="s">
        <v>99</v>
      </c>
      <c r="B45" s="14" t="str">
        <f>"( 3, 'P', "&amp;ROW()-1&amp;", '"&amp;day[[#This Row],[Column1]]&amp;"' ),"</f>
        <v>( 3, 'P', 44, 'tm{a&gt;3874:R,s&lt;3072:A,s&lt;3430:A,A}' ),</v>
      </c>
    </row>
    <row r="46" spans="1:2" x14ac:dyDescent="0.3">
      <c r="A46" s="18" t="s">
        <v>100</v>
      </c>
      <c r="B46" s="14" t="str">
        <f>"( 3, 'P', "&amp;ROW()-1&amp;", '"&amp;day[[#This Row],[Column1]]&amp;"' ),"</f>
        <v>( 3, 'P', 45, 'hxg{a&gt;459:A,m&lt;3846:A,A}' ),</v>
      </c>
    </row>
    <row r="47" spans="1:2" x14ac:dyDescent="0.3">
      <c r="A47" s="18" t="s">
        <v>101</v>
      </c>
      <c r="B47" s="14" t="str">
        <f>"( 3, 'P', "&amp;ROW()-1&amp;", '"&amp;day[[#This Row],[Column1]]&amp;"' ),"</f>
        <v>( 3, 'P', 46, 'vrh{s&gt;513:fxg,m&gt;3140:mhj,a&lt;2061:bv,zk}' ),</v>
      </c>
    </row>
    <row r="48" spans="1:2" x14ac:dyDescent="0.3">
      <c r="A48" s="18" t="s">
        <v>102</v>
      </c>
      <c r="B48" s="14" t="str">
        <f>"( 3, 'P', "&amp;ROW()-1&amp;", '"&amp;day[[#This Row],[Column1]]&amp;"' ),"</f>
        <v>( 3, 'P', 47, 'pn{x&gt;221:R,m&gt;2805:A,R}' ),</v>
      </c>
    </row>
    <row r="49" spans="1:2" x14ac:dyDescent="0.3">
      <c r="A49" s="18" t="s">
        <v>103</v>
      </c>
      <c r="B49" s="14" t="str">
        <f>"( 3, 'P', "&amp;ROW()-1&amp;", '"&amp;day[[#This Row],[Column1]]&amp;"' ),"</f>
        <v>( 3, 'P', 48, 'pb{x&gt;2748:R,x&gt;2190:A,m&gt;343:R,ln}' ),</v>
      </c>
    </row>
    <row r="50" spans="1:2" x14ac:dyDescent="0.3">
      <c r="A50" s="18" t="s">
        <v>104</v>
      </c>
      <c r="B50" s="14" t="str">
        <f>"( 3, 'P', "&amp;ROW()-1&amp;", '"&amp;day[[#This Row],[Column1]]&amp;"' ),"</f>
        <v>( 3, 'P', 49, 'zn{x&gt;2133:xm,x&lt;813:tb,s&gt;252:pz,R}' ),</v>
      </c>
    </row>
    <row r="51" spans="1:2" x14ac:dyDescent="0.3">
      <c r="A51" s="18" t="s">
        <v>105</v>
      </c>
      <c r="B51" s="14" t="str">
        <f>"( 3, 'P', "&amp;ROW()-1&amp;", '"&amp;day[[#This Row],[Column1]]&amp;"' ),"</f>
        <v>( 3, 'P', 50, 'jls{x&lt;2268:A,m&lt;422:R,a&lt;2257:R,A}' ),</v>
      </c>
    </row>
    <row r="52" spans="1:2" x14ac:dyDescent="0.3">
      <c r="A52" s="18" t="s">
        <v>106</v>
      </c>
      <c r="B52" s="14" t="str">
        <f>"( 3, 'P', "&amp;ROW()-1&amp;", '"&amp;day[[#This Row],[Column1]]&amp;"' ),"</f>
        <v>( 3, 'P', 51, 'pl{s&gt;2588:A,s&lt;975:smm,jlr}' ),</v>
      </c>
    </row>
    <row r="53" spans="1:2" x14ac:dyDescent="0.3">
      <c r="A53" s="18" t="s">
        <v>107</v>
      </c>
      <c r="B53" s="14" t="str">
        <f>"( 3, 'P', "&amp;ROW()-1&amp;", '"&amp;day[[#This Row],[Column1]]&amp;"' ),"</f>
        <v>( 3, 'P', 52, 'kt{s&lt;2491:R,s&lt;2547:A,x&lt;2548:A,A}' ),</v>
      </c>
    </row>
    <row r="54" spans="1:2" x14ac:dyDescent="0.3">
      <c r="A54" s="18" t="s">
        <v>108</v>
      </c>
      <c r="B54" s="14" t="str">
        <f>"( 3, 'P', "&amp;ROW()-1&amp;", '"&amp;day[[#This Row],[Column1]]&amp;"' ),"</f>
        <v>( 3, 'P', 53, 'xrv{s&gt;1456:bk,fq}' ),</v>
      </c>
    </row>
    <row r="55" spans="1:2" x14ac:dyDescent="0.3">
      <c r="A55" s="18" t="s">
        <v>109</v>
      </c>
      <c r="B55" s="14" t="str">
        <f>"( 3, 'P', "&amp;ROW()-1&amp;", '"&amp;day[[#This Row],[Column1]]&amp;"' ),"</f>
        <v>( 3, 'P', 54, 'cs{x&lt;1649:R,A}' ),</v>
      </c>
    </row>
    <row r="56" spans="1:2" x14ac:dyDescent="0.3">
      <c r="A56" s="18" t="s">
        <v>110</v>
      </c>
      <c r="B56" s="14" t="str">
        <f>"( 3, 'P', "&amp;ROW()-1&amp;", '"&amp;day[[#This Row],[Column1]]&amp;"' ),"</f>
        <v>( 3, 'P', 55, 'hq{m&gt;3164:rv,x&gt;594:R,sjl}' ),</v>
      </c>
    </row>
    <row r="57" spans="1:2" x14ac:dyDescent="0.3">
      <c r="A57" s="18" t="s">
        <v>111</v>
      </c>
      <c r="B57" s="14" t="str">
        <f>"( 3, 'P', "&amp;ROW()-1&amp;", '"&amp;day[[#This Row],[Column1]]&amp;"' ),"</f>
        <v>( 3, 'P', 56, 'qvr{s&gt;457:R,a&lt;1922:R,R}' ),</v>
      </c>
    </row>
    <row r="58" spans="1:2" x14ac:dyDescent="0.3">
      <c r="A58" s="18" t="s">
        <v>112</v>
      </c>
      <c r="B58" s="14" t="str">
        <f>"( 3, 'P', "&amp;ROW()-1&amp;", '"&amp;day[[#This Row],[Column1]]&amp;"' ),"</f>
        <v>( 3, 'P', 57, 'cz{m&gt;2163:R,m&lt;1830:lqv,tbg}' ),</v>
      </c>
    </row>
    <row r="59" spans="1:2" x14ac:dyDescent="0.3">
      <c r="A59" s="18" t="s">
        <v>113</v>
      </c>
      <c r="B59" s="14" t="str">
        <f>"( 3, 'P', "&amp;ROW()-1&amp;", '"&amp;day[[#This Row],[Column1]]&amp;"' ),"</f>
        <v>( 3, 'P', 58, 'mnm{x&lt;2059:R,A}' ),</v>
      </c>
    </row>
    <row r="60" spans="1:2" x14ac:dyDescent="0.3">
      <c r="A60" s="18" t="s">
        <v>114</v>
      </c>
      <c r="B60" s="14" t="str">
        <f>"( 3, 'P', "&amp;ROW()-1&amp;", '"&amp;day[[#This Row],[Column1]]&amp;"' ),"</f>
        <v>( 3, 'P', 59, 'msh{a&gt;3672:A,x&gt;2294:R,A}' ),</v>
      </c>
    </row>
    <row r="61" spans="1:2" x14ac:dyDescent="0.3">
      <c r="A61" s="18" t="s">
        <v>115</v>
      </c>
      <c r="B61" s="14" t="str">
        <f>"( 3, 'P', "&amp;ROW()-1&amp;", '"&amp;day[[#This Row],[Column1]]&amp;"' ),"</f>
        <v>( 3, 'P', 60, 'jh{a&gt;447:A,m&gt;3125:R,R}' ),</v>
      </c>
    </row>
    <row r="62" spans="1:2" x14ac:dyDescent="0.3">
      <c r="A62" s="18" t="s">
        <v>116</v>
      </c>
      <c r="B62" s="14" t="str">
        <f>"( 3, 'P', "&amp;ROW()-1&amp;", '"&amp;day[[#This Row],[Column1]]&amp;"' ),"</f>
        <v>( 3, 'P', 61, 'btl{s&lt;1969:rmb,A}' ),</v>
      </c>
    </row>
    <row r="63" spans="1:2" x14ac:dyDescent="0.3">
      <c r="A63" s="18" t="s">
        <v>117</v>
      </c>
      <c r="B63" s="14" t="str">
        <f>"( 3, 'P', "&amp;ROW()-1&amp;", '"&amp;day[[#This Row],[Column1]]&amp;"' ),"</f>
        <v>( 3, 'P', 62, 'nxj{a&gt;1150:R,x&lt;1570:A,A}' ),</v>
      </c>
    </row>
    <row r="64" spans="1:2" x14ac:dyDescent="0.3">
      <c r="A64" s="18" t="s">
        <v>118</v>
      </c>
      <c r="B64" s="14" t="str">
        <f>"( 3, 'P', "&amp;ROW()-1&amp;", '"&amp;day[[#This Row],[Column1]]&amp;"' ),"</f>
        <v>( 3, 'P', 63, 'hcc{s&gt;3619:R,m&lt;3681:A,s&lt;3546:R,A}' ),</v>
      </c>
    </row>
    <row r="65" spans="1:2" x14ac:dyDescent="0.3">
      <c r="A65" s="18" t="s">
        <v>119</v>
      </c>
      <c r="B65" s="14" t="str">
        <f>"( 3, 'P', "&amp;ROW()-1&amp;", '"&amp;day[[#This Row],[Column1]]&amp;"' ),"</f>
        <v>( 3, 'P', 64, 'jnt{s&gt;3000:ksn,a&gt;3744:A,xlp}' ),</v>
      </c>
    </row>
    <row r="66" spans="1:2" x14ac:dyDescent="0.3">
      <c r="A66" s="18" t="s">
        <v>120</v>
      </c>
      <c r="B66" s="14" t="str">
        <f>"( 3, 'P', "&amp;ROW()-1&amp;", '"&amp;day[[#This Row],[Column1]]&amp;"' ),"</f>
        <v>( 3, 'P', 65, 'ck{m&gt;3636:hxg,a&gt;265:R,a&gt;134:R,mt}' ),</v>
      </c>
    </row>
    <row r="67" spans="1:2" x14ac:dyDescent="0.3">
      <c r="A67" s="18" t="s">
        <v>121</v>
      </c>
      <c r="B67" s="14" t="str">
        <f>"( 3, 'P', "&amp;ROW()-1&amp;", '"&amp;day[[#This Row],[Column1]]&amp;"' ),"</f>
        <v>( 3, 'P', 66, 'kr{s&gt;591:R,s&lt;285:gj,x&lt;1120:R,mnm}' ),</v>
      </c>
    </row>
    <row r="68" spans="1:2" x14ac:dyDescent="0.3">
      <c r="A68" s="18" t="s">
        <v>122</v>
      </c>
      <c r="B68" s="14" t="str">
        <f>"( 3, 'P', "&amp;ROW()-1&amp;", '"&amp;day[[#This Row],[Column1]]&amp;"' ),"</f>
        <v>( 3, 'P', 67, 'jtl{m&lt;2676:ljt,a&gt;3746:R,pn}' ),</v>
      </c>
    </row>
    <row r="69" spans="1:2" x14ac:dyDescent="0.3">
      <c r="A69" s="18" t="s">
        <v>123</v>
      </c>
      <c r="B69" s="14" t="str">
        <f>"( 3, 'P', "&amp;ROW()-1&amp;", '"&amp;day[[#This Row],[Column1]]&amp;"' ),"</f>
        <v>( 3, 'P', 68, 'tdj{x&lt;3002:R,R}' ),</v>
      </c>
    </row>
    <row r="70" spans="1:2" x14ac:dyDescent="0.3">
      <c r="A70" s="18" t="s">
        <v>124</v>
      </c>
      <c r="B70" s="14" t="str">
        <f>"( 3, 'P', "&amp;ROW()-1&amp;", '"&amp;day[[#This Row],[Column1]]&amp;"' ),"</f>
        <v>( 3, 'P', 69, 'pf{s&lt;3426:qjt,s&gt;3624:nsl,xjk}' ),</v>
      </c>
    </row>
    <row r="71" spans="1:2" x14ac:dyDescent="0.3">
      <c r="A71" s="18" t="s">
        <v>125</v>
      </c>
      <c r="B71" s="14" t="str">
        <f>"( 3, 'P', "&amp;ROW()-1&amp;", '"&amp;day[[#This Row],[Column1]]&amp;"' ),"</f>
        <v>( 3, 'P', 70, 'pj{s&gt;1859:R,R}' ),</v>
      </c>
    </row>
    <row r="72" spans="1:2" x14ac:dyDescent="0.3">
      <c r="A72" s="18" t="s">
        <v>126</v>
      </c>
      <c r="B72" s="14" t="str">
        <f>"( 3, 'P', "&amp;ROW()-1&amp;", '"&amp;day[[#This Row],[Column1]]&amp;"' ),"</f>
        <v>( 3, 'P', 71, 'xz{s&gt;2322:pf,m&gt;2095:pvb,ss}' ),</v>
      </c>
    </row>
    <row r="73" spans="1:2" x14ac:dyDescent="0.3">
      <c r="A73" s="18" t="s">
        <v>127</v>
      </c>
      <c r="B73" s="14" t="str">
        <f>"( 3, 'P', "&amp;ROW()-1&amp;", '"&amp;day[[#This Row],[Column1]]&amp;"' ),"</f>
        <v>( 3, 'P', 72, 'bl{x&gt;1072:R,vrf}' ),</v>
      </c>
    </row>
    <row r="74" spans="1:2" x14ac:dyDescent="0.3">
      <c r="A74" s="18" t="s">
        <v>128</v>
      </c>
      <c r="B74" s="14" t="str">
        <f>"( 3, 'P', "&amp;ROW()-1&amp;", '"&amp;day[[#This Row],[Column1]]&amp;"' ),"</f>
        <v>( 3, 'P', 73, 'hrk{a&gt;204:R,R}' ),</v>
      </c>
    </row>
    <row r="75" spans="1:2" x14ac:dyDescent="0.3">
      <c r="A75" s="18" t="s">
        <v>129</v>
      </c>
      <c r="B75" s="14" t="str">
        <f>"( 3, 'P', "&amp;ROW()-1&amp;", '"&amp;day[[#This Row],[Column1]]&amp;"' ),"</f>
        <v>( 3, 'P', 74, 'vv{s&gt;2378:A,A}' ),</v>
      </c>
    </row>
    <row r="76" spans="1:2" x14ac:dyDescent="0.3">
      <c r="A76" s="18" t="s">
        <v>130</v>
      </c>
      <c r="B76" s="14" t="str">
        <f>"( 3, 'P', "&amp;ROW()-1&amp;", '"&amp;day[[#This Row],[Column1]]&amp;"' ),"</f>
        <v>( 3, 'P', 75, 'px{a&lt;3676:R,R}' ),</v>
      </c>
    </row>
    <row r="77" spans="1:2" x14ac:dyDescent="0.3">
      <c r="A77" s="18" t="s">
        <v>131</v>
      </c>
      <c r="B77" s="14" t="str">
        <f>"( 3, 'P', "&amp;ROW()-1&amp;", '"&amp;day[[#This Row],[Column1]]&amp;"' ),"</f>
        <v>( 3, 'P', 76, 'cth{s&gt;1089:R,x&lt;1723:A,A}' ),</v>
      </c>
    </row>
    <row r="78" spans="1:2" x14ac:dyDescent="0.3">
      <c r="A78" s="18" t="s">
        <v>132</v>
      </c>
      <c r="B78" s="14" t="str">
        <f>"( 3, 'P', "&amp;ROW()-1&amp;", '"&amp;day[[#This Row],[Column1]]&amp;"' ),"</f>
        <v>( 3, 'P', 77, 'vd{s&gt;670:A,m&lt;2596:A,x&gt;1199:R,A}' ),</v>
      </c>
    </row>
    <row r="79" spans="1:2" x14ac:dyDescent="0.3">
      <c r="A79" s="18" t="s">
        <v>133</v>
      </c>
      <c r="B79" s="14" t="str">
        <f>"( 3, 'P', "&amp;ROW()-1&amp;", '"&amp;day[[#This Row],[Column1]]&amp;"' ),"</f>
        <v>( 3, 'P', 78, 'hvb{x&gt;1121:A,x&lt;581:znp,A}' ),</v>
      </c>
    </row>
    <row r="80" spans="1:2" x14ac:dyDescent="0.3">
      <c r="A80" s="18" t="s">
        <v>134</v>
      </c>
      <c r="B80" s="14" t="str">
        <f>"( 3, 'P', "&amp;ROW()-1&amp;", '"&amp;day[[#This Row],[Column1]]&amp;"' ),"</f>
        <v>( 3, 'P', 79, 'gn{m&lt;920:gml,x&lt;2325:kgk,rlx}' ),</v>
      </c>
    </row>
    <row r="81" spans="1:2" x14ac:dyDescent="0.3">
      <c r="A81" s="18" t="s">
        <v>135</v>
      </c>
      <c r="B81" s="14" t="str">
        <f>"( 3, 'P', "&amp;ROW()-1&amp;", '"&amp;day[[#This Row],[Column1]]&amp;"' ),"</f>
        <v>( 3, 'P', 80, 'csn{x&gt;893:R,s&lt;2824:mnv,qn}' ),</v>
      </c>
    </row>
    <row r="82" spans="1:2" x14ac:dyDescent="0.3">
      <c r="A82" s="18" t="s">
        <v>136</v>
      </c>
      <c r="B82" s="14" t="str">
        <f>"( 3, 'P', "&amp;ROW()-1&amp;", '"&amp;day[[#This Row],[Column1]]&amp;"' ),"</f>
        <v>( 3, 'P', 81, 'scs{m&lt;3673:R,x&lt;1134:A,a&lt;3671:A,A}' ),</v>
      </c>
    </row>
    <row r="83" spans="1:2" x14ac:dyDescent="0.3">
      <c r="A83" s="18" t="s">
        <v>137</v>
      </c>
      <c r="B83" s="14" t="str">
        <f>"( 3, 'P', "&amp;ROW()-1&amp;", '"&amp;day[[#This Row],[Column1]]&amp;"' ),"</f>
        <v>( 3, 'P', 82, 'ss{s&lt;1302:zfx,x&gt;815:hf,btl}' ),</v>
      </c>
    </row>
    <row r="84" spans="1:2" x14ac:dyDescent="0.3">
      <c r="A84" s="18" t="s">
        <v>138</v>
      </c>
      <c r="B84" s="14" t="str">
        <f>"( 3, 'P', "&amp;ROW()-1&amp;", '"&amp;day[[#This Row],[Column1]]&amp;"' ),"</f>
        <v>( 3, 'P', 83, 'sjl{x&gt;263:R,A}' ),</v>
      </c>
    </row>
    <row r="85" spans="1:2" x14ac:dyDescent="0.3">
      <c r="A85" s="18" t="s">
        <v>139</v>
      </c>
      <c r="B85" s="14" t="str">
        <f>"( 3, 'P', "&amp;ROW()-1&amp;", '"&amp;day[[#This Row],[Column1]]&amp;"' ),"</f>
        <v>( 3, 'P', 84, 'tfm{a&lt;3703:A,s&lt;1173:R,dxt}' ),</v>
      </c>
    </row>
    <row r="86" spans="1:2" x14ac:dyDescent="0.3">
      <c r="A86" s="18" t="s">
        <v>140</v>
      </c>
      <c r="B86" s="14" t="str">
        <f>"( 3, 'P', "&amp;ROW()-1&amp;", '"&amp;day[[#This Row],[Column1]]&amp;"' ),"</f>
        <v>( 3, 'P', 85, 'hfx{s&gt;1106:A,s&lt;547:bx,dj}' ),</v>
      </c>
    </row>
    <row r="87" spans="1:2" x14ac:dyDescent="0.3">
      <c r="A87" s="18" t="s">
        <v>141</v>
      </c>
      <c r="B87" s="14" t="str">
        <f>"( 3, 'P', "&amp;ROW()-1&amp;", '"&amp;day[[#This Row],[Column1]]&amp;"' ),"</f>
        <v>( 3, 'P', 86, 'qt{a&gt;3806:xlm,s&gt;1595:bj,a&lt;3717:xs,mmf}' ),</v>
      </c>
    </row>
    <row r="88" spans="1:2" x14ac:dyDescent="0.3">
      <c r="A88" s="18" t="s">
        <v>142</v>
      </c>
      <c r="B88" s="14" t="str">
        <f>"( 3, 'P', "&amp;ROW()-1&amp;", '"&amp;day[[#This Row],[Column1]]&amp;"' ),"</f>
        <v>( 3, 'P', 87, 'mlg{x&gt;3146:R,s&gt;721:A,A}' ),</v>
      </c>
    </row>
    <row r="89" spans="1:2" x14ac:dyDescent="0.3">
      <c r="A89" s="18" t="s">
        <v>143</v>
      </c>
      <c r="B89" s="14" t="str">
        <f>"( 3, 'P', "&amp;ROW()-1&amp;", '"&amp;day[[#This Row],[Column1]]&amp;"' ),"</f>
        <v>( 3, 'P', 88, 'gkm{a&gt;660:R,A}' ),</v>
      </c>
    </row>
    <row r="90" spans="1:2" x14ac:dyDescent="0.3">
      <c r="A90" s="18" t="s">
        <v>144</v>
      </c>
      <c r="B90" s="14" t="str">
        <f>"( 3, 'P', "&amp;ROW()-1&amp;", '"&amp;day[[#This Row],[Column1]]&amp;"' ),"</f>
        <v>( 3, 'P', 89, 'txg{s&gt;810:R,m&lt;3165:R,a&lt;3430:R,R}' ),</v>
      </c>
    </row>
    <row r="91" spans="1:2" x14ac:dyDescent="0.3">
      <c r="A91" s="18" t="s">
        <v>145</v>
      </c>
      <c r="B91" s="14" t="str">
        <f>"( 3, 'P', "&amp;ROW()-1&amp;", '"&amp;day[[#This Row],[Column1]]&amp;"' ),"</f>
        <v>( 3, 'P', 90, 'pvb{s&lt;1031:qql,a&gt;3301:jln,vf}' ),</v>
      </c>
    </row>
    <row r="92" spans="1:2" x14ac:dyDescent="0.3">
      <c r="A92" s="18" t="s">
        <v>146</v>
      </c>
      <c r="B92" s="14" t="str">
        <f>"( 3, 'P', "&amp;ROW()-1&amp;", '"&amp;day[[#This Row],[Column1]]&amp;"' ),"</f>
        <v>( 3, 'P', 91, 'fxb{a&lt;3859:pkq,mdq}' ),</v>
      </c>
    </row>
    <row r="93" spans="1:2" x14ac:dyDescent="0.3">
      <c r="A93" s="18" t="s">
        <v>147</v>
      </c>
      <c r="B93" s="14" t="str">
        <f>"( 3, 'P', "&amp;ROW()-1&amp;", '"&amp;day[[#This Row],[Column1]]&amp;"' ),"</f>
        <v>( 3, 'P', 92, 'ljt{x&gt;237:A,a&gt;3840:R,R}' ),</v>
      </c>
    </row>
    <row r="94" spans="1:2" x14ac:dyDescent="0.3">
      <c r="A94" s="18" t="s">
        <v>148</v>
      </c>
      <c r="B94" s="14" t="str">
        <f>"( 3, 'P', "&amp;ROW()-1&amp;", '"&amp;day[[#This Row],[Column1]]&amp;"' ),"</f>
        <v>( 3, 'P', 93, 'jcm{x&gt;3322:A,A}' ),</v>
      </c>
    </row>
    <row r="95" spans="1:2" x14ac:dyDescent="0.3">
      <c r="A95" s="18" t="s">
        <v>149</v>
      </c>
      <c r="B95" s="14" t="str">
        <f>"( 3, 'P', "&amp;ROW()-1&amp;", '"&amp;day[[#This Row],[Column1]]&amp;"' ),"</f>
        <v>( 3, 'P', 94, 'mqs{a&lt;3643:pqp,a&lt;3769:tbm,s&lt;2584:fxb,tbs}' ),</v>
      </c>
    </row>
    <row r="96" spans="1:2" x14ac:dyDescent="0.3">
      <c r="A96" s="18" t="s">
        <v>150</v>
      </c>
      <c r="B96" s="14" t="str">
        <f>"( 3, 'P', "&amp;ROW()-1&amp;", '"&amp;day[[#This Row],[Column1]]&amp;"' ),"</f>
        <v>( 3, 'P', 95, 'lxk{a&gt;2753:qdm,a&gt;2621:tlp,cq}' ),</v>
      </c>
    </row>
    <row r="97" spans="1:2" x14ac:dyDescent="0.3">
      <c r="A97" s="18" t="s">
        <v>151</v>
      </c>
      <c r="B97" s="14" t="str">
        <f>"( 3, 'P', "&amp;ROW()-1&amp;", '"&amp;day[[#This Row],[Column1]]&amp;"' ),"</f>
        <v>( 3, 'P', 96, 'tbg{m&lt;1957:A,m&gt;2053:R,m&gt;1999:R,R}' ),</v>
      </c>
    </row>
    <row r="98" spans="1:2" x14ac:dyDescent="0.3">
      <c r="A98" s="18" t="s">
        <v>152</v>
      </c>
      <c r="B98" s="14" t="str">
        <f>"( 3, 'P', "&amp;ROW()-1&amp;", '"&amp;day[[#This Row],[Column1]]&amp;"' ),"</f>
        <v>( 3, 'P', 97, 'gdk{s&lt;1637:A,A}' ),</v>
      </c>
    </row>
    <row r="99" spans="1:2" x14ac:dyDescent="0.3">
      <c r="A99" s="18" t="s">
        <v>153</v>
      </c>
      <c r="B99" s="14" t="str">
        <f>"( 3, 'P', "&amp;ROW()-1&amp;", '"&amp;day[[#This Row],[Column1]]&amp;"' ),"</f>
        <v>( 3, 'P', 98, 'bv{s&lt;197:xjx,a&gt;1986:zp,R}' ),</v>
      </c>
    </row>
    <row r="100" spans="1:2" x14ac:dyDescent="0.3">
      <c r="A100" s="18" t="s">
        <v>154</v>
      </c>
      <c r="B100" s="14" t="str">
        <f>"( 3, 'P', "&amp;ROW()-1&amp;", '"&amp;day[[#This Row],[Column1]]&amp;"' ),"</f>
        <v>( 3, 'P', 99, 'xnj{m&lt;3359:R,m&gt;3463:R,m&lt;3428:R,A}' ),</v>
      </c>
    </row>
    <row r="101" spans="1:2" x14ac:dyDescent="0.3">
      <c r="A101" s="18" t="s">
        <v>155</v>
      </c>
      <c r="B101" s="14" t="str">
        <f>"( 3, 'P', "&amp;ROW()-1&amp;", '"&amp;day[[#This Row],[Column1]]&amp;"' ),"</f>
        <v>( 3, 'P', 100, 'gv{s&gt;1869:zqk,txp}' ),</v>
      </c>
    </row>
    <row r="102" spans="1:2" x14ac:dyDescent="0.3">
      <c r="A102" s="18" t="s">
        <v>156</v>
      </c>
      <c r="B102" s="14" t="str">
        <f>"( 3, 'P', "&amp;ROW()-1&amp;", '"&amp;day[[#This Row],[Column1]]&amp;"' ),"</f>
        <v>( 3, 'P', 101, 'jln{x&gt;679:gp,s&lt;1624:R,s&lt;2011:crb,xqx}' ),</v>
      </c>
    </row>
    <row r="103" spans="1:2" x14ac:dyDescent="0.3">
      <c r="A103" s="18" t="s">
        <v>157</v>
      </c>
      <c r="B103" s="14" t="str">
        <f>"( 3, 'P', "&amp;ROW()-1&amp;", '"&amp;day[[#This Row],[Column1]]&amp;"' ),"</f>
        <v>( 3, 'P', 102, 'ft{s&lt;1931:A,m&gt;277:A,A}' ),</v>
      </c>
    </row>
    <row r="104" spans="1:2" x14ac:dyDescent="0.3">
      <c r="A104" s="18" t="s">
        <v>158</v>
      </c>
      <c r="B104" s="14" t="str">
        <f>"( 3, 'P', "&amp;ROW()-1&amp;", '"&amp;day[[#This Row],[Column1]]&amp;"' ),"</f>
        <v>( 3, 'P', 103, 'fxr{m&lt;2870:cgn,x&gt;961:vm,m&lt;3322:R,A}' ),</v>
      </c>
    </row>
    <row r="105" spans="1:2" x14ac:dyDescent="0.3">
      <c r="A105" s="18" t="s">
        <v>159</v>
      </c>
      <c r="B105" s="14" t="str">
        <f>"( 3, 'P', "&amp;ROW()-1&amp;", '"&amp;day[[#This Row],[Column1]]&amp;"' ),"</f>
        <v>( 3, 'P', 104, 'jrb{s&lt;3400:R,x&gt;1684:R,x&gt;1454:R,A}' ),</v>
      </c>
    </row>
    <row r="106" spans="1:2" x14ac:dyDescent="0.3">
      <c r="A106" s="18" t="s">
        <v>160</v>
      </c>
      <c r="B106" s="14" t="str">
        <f>"( 3, 'P', "&amp;ROW()-1&amp;", '"&amp;day[[#This Row],[Column1]]&amp;"' ),"</f>
        <v>( 3, 'P', 105, 'dsd{a&gt;3907:A,mf}' ),</v>
      </c>
    </row>
    <row r="107" spans="1:2" x14ac:dyDescent="0.3">
      <c r="A107" s="18" t="s">
        <v>161</v>
      </c>
      <c r="B107" s="14" t="str">
        <f>"( 3, 'P', "&amp;ROW()-1&amp;", '"&amp;day[[#This Row],[Column1]]&amp;"' ),"</f>
        <v>( 3, 'P', 106, 'rp{s&gt;3309:R,x&lt;1004:A,jbs}' ),</v>
      </c>
    </row>
    <row r="108" spans="1:2" x14ac:dyDescent="0.3">
      <c r="A108" s="18" t="s">
        <v>162</v>
      </c>
      <c r="B108" s="14" t="str">
        <f>"( 3, 'P', "&amp;ROW()-1&amp;", '"&amp;day[[#This Row],[Column1]]&amp;"' ),"</f>
        <v>( 3, 'P', 107, 'jlr{x&gt;3494:A,m&lt;3218:A,R}' ),</v>
      </c>
    </row>
    <row r="109" spans="1:2" x14ac:dyDescent="0.3">
      <c r="A109" s="18" t="s">
        <v>163</v>
      </c>
      <c r="B109" s="14" t="str">
        <f>"( 3, 'P', "&amp;ROW()-1&amp;", '"&amp;day[[#This Row],[Column1]]&amp;"' ),"</f>
        <v>( 3, 'P', 108, 'lhd{x&lt;814:R,x&lt;1071:R,R}' ),</v>
      </c>
    </row>
    <row r="110" spans="1:2" x14ac:dyDescent="0.3">
      <c r="A110" s="18" t="s">
        <v>164</v>
      </c>
      <c r="B110" s="14" t="str">
        <f>"( 3, 'P', "&amp;ROW()-1&amp;", '"&amp;day[[#This Row],[Column1]]&amp;"' ),"</f>
        <v>( 3, 'P', 109, 'thl{a&lt;3885:R,s&lt;3770:A,R}' ),</v>
      </c>
    </row>
    <row r="111" spans="1:2" x14ac:dyDescent="0.3">
      <c r="A111" s="18" t="s">
        <v>165</v>
      </c>
      <c r="B111" s="14" t="str">
        <f>"( 3, 'P', "&amp;ROW()-1&amp;", '"&amp;day[[#This Row],[Column1]]&amp;"' ),"</f>
        <v>( 3, 'P', 110, 'qp{a&lt;1700:A,m&lt;1132:R,s&lt;962:A,A}' ),</v>
      </c>
    </row>
    <row r="112" spans="1:2" x14ac:dyDescent="0.3">
      <c r="A112" s="18" t="s">
        <v>166</v>
      </c>
      <c r="B112" s="14" t="str">
        <f>"( 3, 'P', "&amp;ROW()-1&amp;", '"&amp;day[[#This Row],[Column1]]&amp;"' ),"</f>
        <v>( 3, 'P', 111, 'xmg{m&gt;3765:kb,s&gt;2035:msf,s&lt;1048:fx,lj}' ),</v>
      </c>
    </row>
    <row r="113" spans="1:2" x14ac:dyDescent="0.3">
      <c r="A113" s="18" t="s">
        <v>167</v>
      </c>
      <c r="B113" s="14" t="str">
        <f>"( 3, 'P', "&amp;ROW()-1&amp;", '"&amp;day[[#This Row],[Column1]]&amp;"' ),"</f>
        <v>( 3, 'P', 112, 'sg{x&gt;2270:A,R}' ),</v>
      </c>
    </row>
    <row r="114" spans="1:2" x14ac:dyDescent="0.3">
      <c r="A114" s="18" t="s">
        <v>168</v>
      </c>
      <c r="B114" s="14" t="str">
        <f>"( 3, 'P', "&amp;ROW()-1&amp;", '"&amp;day[[#This Row],[Column1]]&amp;"' ),"</f>
        <v>( 3, 'P', 113, 'vtr{s&gt;473:A,x&gt;460:R,R}' ),</v>
      </c>
    </row>
    <row r="115" spans="1:2" x14ac:dyDescent="0.3">
      <c r="A115" s="18" t="s">
        <v>169</v>
      </c>
      <c r="B115" s="14" t="str">
        <f>"( 3, 'P', "&amp;ROW()-1&amp;", '"&amp;day[[#This Row],[Column1]]&amp;"' ),"</f>
        <v>( 3, 'P', 114, 'zk{a&lt;2113:bhg,m&lt;2164:A,R}' ),</v>
      </c>
    </row>
    <row r="116" spans="1:2" x14ac:dyDescent="0.3">
      <c r="A116" s="18" t="s">
        <v>170</v>
      </c>
      <c r="B116" s="14" t="str">
        <f>"( 3, 'P', "&amp;ROW()-1&amp;", '"&amp;day[[#This Row],[Column1]]&amp;"' ),"</f>
        <v>( 3, 'P', 115, 'gml{a&lt;2183:jz,x&gt;2629:fh,a&gt;2379:kr,vl}' ),</v>
      </c>
    </row>
    <row r="117" spans="1:2" x14ac:dyDescent="0.3">
      <c r="A117" s="18" t="s">
        <v>171</v>
      </c>
      <c r="B117" s="14" t="str">
        <f>"( 3, 'P', "&amp;ROW()-1&amp;", '"&amp;day[[#This Row],[Column1]]&amp;"' ),"</f>
        <v>( 3, 'P', 116, 'phl{a&gt;1213:xnk,x&gt;2508:lq,dsp}' ),</v>
      </c>
    </row>
    <row r="118" spans="1:2" x14ac:dyDescent="0.3">
      <c r="A118" s="18" t="s">
        <v>172</v>
      </c>
      <c r="B118" s="14" t="str">
        <f>"( 3, 'P', "&amp;ROW()-1&amp;", '"&amp;day[[#This Row],[Column1]]&amp;"' ),"</f>
        <v>( 3, 'P', 117, 'grr{a&gt;3924:zvv,a&lt;3874:bmb,xv}' ),</v>
      </c>
    </row>
    <row r="119" spans="1:2" x14ac:dyDescent="0.3">
      <c r="A119" s="18" t="s">
        <v>173</v>
      </c>
      <c r="B119" s="14" t="str">
        <f>"( 3, 'P', "&amp;ROW()-1&amp;", '"&amp;day[[#This Row],[Column1]]&amp;"' ),"</f>
        <v>( 3, 'P', 118, 'mz{s&gt;1916:A,m&lt;924:dtb,a&lt;2668:A,zv}' ),</v>
      </c>
    </row>
    <row r="120" spans="1:2" x14ac:dyDescent="0.3">
      <c r="A120" s="18" t="s">
        <v>174</v>
      </c>
      <c r="B120" s="14" t="str">
        <f>"( 3, 'P', "&amp;ROW()-1&amp;", '"&amp;day[[#This Row],[Column1]]&amp;"' ),"</f>
        <v>( 3, 'P', 119, 'dr{a&gt;830:R,m&gt;2354:R,lr}' ),</v>
      </c>
    </row>
    <row r="121" spans="1:2" x14ac:dyDescent="0.3">
      <c r="A121" s="18" t="s">
        <v>175</v>
      </c>
      <c r="B121" s="14" t="str">
        <f>"( 3, 'P', "&amp;ROW()-1&amp;", '"&amp;day[[#This Row],[Column1]]&amp;"' ),"</f>
        <v>( 3, 'P', 120, 'mmp{m&gt;3723:zqr,m&lt;3706:R,s&lt;580:R,A}' ),</v>
      </c>
    </row>
    <row r="122" spans="1:2" x14ac:dyDescent="0.3">
      <c r="A122" s="18" t="s">
        <v>176</v>
      </c>
      <c r="B122" s="14" t="str">
        <f>"( 3, 'P', "&amp;ROW()-1&amp;", '"&amp;day[[#This Row],[Column1]]&amp;"' ),"</f>
        <v>( 3, 'P', 121, 'srn{m&gt;1115:A,s&gt;2393:R,A}' ),</v>
      </c>
    </row>
    <row r="123" spans="1:2" x14ac:dyDescent="0.3">
      <c r="A123" s="18" t="s">
        <v>177</v>
      </c>
      <c r="B123" s="14" t="str">
        <f>"( 3, 'P', "&amp;ROW()-1&amp;", '"&amp;day[[#This Row],[Column1]]&amp;"' ),"</f>
        <v>( 3, 'P', 122, 'mhj{x&gt;2438:A,dl}' ),</v>
      </c>
    </row>
    <row r="124" spans="1:2" x14ac:dyDescent="0.3">
      <c r="A124" s="18" t="s">
        <v>178</v>
      </c>
      <c r="B124" s="14" t="str">
        <f>"( 3, 'P', "&amp;ROW()-1&amp;", '"&amp;day[[#This Row],[Column1]]&amp;"' ),"</f>
        <v>( 3, 'P', 123, 'mq{m&lt;204:lc,x&gt;1107:cc,A}' ),</v>
      </c>
    </row>
    <row r="125" spans="1:2" x14ac:dyDescent="0.3">
      <c r="A125" s="18" t="s">
        <v>179</v>
      </c>
      <c r="B125" s="14" t="str">
        <f>"( 3, 'P', "&amp;ROW()-1&amp;", '"&amp;day[[#This Row],[Column1]]&amp;"' ),"</f>
        <v>( 3, 'P', 124, 'tbs{s&gt;3146:mjl,dsd}' ),</v>
      </c>
    </row>
    <row r="126" spans="1:2" x14ac:dyDescent="0.3">
      <c r="A126" s="18" t="s">
        <v>180</v>
      </c>
      <c r="B126" s="14" t="str">
        <f>"( 3, 'P', "&amp;ROW()-1&amp;", '"&amp;day[[#This Row],[Column1]]&amp;"' ),"</f>
        <v>( 3, 'P', 125, 'mmf{x&gt;1280:R,s&lt;937:R,A}' ),</v>
      </c>
    </row>
    <row r="127" spans="1:2" x14ac:dyDescent="0.3">
      <c r="A127" s="18" t="s">
        <v>181</v>
      </c>
      <c r="B127" s="14" t="str">
        <f>"( 3, 'P', "&amp;ROW()-1&amp;", '"&amp;day[[#This Row],[Column1]]&amp;"' ),"</f>
        <v>( 3, 'P', 126, 'ksn{a&gt;3701:R,m&gt;3252:A,R}' ),</v>
      </c>
    </row>
    <row r="128" spans="1:2" x14ac:dyDescent="0.3">
      <c r="A128" s="18" t="s">
        <v>182</v>
      </c>
      <c r="B128" s="14" t="str">
        <f>"( 3, 'P', "&amp;ROW()-1&amp;", '"&amp;day[[#This Row],[Column1]]&amp;"' ),"</f>
        <v>( 3, 'P', 127, 'spn{x&gt;1838:R,x&lt;1168:dzc,s&gt;1037:A,qc}' ),</v>
      </c>
    </row>
    <row r="129" spans="1:2" x14ac:dyDescent="0.3">
      <c r="A129" s="18" t="s">
        <v>183</v>
      </c>
      <c r="B129" s="14" t="str">
        <f>"( 3, 'P', "&amp;ROW()-1&amp;", '"&amp;day[[#This Row],[Column1]]&amp;"' ),"</f>
        <v>( 3, 'P', 128, 'vbf{a&lt;3249:R,s&lt;2020:R,R}' ),</v>
      </c>
    </row>
    <row r="130" spans="1:2" x14ac:dyDescent="0.3">
      <c r="A130" s="18" t="s">
        <v>184</v>
      </c>
      <c r="B130" s="14" t="str">
        <f>"( 3, 'P', "&amp;ROW()-1&amp;", '"&amp;day[[#This Row],[Column1]]&amp;"' ),"</f>
        <v>( 3, 'P', 129, 'gt{s&lt;2374:A,s&lt;2461:A,R}' ),</v>
      </c>
    </row>
    <row r="131" spans="1:2" x14ac:dyDescent="0.3">
      <c r="A131" s="18" t="s">
        <v>185</v>
      </c>
      <c r="B131" s="14" t="str">
        <f>"( 3, 'P', "&amp;ROW()-1&amp;", '"&amp;day[[#This Row],[Column1]]&amp;"' ),"</f>
        <v>( 3, 'P', 130, 'lg{m&gt;867:A,x&lt;1356:R,s&gt;3363:R,R}' ),</v>
      </c>
    </row>
    <row r="132" spans="1:2" x14ac:dyDescent="0.3">
      <c r="A132" s="18" t="s">
        <v>186</v>
      </c>
      <c r="B132" s="14" t="str">
        <f>"( 3, 'P', "&amp;ROW()-1&amp;", '"&amp;day[[#This Row],[Column1]]&amp;"' ),"</f>
        <v>( 3, 'P', 131, 'hr{a&gt;3739:A,x&gt;339:R,R}' ),</v>
      </c>
    </row>
    <row r="133" spans="1:2" x14ac:dyDescent="0.3">
      <c r="A133" s="18" t="s">
        <v>187</v>
      </c>
      <c r="B133" s="14" t="str">
        <f>"( 3, 'P', "&amp;ROW()-1&amp;", '"&amp;day[[#This Row],[Column1]]&amp;"' ),"</f>
        <v>( 3, 'P', 132, 'fh{a&lt;2473:A,a&gt;2541:A,x&gt;3430:cr,A}' ),</v>
      </c>
    </row>
    <row r="134" spans="1:2" x14ac:dyDescent="0.3">
      <c r="A134" s="18" t="s">
        <v>188</v>
      </c>
      <c r="B134" s="14" t="str">
        <f>"( 3, 'P', "&amp;ROW()-1&amp;", '"&amp;day[[#This Row],[Column1]]&amp;"' ),"</f>
        <v>( 3, 'P', 133, 'tk{m&gt;2064:R,m&lt;1828:R,A}' ),</v>
      </c>
    </row>
    <row r="135" spans="1:2" x14ac:dyDescent="0.3">
      <c r="A135" s="18" t="s">
        <v>189</v>
      </c>
      <c r="B135" s="14" t="str">
        <f>"( 3, 'P', "&amp;ROW()-1&amp;", '"&amp;day[[#This Row],[Column1]]&amp;"' ),"</f>
        <v>( 3, 'P', 134, 'mmc{s&lt;3055:R,R}' ),</v>
      </c>
    </row>
    <row r="136" spans="1:2" x14ac:dyDescent="0.3">
      <c r="A136" s="18" t="s">
        <v>190</v>
      </c>
      <c r="B136" s="14" t="str">
        <f>"( 3, 'P', "&amp;ROW()-1&amp;", '"&amp;day[[#This Row],[Column1]]&amp;"' ),"</f>
        <v>( 3, 'P', 135, 'flh{s&gt;2954:A,x&gt;3012:A,x&lt;2516:R,A}' ),</v>
      </c>
    </row>
    <row r="137" spans="1:2" x14ac:dyDescent="0.3">
      <c r="A137" s="18" t="s">
        <v>191</v>
      </c>
      <c r="B137" s="14" t="str">
        <f>"( 3, 'P', "&amp;ROW()-1&amp;", '"&amp;day[[#This Row],[Column1]]&amp;"' ),"</f>
        <v>( 3, 'P', 136, 'stn{s&gt;1855:zl,a&lt;3682:A,tk}' ),</v>
      </c>
    </row>
    <row r="138" spans="1:2" x14ac:dyDescent="0.3">
      <c r="A138" s="18" t="s">
        <v>192</v>
      </c>
      <c r="B138" s="14" t="str">
        <f>"( 3, 'P', "&amp;ROW()-1&amp;", '"&amp;day[[#This Row],[Column1]]&amp;"' ),"</f>
        <v>( 3, 'P', 137, 'lt{a&lt;2953:sm,m&gt;140:tdj,kql}' ),</v>
      </c>
    </row>
    <row r="139" spans="1:2" x14ac:dyDescent="0.3">
      <c r="A139" s="18" t="s">
        <v>193</v>
      </c>
      <c r="B139" s="14" t="str">
        <f>"( 3, 'P', "&amp;ROW()-1&amp;", '"&amp;day[[#This Row],[Column1]]&amp;"' ),"</f>
        <v>( 3, 'P', 138, 'pjh{s&lt;3223:R,s&gt;3319:R,x&lt;1248:A,R}' ),</v>
      </c>
    </row>
    <row r="140" spans="1:2" x14ac:dyDescent="0.3">
      <c r="A140" s="18" t="s">
        <v>194</v>
      </c>
      <c r="B140" s="14" t="str">
        <f>"( 3, 'P', "&amp;ROW()-1&amp;", '"&amp;day[[#This Row],[Column1]]&amp;"' ),"</f>
        <v>( 3, 'P', 139, 'cd{m&lt;3499:pl,gb}' ),</v>
      </c>
    </row>
    <row r="141" spans="1:2" x14ac:dyDescent="0.3">
      <c r="A141" s="18" t="s">
        <v>195</v>
      </c>
      <c r="B141" s="14" t="str">
        <f>"( 3, 'P', "&amp;ROW()-1&amp;", '"&amp;day[[#This Row],[Column1]]&amp;"' ),"</f>
        <v>( 3, 'P', 140, 'zfx{x&lt;859:vtr,x&lt;1065:R,lqm}' ),</v>
      </c>
    </row>
    <row r="142" spans="1:2" x14ac:dyDescent="0.3">
      <c r="A142" s="18" t="s">
        <v>196</v>
      </c>
      <c r="B142" s="14" t="str">
        <f>"( 3, 'P', "&amp;ROW()-1&amp;", '"&amp;day[[#This Row],[Column1]]&amp;"' ),"</f>
        <v>( 3, 'P', 141, 'kbx{x&gt;2196:tst,ctc}' ),</v>
      </c>
    </row>
    <row r="143" spans="1:2" x14ac:dyDescent="0.3">
      <c r="A143" s="19" t="s">
        <v>197</v>
      </c>
      <c r="B143" s="14" t="str">
        <f>"( 3, 'P', "&amp;ROW()-1&amp;", '"&amp;day[[#This Row],[Column1]]&amp;"' ),"</f>
        <v>( 3, 'P', 142, 'ktq{s&lt;1368:A,R}' ),</v>
      </c>
    </row>
    <row r="144" spans="1:2" x14ac:dyDescent="0.3">
      <c r="A144" s="18" t="s">
        <v>198</v>
      </c>
      <c r="B144" s="14" t="str">
        <f>"( 3, 'P', "&amp;ROW()-1&amp;", '"&amp;day[[#This Row],[Column1]]&amp;"' ),"</f>
        <v>( 3, 'P', 143, 'spg{a&lt;2022:A,m&lt;2383:R,x&lt;852:kxh,A}' ),</v>
      </c>
    </row>
    <row r="145" spans="1:2" x14ac:dyDescent="0.3">
      <c r="A145" s="18" t="s">
        <v>199</v>
      </c>
      <c r="B145" s="14" t="str">
        <f>"( 3, 'P', "&amp;ROW()-1&amp;", '"&amp;day[[#This Row],[Column1]]&amp;"' ),"</f>
        <v>( 3, 'P', 144, 'kb{a&gt;3815:grr,s&gt;2167:rp,hbm}' ),</v>
      </c>
    </row>
    <row r="146" spans="1:2" x14ac:dyDescent="0.3">
      <c r="A146" s="18" t="s">
        <v>200</v>
      </c>
      <c r="B146" s="14" t="str">
        <f>"( 3, 'P', "&amp;ROW()-1&amp;", '"&amp;day[[#This Row],[Column1]]&amp;"' ),"</f>
        <v>( 3, 'P', 145, 'vnh{x&gt;2559:qvh,rb}' ),</v>
      </c>
    </row>
    <row r="147" spans="1:2" x14ac:dyDescent="0.3">
      <c r="A147" s="18" t="s">
        <v>201</v>
      </c>
      <c r="B147" s="14" t="str">
        <f>"( 3, 'P', "&amp;ROW()-1&amp;", '"&amp;day[[#This Row],[Column1]]&amp;"' ),"</f>
        <v>( 3, 'P', 146, 'xk{s&lt;973:A,s&gt;1418:R,A}' ),</v>
      </c>
    </row>
    <row r="148" spans="1:2" x14ac:dyDescent="0.3">
      <c r="A148" s="18" t="s">
        <v>202</v>
      </c>
      <c r="B148" s="14" t="str">
        <f>"( 3, 'P', "&amp;ROW()-1&amp;", '"&amp;day[[#This Row],[Column1]]&amp;"' ),"</f>
        <v>( 3, 'P', 147, 'zz{m&lt;3797:pbt,R}' ),</v>
      </c>
    </row>
    <row r="149" spans="1:2" x14ac:dyDescent="0.3">
      <c r="A149" s="18" t="s">
        <v>203</v>
      </c>
      <c r="B149" s="14" t="str">
        <f>"( 3, 'P', "&amp;ROW()-1&amp;", '"&amp;day[[#This Row],[Column1]]&amp;"' ),"</f>
        <v>( 3, 'P', 148, 'nrs{m&lt;2763:R,a&gt;2242:R,s&gt;2010:A,A}' ),</v>
      </c>
    </row>
    <row r="150" spans="1:2" x14ac:dyDescent="0.3">
      <c r="A150" s="18" t="s">
        <v>204</v>
      </c>
      <c r="B150" s="14" t="str">
        <f>"( 3, 'P', "&amp;ROW()-1&amp;", '"&amp;day[[#This Row],[Column1]]&amp;"' ),"</f>
        <v>( 3, 'P', 149, 'xqr{a&lt;1948:bts,s&gt;995:fpx,vrh}' ),</v>
      </c>
    </row>
    <row r="151" spans="1:2" x14ac:dyDescent="0.3">
      <c r="A151" s="18" t="s">
        <v>205</v>
      </c>
      <c r="B151" s="14" t="str">
        <f>"( 3, 'P', "&amp;ROW()-1&amp;", '"&amp;day[[#This Row],[Column1]]&amp;"' ),"</f>
        <v>( 3, 'P', 150, 'tb{s&lt;238:R,R}' ),</v>
      </c>
    </row>
    <row r="152" spans="1:2" x14ac:dyDescent="0.3">
      <c r="A152" s="18" t="s">
        <v>206</v>
      </c>
      <c r="B152" s="14" t="str">
        <f>"( 3, 'P', "&amp;ROW()-1&amp;", '"&amp;day[[#This Row],[Column1]]&amp;"' ),"</f>
        <v>( 3, 'P', 151, 'qdx{x&lt;582:csj,xx}' ),</v>
      </c>
    </row>
    <row r="153" spans="1:2" x14ac:dyDescent="0.3">
      <c r="A153" s="18" t="s">
        <v>207</v>
      </c>
      <c r="B153" s="14" t="str">
        <f>"( 3, 'P', "&amp;ROW()-1&amp;", '"&amp;day[[#This Row],[Column1]]&amp;"' ),"</f>
        <v>( 3, 'P', 152, 'vts{a&lt;3055:R,a&gt;3208:A,a&lt;3112:A,A}' ),</v>
      </c>
    </row>
    <row r="154" spans="1:2" x14ac:dyDescent="0.3">
      <c r="A154" s="18" t="s">
        <v>208</v>
      </c>
      <c r="B154" s="14" t="str">
        <f>"( 3, 'P', "&amp;ROW()-1&amp;", '"&amp;day[[#This Row],[Column1]]&amp;"' ),"</f>
        <v>( 3, 'P', 153, 'fbd{a&lt;1902:qp,nn}' ),</v>
      </c>
    </row>
    <row r="155" spans="1:2" x14ac:dyDescent="0.3">
      <c r="A155" s="18" t="s">
        <v>209</v>
      </c>
      <c r="B155" s="14" t="str">
        <f>"( 3, 'P', "&amp;ROW()-1&amp;", '"&amp;day[[#This Row],[Column1]]&amp;"' ),"</f>
        <v>( 3, 'P', 154, 'smm{a&lt;3598:A,x&gt;3526:R,m&lt;3214:R,R}' ),</v>
      </c>
    </row>
    <row r="156" spans="1:2" x14ac:dyDescent="0.3">
      <c r="A156" s="18" t="s">
        <v>210</v>
      </c>
      <c r="B156" s="14" t="str">
        <f>"( 3, 'P', "&amp;ROW()-1&amp;", '"&amp;day[[#This Row],[Column1]]&amp;"' ),"</f>
        <v>( 3, 'P', 155, 'xs{s&lt;1042:R,a&gt;3659:A,A}' ),</v>
      </c>
    </row>
    <row r="157" spans="1:2" x14ac:dyDescent="0.3">
      <c r="A157" s="18" t="s">
        <v>211</v>
      </c>
      <c r="B157" s="14" t="str">
        <f>"( 3, 'P', "&amp;ROW()-1&amp;", '"&amp;day[[#This Row],[Column1]]&amp;"' ),"</f>
        <v>( 3, 'P', 156, 'zc{a&gt;2724:R,m&lt;951:R,x&gt;2100:R,R}' ),</v>
      </c>
    </row>
    <row r="158" spans="1:2" x14ac:dyDescent="0.3">
      <c r="A158" s="18" t="s">
        <v>212</v>
      </c>
      <c r="B158" s="14" t="str">
        <f>"( 3, 'P', "&amp;ROW()-1&amp;", '"&amp;day[[#This Row],[Column1]]&amp;"' ),"</f>
        <v>( 3, 'P', 157, 'csj{m&lt;2472:tq,s&lt;2587:jtl,a&gt;3749:fd,bbd}' ),</v>
      </c>
    </row>
    <row r="159" spans="1:2" x14ac:dyDescent="0.3">
      <c r="A159" s="18" t="s">
        <v>213</v>
      </c>
      <c r="B159" s="14" t="str">
        <f>"( 3, 'P', "&amp;ROW()-1&amp;", '"&amp;day[[#This Row],[Column1]]&amp;"' ),"</f>
        <v>( 3, 'P', 158, 'rq{m&gt;3626:A,a&gt;2389:A,R}' ),</v>
      </c>
    </row>
    <row r="160" spans="1:2" x14ac:dyDescent="0.3">
      <c r="A160" s="18" t="s">
        <v>214</v>
      </c>
      <c r="B160" s="14" t="str">
        <f>"( 3, 'P', "&amp;ROW()-1&amp;", '"&amp;day[[#This Row],[Column1]]&amp;"' ),"</f>
        <v>( 3, 'P', 159, 'ckk{s&lt;721:qvr,a&gt;2023:R,x&gt;3096:R,A}' ),</v>
      </c>
    </row>
    <row r="161" spans="1:2" x14ac:dyDescent="0.3">
      <c r="A161" s="18" t="s">
        <v>215</v>
      </c>
      <c r="B161" s="14" t="str">
        <f>"( 3, 'P', "&amp;ROW()-1&amp;", '"&amp;day[[#This Row],[Column1]]&amp;"' ),"</f>
        <v>( 3, 'P', 160, 'znp{x&lt;195:R,x&gt;385:A,a&gt;3930:A,R}' ),</v>
      </c>
    </row>
    <row r="162" spans="1:2" x14ac:dyDescent="0.3">
      <c r="A162" s="18" t="s">
        <v>216</v>
      </c>
      <c r="B162" s="14" t="str">
        <f>"( 3, 'P', "&amp;ROW()-1&amp;", '"&amp;day[[#This Row],[Column1]]&amp;"' ),"</f>
        <v>( 3, 'P', 161, 'hz{m&lt;565:A,a&gt;732:A,m&gt;770:A,R}' ),</v>
      </c>
    </row>
    <row r="163" spans="1:2" x14ac:dyDescent="0.3">
      <c r="A163" s="18" t="s">
        <v>217</v>
      </c>
      <c r="B163" s="14" t="str">
        <f>"( 3, 'P', "&amp;ROW()-1&amp;", '"&amp;day[[#This Row],[Column1]]&amp;"' ),"</f>
        <v>( 3, 'P', 162, 'zv{x&gt;1524:R,x&gt;740:A,s&gt;1835:R,R}' ),</v>
      </c>
    </row>
    <row r="164" spans="1:2" x14ac:dyDescent="0.3">
      <c r="A164" s="18" t="s">
        <v>218</v>
      </c>
      <c r="B164" s="14" t="str">
        <f>"( 3, 'P', "&amp;ROW()-1&amp;", '"&amp;day[[#This Row],[Column1]]&amp;"' ),"</f>
        <v>( 3, 'P', 163, 'zp{x&lt;2081:R,A}' ),</v>
      </c>
    </row>
    <row r="165" spans="1:2" x14ac:dyDescent="0.3">
      <c r="A165" s="18" t="s">
        <v>219</v>
      </c>
      <c r="B165" s="14" t="str">
        <f>"( 3, 'P', "&amp;ROW()-1&amp;", '"&amp;day[[#This Row],[Column1]]&amp;"' ),"</f>
        <v>( 3, 'P', 164, 'qgf{s&lt;801:A,a&lt;3653:A,s&gt;1342:A,R}' ),</v>
      </c>
    </row>
    <row r="166" spans="1:2" x14ac:dyDescent="0.3">
      <c r="A166" s="18" t="s">
        <v>220</v>
      </c>
      <c r="B166" s="14" t="str">
        <f>"( 3, 'P', "&amp;ROW()-1&amp;", '"&amp;day[[#This Row],[Column1]]&amp;"' ),"</f>
        <v>( 3, 'P', 165, 'tp{a&gt;3371:zrk,R}' ),</v>
      </c>
    </row>
    <row r="167" spans="1:2" x14ac:dyDescent="0.3">
      <c r="A167" s="18" t="s">
        <v>221</v>
      </c>
      <c r="B167" s="14" t="str">
        <f>"( 3, 'P', "&amp;ROW()-1&amp;", '"&amp;day[[#This Row],[Column1]]&amp;"' ),"</f>
        <v>( 3, 'P', 166, 'gm{a&gt;937:mmc,x&lt;833:fp,jh}' ),</v>
      </c>
    </row>
    <row r="168" spans="1:2" x14ac:dyDescent="0.3">
      <c r="A168" s="18" t="s">
        <v>222</v>
      </c>
      <c r="B168" s="14" t="str">
        <f>"( 3, 'P', "&amp;ROW()-1&amp;", '"&amp;day[[#This Row],[Column1]]&amp;"' ),"</f>
        <v>( 3, 'P', 167, 'msf{s&lt;2813:hnx,m&lt;3701:jj,s&lt;3492:ls,xt}' ),</v>
      </c>
    </row>
    <row r="169" spans="1:2" x14ac:dyDescent="0.3">
      <c r="A169" s="18" t="s">
        <v>223</v>
      </c>
      <c r="B169" s="14" t="str">
        <f>"( 3, 'P', "&amp;ROW()-1&amp;", '"&amp;day[[#This Row],[Column1]]&amp;"' ),"</f>
        <v>( 3, 'P', 168, 'dxt{x&gt;924:A,m&lt;2200:A,A}' ),</v>
      </c>
    </row>
    <row r="170" spans="1:2" x14ac:dyDescent="0.3">
      <c r="A170" s="18" t="s">
        <v>224</v>
      </c>
      <c r="B170" s="14" t="str">
        <f>"( 3, 'P', "&amp;ROW()-1&amp;", '"&amp;day[[#This Row],[Column1]]&amp;"' ),"</f>
        <v>( 3, 'P', 169, 'gpl{x&gt;1337:mqs,a&lt;3544:xz,qdx}' ),</v>
      </c>
    </row>
    <row r="171" spans="1:2" x14ac:dyDescent="0.3">
      <c r="A171" s="18" t="s">
        <v>225</v>
      </c>
      <c r="B171" s="14" t="str">
        <f>"( 3, 'P', "&amp;ROW()-1&amp;", '"&amp;day[[#This Row],[Column1]]&amp;"' ),"</f>
        <v>( 3, 'P', 170, 'kjr{x&lt;2252:A,m&lt;2340:R,R}' ),</v>
      </c>
    </row>
    <row r="172" spans="1:2" x14ac:dyDescent="0.3">
      <c r="A172" s="18" t="s">
        <v>226</v>
      </c>
      <c r="B172" s="14" t="str">
        <f>"( 3, 'P', "&amp;ROW()-1&amp;", '"&amp;day[[#This Row],[Column1]]&amp;"' ),"</f>
        <v>( 3, 'P', 171, 'xqx{x&gt;414:A,m&lt;2609:R,s&lt;2216:A,A}' ),</v>
      </c>
    </row>
    <row r="173" spans="1:2" x14ac:dyDescent="0.3">
      <c r="A173" s="18" t="s">
        <v>227</v>
      </c>
      <c r="B173" s="14" t="str">
        <f>"( 3, 'P', "&amp;ROW()-1&amp;", '"&amp;day[[#This Row],[Column1]]&amp;"' ),"</f>
        <v>( 3, 'P', 172, 'fn{x&lt;1666:tzd,m&lt;1371:pq,ph}' ),</v>
      </c>
    </row>
    <row r="174" spans="1:2" x14ac:dyDescent="0.3">
      <c r="A174" s="18" t="s">
        <v>228</v>
      </c>
      <c r="B174" s="14" t="str">
        <f>"( 3, 'P', "&amp;ROW()-1&amp;", '"&amp;day[[#This Row],[Column1]]&amp;"' ),"</f>
        <v>( 3, 'P', 173, 'lqm{a&gt;3330:A,m&gt;1880:R,x&lt;1195:R,A}' ),</v>
      </c>
    </row>
    <row r="175" spans="1:2" x14ac:dyDescent="0.3">
      <c r="A175" s="18" t="s">
        <v>229</v>
      </c>
      <c r="B175" s="14" t="str">
        <f>"( 3, 'P', "&amp;ROW()-1&amp;", '"&amp;day[[#This Row],[Column1]]&amp;"' ),"</f>
        <v>( 3, 'P', 174, 'ssj{m&gt;1131:cxm,m&lt;992:A,x&gt;2550:txx,R}' ),</v>
      </c>
    </row>
    <row r="176" spans="1:2" x14ac:dyDescent="0.3">
      <c r="A176" s="18" t="s">
        <v>230</v>
      </c>
      <c r="B176" s="14" t="str">
        <f>"( 3, 'P', "&amp;ROW()-1&amp;", '"&amp;day[[#This Row],[Column1]]&amp;"' ),"</f>
        <v>( 3, 'P', 175, 'gxm{a&lt;3878:A,s&lt;1216:A,A}' ),</v>
      </c>
    </row>
    <row r="177" spans="1:2" x14ac:dyDescent="0.3">
      <c r="A177" s="18" t="s">
        <v>231</v>
      </c>
      <c r="B177" s="14" t="str">
        <f>"( 3, 'P', "&amp;ROW()-1&amp;", '"&amp;day[[#This Row],[Column1]]&amp;"' ),"</f>
        <v>( 3, 'P', 176, 'pgk{x&gt;1554:R,m&gt;2073:A,m&gt;1777:A,A}' ),</v>
      </c>
    </row>
    <row r="178" spans="1:2" x14ac:dyDescent="0.3">
      <c r="A178" s="18" t="s">
        <v>232</v>
      </c>
      <c r="B178" s="14" t="str">
        <f>"( 3, 'P', "&amp;ROW()-1&amp;", '"&amp;day[[#This Row],[Column1]]&amp;"' ),"</f>
        <v>( 3, 'P', 177, 'cf{s&gt;3103:A,R}' ),</v>
      </c>
    </row>
    <row r="179" spans="1:2" x14ac:dyDescent="0.3">
      <c r="A179" s="18" t="s">
        <v>233</v>
      </c>
      <c r="B179" s="14" t="str">
        <f>"( 3, 'P', "&amp;ROW()-1&amp;", '"&amp;day[[#This Row],[Column1]]&amp;"' ),"</f>
        <v>( 3, 'P', 178, 'bnq{m&lt;2544:R,m&lt;3510:R,R}' ),</v>
      </c>
    </row>
    <row r="180" spans="1:2" x14ac:dyDescent="0.3">
      <c r="A180" s="18" t="s">
        <v>234</v>
      </c>
      <c r="B180" s="14" t="str">
        <f>"( 3, 'P', "&amp;ROW()-1&amp;", '"&amp;day[[#This Row],[Column1]]&amp;"' ),"</f>
        <v>( 3, 'P', 179, 'sx{s&lt;1453:dnl,m&lt;1270:clq,zd}' ),</v>
      </c>
    </row>
    <row r="181" spans="1:2" x14ac:dyDescent="0.3">
      <c r="A181" s="18" t="s">
        <v>235</v>
      </c>
      <c r="B181" s="14" t="str">
        <f>"( 3, 'P', "&amp;ROW()-1&amp;", '"&amp;day[[#This Row],[Column1]]&amp;"' ),"</f>
        <v>( 3, 'P', 180, 'nc{m&gt;1030:A,a&gt;3768:R,R}' ),</v>
      </c>
    </row>
    <row r="182" spans="1:2" x14ac:dyDescent="0.3">
      <c r="A182" s="18" t="s">
        <v>236</v>
      </c>
      <c r="B182" s="14" t="str">
        <f>"( 3, 'P', "&amp;ROW()-1&amp;", '"&amp;day[[#This Row],[Column1]]&amp;"' ),"</f>
        <v>( 3, 'P', 181, 'flx{x&lt;2558:A,m&lt;1299:R,A}' ),</v>
      </c>
    </row>
    <row r="183" spans="1:2" x14ac:dyDescent="0.3">
      <c r="A183" s="19" t="s">
        <v>237</v>
      </c>
      <c r="B183" s="14" t="str">
        <f>"( 3, 'P', "&amp;ROW()-1&amp;", '"&amp;day[[#This Row],[Column1]]&amp;"' ),"</f>
        <v>( 3, 'P', 182, 'rh{m&lt;1142:rcq,a&gt;3251:qpc,x&lt;1463:rd,A}' ),</v>
      </c>
    </row>
    <row r="184" spans="1:2" x14ac:dyDescent="0.3">
      <c r="A184" s="18" t="s">
        <v>238</v>
      </c>
      <c r="B184" s="14" t="str">
        <f>"( 3, 'P', "&amp;ROW()-1&amp;", '"&amp;day[[#This Row],[Column1]]&amp;"' ),"</f>
        <v>( 3, 'P', 183, 'vm{a&gt;1836:R,s&gt;1532:R,R}' ),</v>
      </c>
    </row>
    <row r="185" spans="1:2" x14ac:dyDescent="0.3">
      <c r="A185" s="18" t="s">
        <v>239</v>
      </c>
      <c r="B185" s="14" t="str">
        <f>"( 3, 'P', "&amp;ROW()-1&amp;", '"&amp;day[[#This Row],[Column1]]&amp;"' ),"</f>
        <v>( 3, 'P', 184, 'qfc{x&gt;1563:A,x&gt;1412:R,A}' ),</v>
      </c>
    </row>
    <row r="186" spans="1:2" x14ac:dyDescent="0.3">
      <c r="A186" s="18" t="s">
        <v>240</v>
      </c>
      <c r="B186" s="14" t="str">
        <f>"( 3, 'P', "&amp;ROW()-1&amp;", '"&amp;day[[#This Row],[Column1]]&amp;"' ),"</f>
        <v>( 3, 'P', 185, 'pkb{a&gt;3343:A,R}' ),</v>
      </c>
    </row>
    <row r="187" spans="1:2" x14ac:dyDescent="0.3">
      <c r="A187" s="18" t="s">
        <v>241</v>
      </c>
      <c r="B187" s="14" t="str">
        <f>"( 3, 'P', "&amp;ROW()-1&amp;", '"&amp;day[[#This Row],[Column1]]&amp;"' ),"</f>
        <v>( 3, 'P', 186, 'qn{m&lt;3164:A,x&lt;359:A,m&lt;3195:A,A}' ),</v>
      </c>
    </row>
    <row r="188" spans="1:2" x14ac:dyDescent="0.3">
      <c r="A188" s="18" t="s">
        <v>242</v>
      </c>
      <c r="B188" s="14" t="str">
        <f>"( 3, 'P', "&amp;ROW()-1&amp;", '"&amp;day[[#This Row],[Column1]]&amp;"' ),"</f>
        <v>( 3, 'P', 187, 'hpk{a&lt;3860:A,m&gt;2285:A,x&lt;982:A,A}' ),</v>
      </c>
    </row>
    <row r="189" spans="1:2" x14ac:dyDescent="0.3">
      <c r="A189" s="18" t="s">
        <v>243</v>
      </c>
      <c r="B189" s="14" t="str">
        <f>"( 3, 'P', "&amp;ROW()-1&amp;", '"&amp;day[[#This Row],[Column1]]&amp;"' ),"</f>
        <v>( 3, 'P', 188, 'vdx{s&gt;2213:A,s&gt;2184:A,x&gt;2983:R,A}' ),</v>
      </c>
    </row>
    <row r="190" spans="1:2" x14ac:dyDescent="0.3">
      <c r="A190" s="18" t="s">
        <v>244</v>
      </c>
      <c r="B190" s="14" t="str">
        <f>"( 3, 'P', "&amp;ROW()-1&amp;", '"&amp;day[[#This Row],[Column1]]&amp;"' ),"</f>
        <v>( 3, 'P', 189, 'nkm{m&lt;3672:A,a&lt;3571:R,m&lt;3811:A,A}' ),</v>
      </c>
    </row>
    <row r="191" spans="1:2" x14ac:dyDescent="0.3">
      <c r="A191" s="18" t="s">
        <v>245</v>
      </c>
      <c r="B191" s="14" t="str">
        <f>"( 3, 'P', "&amp;ROW()-1&amp;", '"&amp;day[[#This Row],[Column1]]&amp;"' ),"</f>
        <v>( 3, 'P', 190, 'rx{x&lt;2190:fxx,dx}' ),</v>
      </c>
    </row>
    <row r="192" spans="1:2" x14ac:dyDescent="0.3">
      <c r="A192" s="18" t="s">
        <v>246</v>
      </c>
      <c r="B192" s="14" t="str">
        <f>"( 3, 'P', "&amp;ROW()-1&amp;", '"&amp;day[[#This Row],[Column1]]&amp;"' ),"</f>
        <v>( 3, 'P', 191, 'hgd{m&lt;981:A,A}' ),</v>
      </c>
    </row>
    <row r="193" spans="1:2" x14ac:dyDescent="0.3">
      <c r="A193" s="18" t="s">
        <v>247</v>
      </c>
      <c r="B193" s="14" t="str">
        <f>"( 3, 'P', "&amp;ROW()-1&amp;", '"&amp;day[[#This Row],[Column1]]&amp;"' ),"</f>
        <v>( 3, 'P', 192, 'szs{m&lt;2528:fv,m&gt;3232:pj,zlx}' ),</v>
      </c>
    </row>
    <row r="194" spans="1:2" x14ac:dyDescent="0.3">
      <c r="A194" s="18" t="s">
        <v>248</v>
      </c>
      <c r="B194" s="14" t="str">
        <f>"( 3, 'P', "&amp;ROW()-1&amp;", '"&amp;day[[#This Row],[Column1]]&amp;"' ),"</f>
        <v>( 3, 'P', 193, 'vz{x&gt;1069:R,x&lt;426:R,zg}' ),</v>
      </c>
    </row>
    <row r="195" spans="1:2" x14ac:dyDescent="0.3">
      <c r="A195" s="18" t="s">
        <v>249</v>
      </c>
      <c r="B195" s="14" t="str">
        <f>"( 3, 'P', "&amp;ROW()-1&amp;", '"&amp;day[[#This Row],[Column1]]&amp;"' ),"</f>
        <v>( 3, 'P', 194, 'vk{m&lt;1038:A,shc}' ),</v>
      </c>
    </row>
    <row r="196" spans="1:2" x14ac:dyDescent="0.3">
      <c r="A196" s="18" t="s">
        <v>250</v>
      </c>
      <c r="B196" s="14" t="str">
        <f>"( 3, 'P', "&amp;ROW()-1&amp;", '"&amp;day[[#This Row],[Column1]]&amp;"' ),"</f>
        <v>( 3, 'P', 195, 'kk{m&gt;2465:R,s&gt;2032:R,A}' ),</v>
      </c>
    </row>
    <row r="197" spans="1:2" x14ac:dyDescent="0.3">
      <c r="A197" s="18" t="s">
        <v>251</v>
      </c>
      <c r="B197" s="14" t="str">
        <f>"( 3, 'P', "&amp;ROW()-1&amp;", '"&amp;day[[#This Row],[Column1]]&amp;"' ),"</f>
        <v>( 3, 'P', 196, 'rk{s&lt;3088:kmf,x&lt;2955:pqk,s&lt;3479:th,zb}' ),</v>
      </c>
    </row>
    <row r="198" spans="1:2" x14ac:dyDescent="0.3">
      <c r="A198" s="18" t="s">
        <v>252</v>
      </c>
      <c r="B198" s="14" t="str">
        <f>"( 3, 'P', "&amp;ROW()-1&amp;", '"&amp;day[[#This Row],[Column1]]&amp;"' ),"</f>
        <v>( 3, 'P', 197, 'pkq{s&lt;1716:cjj,s&gt;2162:A,s&lt;1905:vc,R}' ),</v>
      </c>
    </row>
    <row r="199" spans="1:2" x14ac:dyDescent="0.3">
      <c r="A199" s="18" t="s">
        <v>253</v>
      </c>
      <c r="B199" s="14" t="str">
        <f>"( 3, 'P', "&amp;ROW()-1&amp;", '"&amp;day[[#This Row],[Column1]]&amp;"' ),"</f>
        <v>( 3, 'P', 198, 'bsx{x&lt;370:R,m&gt;2899:R,A}' ),</v>
      </c>
    </row>
    <row r="200" spans="1:2" x14ac:dyDescent="0.3">
      <c r="A200" s="18" t="s">
        <v>254</v>
      </c>
      <c r="B200" s="14" t="str">
        <f>"( 3, 'P', "&amp;ROW()-1&amp;", '"&amp;day[[#This Row],[Column1]]&amp;"' ),"</f>
        <v>( 3, 'P', 199, 'qpm{s&gt;3450:pp,bl}' ),</v>
      </c>
    </row>
    <row r="201" spans="1:2" x14ac:dyDescent="0.3">
      <c r="A201" s="18" t="s">
        <v>255</v>
      </c>
      <c r="B201" s="14" t="str">
        <f>"( 3, 'P', "&amp;ROW()-1&amp;", '"&amp;day[[#This Row],[Column1]]&amp;"' ),"</f>
        <v>( 3, 'P', 200, 'pp{x&lt;955:mh,x&gt;1395:R,R}' ),</v>
      </c>
    </row>
    <row r="202" spans="1:2" x14ac:dyDescent="0.3">
      <c r="A202" s="18" t="s">
        <v>256</v>
      </c>
      <c r="B202" s="14" t="str">
        <f>"( 3, 'P', "&amp;ROW()-1&amp;", '"&amp;day[[#This Row],[Column1]]&amp;"' ),"</f>
        <v>( 3, 'P', 201, 'tst{x&gt;2877:bnq,R}' ),</v>
      </c>
    </row>
    <row r="203" spans="1:2" x14ac:dyDescent="0.3">
      <c r="A203" s="18" t="s">
        <v>257</v>
      </c>
      <c r="B203" s="14" t="str">
        <f>"( 3, 'P', "&amp;ROW()-1&amp;", '"&amp;day[[#This Row],[Column1]]&amp;"' ),"</f>
        <v>( 3, 'P', 202, 'dhm{m&lt;3479:xsg,mv}' ),</v>
      </c>
    </row>
    <row r="204" spans="1:2" x14ac:dyDescent="0.3">
      <c r="A204" s="18" t="s">
        <v>258</v>
      </c>
      <c r="B204" s="14" t="str">
        <f>"( 3, 'P', "&amp;ROW()-1&amp;", '"&amp;day[[#This Row],[Column1]]&amp;"' ),"</f>
        <v>( 3, 'P', 203, 'fpx{x&lt;1855:spg,szs}' ),</v>
      </c>
    </row>
    <row r="205" spans="1:2" x14ac:dyDescent="0.3">
      <c r="A205" s="18" t="s">
        <v>259</v>
      </c>
      <c r="B205" s="14" t="str">
        <f>"( 3, 'P', "&amp;ROW()-1&amp;", '"&amp;day[[#This Row],[Column1]]&amp;"' ),"</f>
        <v>( 3, 'P', 204, 'mdh{a&gt;3390:A,m&lt;2131:A,s&lt;3506:A,R}' ),</v>
      </c>
    </row>
    <row r="206" spans="1:2" x14ac:dyDescent="0.3">
      <c r="A206" s="18" t="s">
        <v>260</v>
      </c>
      <c r="B206" s="14" t="str">
        <f>"( 3, 'P', "&amp;ROW()-1&amp;", '"&amp;day[[#This Row],[Column1]]&amp;"' ),"</f>
        <v>( 3, 'P', 205, 'phj{a&gt;2554:lxk,s&lt;2157:nj,s&gt;3251:kbx,vnh}' ),</v>
      </c>
    </row>
    <row r="207" spans="1:2" x14ac:dyDescent="0.3">
      <c r="A207" s="18" t="s">
        <v>261</v>
      </c>
      <c r="B207" s="14" t="str">
        <f>"( 3, 'P', "&amp;ROW()-1&amp;", '"&amp;day[[#This Row],[Column1]]&amp;"' ),"</f>
        <v>( 3, 'P', 206, 'hn{x&gt;557:R,m&lt;152:A,A}' ),</v>
      </c>
    </row>
    <row r="208" spans="1:2" x14ac:dyDescent="0.3">
      <c r="A208" s="18" t="s">
        <v>262</v>
      </c>
      <c r="B208" s="14" t="str">
        <f>"( 3, 'P', "&amp;ROW()-1&amp;", '"&amp;day[[#This Row],[Column1]]&amp;"' ),"</f>
        <v>( 3, 'P', 207, 'fnm{a&gt;2161:phj,s&lt;2559:xqr,vs}' ),</v>
      </c>
    </row>
    <row r="209" spans="1:2" x14ac:dyDescent="0.3">
      <c r="A209" s="18" t="s">
        <v>263</v>
      </c>
      <c r="B209" s="14" t="str">
        <f>"( 3, 'P', "&amp;ROW()-1&amp;", '"&amp;day[[#This Row],[Column1]]&amp;"' ),"</f>
        <v>( 3, 'P', 208, 'xzp{a&gt;3400:A,a&lt;3357:A,R}' ),</v>
      </c>
    </row>
    <row r="210" spans="1:2" x14ac:dyDescent="0.3">
      <c r="A210" s="18" t="s">
        <v>264</v>
      </c>
      <c r="B210" s="14" t="str">
        <f>"( 3, 'P', "&amp;ROW()-1&amp;", '"&amp;day[[#This Row],[Column1]]&amp;"' ),"</f>
        <v>( 3, 'P', 209, 'dm{x&gt;971:A,s&lt;1707:A,s&gt;1743:R,A}' ),</v>
      </c>
    </row>
    <row r="211" spans="1:2" x14ac:dyDescent="0.3">
      <c r="A211" s="18" t="s">
        <v>265</v>
      </c>
      <c r="B211" s="14" t="str">
        <f>"( 3, 'P', "&amp;ROW()-1&amp;", '"&amp;day[[#This Row],[Column1]]&amp;"' ),"</f>
        <v>( 3, 'P', 210, 'fmt{x&gt;3561:A,A}' ),</v>
      </c>
    </row>
    <row r="212" spans="1:2" x14ac:dyDescent="0.3">
      <c r="A212" s="18" t="s">
        <v>266</v>
      </c>
      <c r="B212" s="14" t="str">
        <f>"( 3, 'P', "&amp;ROW()-1&amp;", '"&amp;day[[#This Row],[Column1]]&amp;"' ),"</f>
        <v>( 3, 'P', 211, 'tc{m&lt;3759:R,m&lt;3761:R,A}' ),</v>
      </c>
    </row>
    <row r="213" spans="1:2" x14ac:dyDescent="0.3">
      <c r="A213" s="18" t="s">
        <v>267</v>
      </c>
      <c r="B213" s="14" t="str">
        <f>"( 3, 'P', "&amp;ROW()-1&amp;", '"&amp;day[[#This Row],[Column1]]&amp;"' ),"</f>
        <v>( 3, 'P', 212, 'zcq{s&gt;953:gl,A}' ),</v>
      </c>
    </row>
    <row r="214" spans="1:2" x14ac:dyDescent="0.3">
      <c r="A214" s="18" t="s">
        <v>268</v>
      </c>
      <c r="B214" s="14" t="str">
        <f>"( 3, 'P', "&amp;ROW()-1&amp;", '"&amp;day[[#This Row],[Column1]]&amp;"' ),"</f>
        <v>( 3, 'P', 213, 'qvh{m&gt;3005:rq,a&gt;2368:skg,qq}' ),</v>
      </c>
    </row>
    <row r="215" spans="1:2" x14ac:dyDescent="0.3">
      <c r="A215" s="18" t="s">
        <v>269</v>
      </c>
      <c r="B215" s="14" t="str">
        <f>"( 3, 'P', "&amp;ROW()-1&amp;", '"&amp;day[[#This Row],[Column1]]&amp;"' ),"</f>
        <v>( 3, 'P', 214, 'xbg{a&lt;2362:rkm,a&lt;2427:A,A}' ),</v>
      </c>
    </row>
    <row r="216" spans="1:2" x14ac:dyDescent="0.3">
      <c r="A216" s="18" t="s">
        <v>270</v>
      </c>
      <c r="B216" s="14" t="str">
        <f>"( 3, 'P', "&amp;ROW()-1&amp;", '"&amp;day[[#This Row],[Column1]]&amp;"' ),"</f>
        <v>( 3, 'P', 215, 'bgs{s&gt;3730:A,x&gt;2093:A,A}' ),</v>
      </c>
    </row>
    <row r="217" spans="1:2" x14ac:dyDescent="0.3">
      <c r="A217" s="18" t="s">
        <v>271</v>
      </c>
      <c r="B217" s="14" t="str">
        <f>"( 3, 'P', "&amp;ROW()-1&amp;", '"&amp;day[[#This Row],[Column1]]&amp;"' ),"</f>
        <v>( 3, 'P', 216, 'vt{m&lt;287:R,R}' ),</v>
      </c>
    </row>
    <row r="218" spans="1:2" x14ac:dyDescent="0.3">
      <c r="A218" s="18" t="s">
        <v>272</v>
      </c>
      <c r="B218" s="14" t="str">
        <f>"( 3, 'P', "&amp;ROW()-1&amp;", '"&amp;day[[#This Row],[Column1]]&amp;"' ),"</f>
        <v>( 3, 'P', 217, 'vzs{x&gt;2122:mdc,R}' ),</v>
      </c>
    </row>
    <row r="219" spans="1:2" x14ac:dyDescent="0.3">
      <c r="A219" s="18" t="s">
        <v>273</v>
      </c>
      <c r="B219" s="14" t="str">
        <f>"( 3, 'P', "&amp;ROW()-1&amp;", '"&amp;day[[#This Row],[Column1]]&amp;"' ),"</f>
        <v>( 3, 'P', 218, 'dt{a&lt;322:A,a&lt;494:R,A}' ),</v>
      </c>
    </row>
    <row r="220" spans="1:2" x14ac:dyDescent="0.3">
      <c r="A220" s="18" t="s">
        <v>274</v>
      </c>
      <c r="B220" s="14" t="str">
        <f>"( 3, 'P', "&amp;ROW()-1&amp;", '"&amp;day[[#This Row],[Column1]]&amp;"' ),"</f>
        <v>( 3, 'P', 219, 'kcd{m&lt;2490:R,R}' ),</v>
      </c>
    </row>
    <row r="221" spans="1:2" x14ac:dyDescent="0.3">
      <c r="A221" s="18" t="s">
        <v>275</v>
      </c>
      <c r="B221" s="14" t="str">
        <f>"( 3, 'P', "&amp;ROW()-1&amp;", '"&amp;day[[#This Row],[Column1]]&amp;"' ),"</f>
        <v>( 3, 'P', 220, 'bhg{a&lt;2083:A,x&gt;2127:R,A}' ),</v>
      </c>
    </row>
    <row r="222" spans="1:2" x14ac:dyDescent="0.3">
      <c r="A222" s="18" t="s">
        <v>276</v>
      </c>
      <c r="B222" s="14" t="str">
        <f>"( 3, 'P', "&amp;ROW()-1&amp;", '"&amp;day[[#This Row],[Column1]]&amp;"' ),"</f>
        <v>( 3, 'P', 221, 'lc{x&gt;1216:A,A}' ),</v>
      </c>
    </row>
    <row r="223" spans="1:2" x14ac:dyDescent="0.3">
      <c r="A223" s="18" t="s">
        <v>277</v>
      </c>
      <c r="B223" s="14" t="str">
        <f>"( 3, 'P', "&amp;ROW()-1&amp;", '"&amp;day[[#This Row],[Column1]]&amp;"' ),"</f>
        <v>( 3, 'P', 222, 'lz{x&gt;2398:A,m&gt;1162:R,R}' ),</v>
      </c>
    </row>
    <row r="224" spans="1:2" x14ac:dyDescent="0.3">
      <c r="A224" s="18" t="s">
        <v>278</v>
      </c>
      <c r="B224" s="14" t="str">
        <f>"( 3, 'P', "&amp;ROW()-1&amp;", '"&amp;day[[#This Row],[Column1]]&amp;"' ),"</f>
        <v>( 3, 'P', 223, 'mnh{m&gt;3327:vz,x&gt;1160:vtx,hq}' ),</v>
      </c>
    </row>
    <row r="225" spans="1:2" x14ac:dyDescent="0.3">
      <c r="A225" s="18" t="s">
        <v>279</v>
      </c>
      <c r="B225" s="14" t="str">
        <f>"( 3, 'P', "&amp;ROW()-1&amp;", '"&amp;day[[#This Row],[Column1]]&amp;"' ),"</f>
        <v>( 3, 'P', 224, 'htm{x&gt;2296:zkf,s&gt;2077:jth,hnc}' ),</v>
      </c>
    </row>
    <row r="226" spans="1:2" x14ac:dyDescent="0.3">
      <c r="A226" s="18" t="s">
        <v>280</v>
      </c>
      <c r="B226" s="14" t="str">
        <f>"( 3, 'P', "&amp;ROW()-1&amp;", '"&amp;day[[#This Row],[Column1]]&amp;"' ),"</f>
        <v>( 3, 'P', 225, 'tn{a&lt;2020:R,R}' ),</v>
      </c>
    </row>
    <row r="227" spans="1:2" x14ac:dyDescent="0.3">
      <c r="A227" s="18" t="s">
        <v>281</v>
      </c>
      <c r="B227" s="14" t="str">
        <f>"( 3, 'P', "&amp;ROW()-1&amp;", '"&amp;day[[#This Row],[Column1]]&amp;"' ),"</f>
        <v>( 3, 'P', 226, 'jzm{x&gt;3227:A,R}' ),</v>
      </c>
    </row>
    <row r="228" spans="1:2" x14ac:dyDescent="0.3">
      <c r="A228" s="18" t="s">
        <v>282</v>
      </c>
      <c r="B228" s="14" t="str">
        <f>"( 3, 'P', "&amp;ROW()-1&amp;", '"&amp;day[[#This Row],[Column1]]&amp;"' ),"</f>
        <v>( 3, 'P', 227, 'tj{a&gt;3813:A,A}' ),</v>
      </c>
    </row>
    <row r="229" spans="1:2" x14ac:dyDescent="0.3">
      <c r="A229" s="18" t="s">
        <v>283</v>
      </c>
      <c r="B229" s="14" t="str">
        <f>"( 3, 'P', "&amp;ROW()-1&amp;", '"&amp;day[[#This Row],[Column1]]&amp;"' ),"</f>
        <v>( 3, 'P', 228, 'fp{m&gt;3076:A,a&gt;493:R,m&gt;2934:A,R}' ),</v>
      </c>
    </row>
    <row r="230" spans="1:2" x14ac:dyDescent="0.3">
      <c r="A230" s="18" t="s">
        <v>284</v>
      </c>
      <c r="B230" s="14" t="str">
        <f>"( 3, 'P', "&amp;ROW()-1&amp;", '"&amp;day[[#This Row],[Column1]]&amp;"' ),"</f>
        <v>( 3, 'P', 229, 'rts{a&lt;3848:nc,m&lt;1013:bs,m&lt;1078:tpk,lvh}' ),</v>
      </c>
    </row>
    <row r="231" spans="1:2" x14ac:dyDescent="0.3">
      <c r="A231" s="18" t="s">
        <v>285</v>
      </c>
      <c r="B231" s="14" t="str">
        <f>"( 3, 'P', "&amp;ROW()-1&amp;", '"&amp;day[[#This Row],[Column1]]&amp;"' ),"</f>
        <v>( 3, 'P', 230, 'kl{m&gt;767:R,s&lt;2165:R,s&lt;2258:R,A}' ),</v>
      </c>
    </row>
    <row r="232" spans="1:2" x14ac:dyDescent="0.3">
      <c r="A232" s="18" t="s">
        <v>286</v>
      </c>
      <c r="B232" s="14" t="str">
        <f>"( 3, 'P', "&amp;ROW()-1&amp;", '"&amp;day[[#This Row],[Column1]]&amp;"' ),"</f>
        <v>( 3, 'P', 231, 'xr{x&gt;1462:pb,x&gt;820:mq,fdr}' ),</v>
      </c>
    </row>
    <row r="233" spans="1:2" x14ac:dyDescent="0.3">
      <c r="A233" s="18" t="s">
        <v>287</v>
      </c>
      <c r="B233" s="14" t="str">
        <f>"( 3, 'P', "&amp;ROW()-1&amp;", '"&amp;day[[#This Row],[Column1]]&amp;"' ),"</f>
        <v>( 3, 'P', 232, 'sm{x&gt;3094:A,A}' ),</v>
      </c>
    </row>
    <row r="234" spans="1:2" x14ac:dyDescent="0.3">
      <c r="A234" s="18" t="s">
        <v>288</v>
      </c>
      <c r="B234" s="14" t="str">
        <f>"( 3, 'P', "&amp;ROW()-1&amp;", '"&amp;day[[#This Row],[Column1]]&amp;"' ),"</f>
        <v>( 3, 'P', 233, 'lr{m&gt;1863:A,R}' ),</v>
      </c>
    </row>
    <row r="235" spans="1:2" x14ac:dyDescent="0.3">
      <c r="A235" s="18" t="s">
        <v>289</v>
      </c>
      <c r="B235" s="14" t="str">
        <f>"( 3, 'P', "&amp;ROW()-1&amp;", '"&amp;day[[#This Row],[Column1]]&amp;"' ),"</f>
        <v>( 3, 'P', 234, 'dzj{x&gt;1287:qfc,s&lt;3612:lhd,thl}' ),</v>
      </c>
    </row>
    <row r="236" spans="1:2" x14ac:dyDescent="0.3">
      <c r="A236" s="18" t="s">
        <v>290</v>
      </c>
      <c r="B236" s="14" t="str">
        <f>"( 3, 'P', "&amp;ROW()-1&amp;", '"&amp;day[[#This Row],[Column1]]&amp;"' ),"</f>
        <v>( 3, 'P', 235, 'bd{m&gt;83:cth,s&lt;970:jfs,db}' ),</v>
      </c>
    </row>
    <row r="237" spans="1:2" x14ac:dyDescent="0.3">
      <c r="A237" s="18" t="s">
        <v>291</v>
      </c>
      <c r="B237" s="14" t="str">
        <f>"( 3, 'P', "&amp;ROW()-1&amp;", '"&amp;day[[#This Row],[Column1]]&amp;"' ),"</f>
        <v>( 3, 'P', 236, 'fdr{a&lt;520:qd,s&lt;892:A,R}' ),</v>
      </c>
    </row>
    <row r="238" spans="1:2" x14ac:dyDescent="0.3">
      <c r="A238" s="18" t="s">
        <v>292</v>
      </c>
      <c r="B238" s="14" t="str">
        <f>"( 3, 'P', "&amp;ROW()-1&amp;", '"&amp;day[[#This Row],[Column1]]&amp;"' ),"</f>
        <v>( 3, 'P', 237, 'kfs{s&gt;1567:R,a&gt;3288:R,A}' ),</v>
      </c>
    </row>
    <row r="239" spans="1:2" x14ac:dyDescent="0.3">
      <c r="A239" s="18" t="s">
        <v>293</v>
      </c>
      <c r="B239" s="14" t="str">
        <f>"( 3, 'P', "&amp;ROW()-1&amp;", '"&amp;day[[#This Row],[Column1]]&amp;"' ),"</f>
        <v>( 3, 'P', 238, 'gl{s&gt;1251:R,m&gt;949:R,R}' ),</v>
      </c>
    </row>
    <row r="240" spans="1:2" x14ac:dyDescent="0.3">
      <c r="A240" s="18" t="s">
        <v>294</v>
      </c>
      <c r="B240" s="14" t="str">
        <f>"( 3, 'P', "&amp;ROW()-1&amp;", '"&amp;day[[#This Row],[Column1]]&amp;"' ),"</f>
        <v>( 3, 'P', 239, 'gx{a&gt;3225:A,x&gt;524:A,m&gt;2467:R,A}' ),</v>
      </c>
    </row>
    <row r="241" spans="1:2" x14ac:dyDescent="0.3">
      <c r="A241" s="18" t="s">
        <v>295</v>
      </c>
      <c r="B241" s="14" t="str">
        <f>"( 3, 'P', "&amp;ROW()-1&amp;", '"&amp;day[[#This Row],[Column1]]&amp;"' ),"</f>
        <v>( 3, 'P', 240, 'bs{x&lt;1767:R,m&gt;949:R,s&gt;2069:R,R}' ),</v>
      </c>
    </row>
    <row r="242" spans="1:2" x14ac:dyDescent="0.3">
      <c r="A242" s="18" t="s">
        <v>296</v>
      </c>
      <c r="B242" s="14" t="str">
        <f>"( 3, 'P', "&amp;ROW()-1&amp;", '"&amp;day[[#This Row],[Column1]]&amp;"' ),"</f>
        <v>( 3, 'P', 241, 'gmn{m&gt;3647:R,a&gt;3720:A,s&lt;2882:R,R}' ),</v>
      </c>
    </row>
    <row r="243" spans="1:2" x14ac:dyDescent="0.3">
      <c r="A243" s="18" t="s">
        <v>297</v>
      </c>
      <c r="B243" s="14" t="str">
        <f>"( 3, 'P', "&amp;ROW()-1&amp;", '"&amp;day[[#This Row],[Column1]]&amp;"' ),"</f>
        <v>( 3, 'P', 242, 'nh{m&gt;538:A,A}' ),</v>
      </c>
    </row>
    <row r="244" spans="1:2" x14ac:dyDescent="0.3">
      <c r="A244" s="18" t="s">
        <v>298</v>
      </c>
      <c r="B244" s="14" t="str">
        <f>"( 3, 'P', "&amp;ROW()-1&amp;", '"&amp;day[[#This Row],[Column1]]&amp;"' ),"</f>
        <v>( 3, 'P', 243, 'nv{m&lt;3608:dt,m&gt;3822:rhv,a&lt;376:jtn,R}' ),</v>
      </c>
    </row>
    <row r="245" spans="1:2" x14ac:dyDescent="0.3">
      <c r="A245" s="18" t="s">
        <v>299</v>
      </c>
      <c r="B245" s="14" t="str">
        <f>"( 3, 'P', "&amp;ROW()-1&amp;", '"&amp;day[[#This Row],[Column1]]&amp;"' ),"</f>
        <v>( 3, 'P', 244, 'xnk{a&gt;1282:zhs,m&gt;1091:flx,lg}' ),</v>
      </c>
    </row>
    <row r="246" spans="1:2" x14ac:dyDescent="0.3">
      <c r="A246" s="18" t="s">
        <v>300</v>
      </c>
      <c r="B246" s="14" t="str">
        <f>"( 3, 'P', "&amp;ROW()-1&amp;", '"&amp;day[[#This Row],[Column1]]&amp;"' ),"</f>
        <v>( 3, 'P', 245, 'sl{x&lt;943:hr,x&lt;1538:hs,R}' ),</v>
      </c>
    </row>
    <row r="247" spans="1:2" x14ac:dyDescent="0.3">
      <c r="A247" s="18" t="s">
        <v>301</v>
      </c>
      <c r="B247" s="14" t="str">
        <f>"( 3, 'P', "&amp;ROW()-1&amp;", '"&amp;day[[#This Row],[Column1]]&amp;"' ),"</f>
        <v>( 3, 'P', 246, 'pbz{s&gt;2319:rct,a&gt;750:R,kl}' ),</v>
      </c>
    </row>
    <row r="248" spans="1:2" x14ac:dyDescent="0.3">
      <c r="A248" s="18" t="s">
        <v>302</v>
      </c>
      <c r="B248" s="14" t="str">
        <f>"( 3, 'P', "&amp;ROW()-1&amp;", '"&amp;day[[#This Row],[Column1]]&amp;"' ),"</f>
        <v>( 3, 'P', 247, 'xjx{x&gt;1490:R,x&gt;948:R,x&lt;374:R,R}' ),</v>
      </c>
    </row>
    <row r="249" spans="1:2" x14ac:dyDescent="0.3">
      <c r="A249" s="18" t="s">
        <v>303</v>
      </c>
      <c r="B249" s="14" t="str">
        <f>"( 3, 'P', "&amp;ROW()-1&amp;", '"&amp;day[[#This Row],[Column1]]&amp;"' ),"</f>
        <v>( 3, 'P', 248, 'hf{s&gt;1961:A,mjq}' ),</v>
      </c>
    </row>
    <row r="250" spans="1:2" x14ac:dyDescent="0.3">
      <c r="A250" s="18" t="s">
        <v>304</v>
      </c>
      <c r="B250" s="14" t="str">
        <f>"( 3, 'P', "&amp;ROW()-1&amp;", '"&amp;day[[#This Row],[Column1]]&amp;"' ),"</f>
        <v>( 3, 'P', 249, 'fr{x&lt;2009:pbz,m&lt;909:zjk,a&lt;1227:tt,pm}' ),</v>
      </c>
    </row>
    <row r="251" spans="1:2" x14ac:dyDescent="0.3">
      <c r="A251" s="18" t="s">
        <v>305</v>
      </c>
      <c r="B251" s="14" t="str">
        <f>"( 3, 'P', "&amp;ROW()-1&amp;", '"&amp;day[[#This Row],[Column1]]&amp;"' ),"</f>
        <v>( 3, 'P', 250, 'qpc{x&gt;1774:R,x&lt;1034:A,A}' ),</v>
      </c>
    </row>
    <row r="252" spans="1:2" x14ac:dyDescent="0.3">
      <c r="A252" s="18" t="s">
        <v>306</v>
      </c>
      <c r="B252" s="14" t="str">
        <f>"( 3, 'P', "&amp;ROW()-1&amp;", '"&amp;day[[#This Row],[Column1]]&amp;"' ),"</f>
        <v>( 3, 'P', 251, 'nx{s&gt;3695:A,a&lt;458:R,A}' ),</v>
      </c>
    </row>
    <row r="253" spans="1:2" x14ac:dyDescent="0.3">
      <c r="A253" s="18" t="s">
        <v>307</v>
      </c>
      <c r="B253" s="14" t="str">
        <f>"( 3, 'P', "&amp;ROW()-1&amp;", '"&amp;day[[#This Row],[Column1]]&amp;"' ),"</f>
        <v>( 3, 'P', 252, 'xlp{s&gt;2692:R,x&gt;1500:R,a&lt;3692:A,A}' ),</v>
      </c>
    </row>
    <row r="254" spans="1:2" x14ac:dyDescent="0.3">
      <c r="A254" s="18" t="s">
        <v>308</v>
      </c>
      <c r="B254" s="14" t="str">
        <f>"( 3, 'P', "&amp;ROW()-1&amp;", '"&amp;day[[#This Row],[Column1]]&amp;"' ),"</f>
        <v>( 3, 'P', 253, 'vrf{a&gt;1813:A,x&lt;675:A,m&gt;2397:A,R}' ),</v>
      </c>
    </row>
    <row r="255" spans="1:2" x14ac:dyDescent="0.3">
      <c r="A255" s="18" t="s">
        <v>309</v>
      </c>
      <c r="B255" s="14" t="str">
        <f>"( 3, 'P', "&amp;ROW()-1&amp;", '"&amp;day[[#This Row],[Column1]]&amp;"' ),"</f>
        <v>( 3, 'P', 254, 'fx{a&lt;3858:dq,m&lt;3684:hvb,a&gt;3947:zpt,mmp}' ),</v>
      </c>
    </row>
    <row r="256" spans="1:2" x14ac:dyDescent="0.3">
      <c r="A256" s="18" t="s">
        <v>310</v>
      </c>
      <c r="B256" s="14" t="str">
        <f>"( 3, 'P', "&amp;ROW()-1&amp;", '"&amp;day[[#This Row],[Column1]]&amp;"' ),"</f>
        <v>( 3, 'P', 255, 'dvz{s&lt;2448:R,x&lt;1803:nkm,a&gt;3561:hfg,A}' ),</v>
      </c>
    </row>
    <row r="257" spans="1:2" x14ac:dyDescent="0.3">
      <c r="A257" s="18" t="s">
        <v>311</v>
      </c>
      <c r="B257" s="14" t="str">
        <f>"( 3, 'P', "&amp;ROW()-1&amp;", '"&amp;day[[#This Row],[Column1]]&amp;"' ),"</f>
        <v>( 3, 'P', 256, 'nt{s&lt;3265:R,s&gt;3609:R,A}' ),</v>
      </c>
    </row>
    <row r="258" spans="1:2" x14ac:dyDescent="0.3">
      <c r="A258" s="18" t="s">
        <v>312</v>
      </c>
      <c r="B258" s="14" t="str">
        <f>"( 3, 'P', "&amp;ROW()-1&amp;", '"&amp;day[[#This Row],[Column1]]&amp;"' ),"</f>
        <v>( 3, 'P', 257, 'lk{x&gt;1092:R,A}' ),</v>
      </c>
    </row>
    <row r="259" spans="1:2" x14ac:dyDescent="0.3">
      <c r="A259" s="18" t="s">
        <v>313</v>
      </c>
      <c r="B259" s="14" t="str">
        <f>"( 3, 'P', "&amp;ROW()-1&amp;", '"&amp;day[[#This Row],[Column1]]&amp;"' ),"</f>
        <v>( 3, 'P', 258, 'gb{m&lt;3766:px,jcm}' ),</v>
      </c>
    </row>
    <row r="260" spans="1:2" x14ac:dyDescent="0.3">
      <c r="A260" s="18" t="s">
        <v>314</v>
      </c>
      <c r="B260" s="14" t="str">
        <f>"( 3, 'P', "&amp;ROW()-1&amp;", '"&amp;day[[#This Row],[Column1]]&amp;"' ),"</f>
        <v>( 3, 'P', 259, 'tzd{x&gt;643:R,m&gt;1402:R,A}' ),</v>
      </c>
    </row>
    <row r="261" spans="1:2" x14ac:dyDescent="0.3">
      <c r="A261" s="18" t="s">
        <v>315</v>
      </c>
      <c r="B261" s="14" t="str">
        <f>"( 3, 'P', "&amp;ROW()-1&amp;", '"&amp;day[[#This Row],[Column1]]&amp;"' ),"</f>
        <v>( 3, 'P', 260, 'gj{s&lt;181:R,s&gt;242:A,R}' ),</v>
      </c>
    </row>
    <row r="262" spans="1:2" x14ac:dyDescent="0.3">
      <c r="A262" s="18" t="s">
        <v>316</v>
      </c>
      <c r="B262" s="14" t="str">
        <f>"( 3, 'P', "&amp;ROW()-1&amp;", '"&amp;day[[#This Row],[Column1]]&amp;"' ),"</f>
        <v>( 3, 'P', 261, 'lst{x&gt;2139:hbd,x&lt;1078:npf,lpq}' ),</v>
      </c>
    </row>
    <row r="263" spans="1:2" x14ac:dyDescent="0.3">
      <c r="A263" s="18" t="s">
        <v>317</v>
      </c>
      <c r="B263" s="14" t="str">
        <f>"( 3, 'P', "&amp;ROW()-1&amp;", '"&amp;day[[#This Row],[Column1]]&amp;"' ),"</f>
        <v>( 3, 'P', 262, 'kf{s&lt;1698:tf,ftj}' ),</v>
      </c>
    </row>
    <row r="264" spans="1:2" x14ac:dyDescent="0.3">
      <c r="A264" s="18" t="s">
        <v>318</v>
      </c>
      <c r="B264" s="14" t="str">
        <f>"( 3, 'P', "&amp;ROW()-1&amp;", '"&amp;day[[#This Row],[Column1]]&amp;"' ),"</f>
        <v>( 3, 'P', 263, 'fd{x&lt;225:A,x&lt;444:R,tm}' ),</v>
      </c>
    </row>
    <row r="265" spans="1:2" x14ac:dyDescent="0.3">
      <c r="A265" s="18" t="s">
        <v>319</v>
      </c>
      <c r="B265" s="14" t="str">
        <f>"( 3, 'P', "&amp;ROW()-1&amp;", '"&amp;day[[#This Row],[Column1]]&amp;"' ),"</f>
        <v>( 3, 'P', 264, 'gp{x&lt;944:A,x&lt;1151:A,A}' ),</v>
      </c>
    </row>
    <row r="266" spans="1:2" x14ac:dyDescent="0.3">
      <c r="A266" s="18" t="s">
        <v>320</v>
      </c>
      <c r="B266" s="14" t="str">
        <f>"( 3, 'P', "&amp;ROW()-1&amp;", '"&amp;day[[#This Row],[Column1]]&amp;"' ),"</f>
        <v>( 3, 'P', 265, 'djs{x&lt;1630:A,s&lt;1045:A,A}' ),</v>
      </c>
    </row>
    <row r="267" spans="1:2" x14ac:dyDescent="0.3">
      <c r="A267" s="18" t="s">
        <v>321</v>
      </c>
      <c r="B267" s="14" t="str">
        <f>"( 3, 'P', "&amp;ROW()-1&amp;", '"&amp;day[[#This Row],[Column1]]&amp;"' ),"</f>
        <v>( 3, 'P', 266, 'vc{m&lt;2251:R,m&gt;2675:A,s&lt;1784:A,R}' ),</v>
      </c>
    </row>
    <row r="268" spans="1:2" x14ac:dyDescent="0.3">
      <c r="A268" s="18" t="s">
        <v>322</v>
      </c>
      <c r="B268" s="14" t="str">
        <f>"( 3, 'P', "&amp;ROW()-1&amp;", '"&amp;day[[#This Row],[Column1]]&amp;"' ),"</f>
        <v>( 3, 'P', 267, 'mcv{x&lt;1158:R,A}' ),</v>
      </c>
    </row>
    <row r="269" spans="1:2" x14ac:dyDescent="0.3">
      <c r="A269" s="18" t="s">
        <v>323</v>
      </c>
      <c r="B269" s="14" t="str">
        <f>"( 3, 'P', "&amp;ROW()-1&amp;", '"&amp;day[[#This Row],[Column1]]&amp;"' ),"</f>
        <v>( 3, 'P', 268, 'sr{s&gt;637:R,A}' ),</v>
      </c>
    </row>
    <row r="270" spans="1:2" x14ac:dyDescent="0.3">
      <c r="A270" s="18" t="s">
        <v>324</v>
      </c>
      <c r="B270" s="14" t="str">
        <f>"( 3, 'P', "&amp;ROW()-1&amp;", '"&amp;day[[#This Row],[Column1]]&amp;"' ),"</f>
        <v>( 3, 'P', 269, 'xp{a&lt;3809:qgf,a&gt;3876:cs,fzv}' ),</v>
      </c>
    </row>
    <row r="271" spans="1:2" x14ac:dyDescent="0.3">
      <c r="A271" s="18" t="s">
        <v>325</v>
      </c>
      <c r="B271" s="14" t="str">
        <f>"( 3, 'P', "&amp;ROW()-1&amp;", '"&amp;day[[#This Row],[Column1]]&amp;"' ),"</f>
        <v>( 3, 'P', 270, 'zq{a&lt;2371:R,R}' ),</v>
      </c>
    </row>
    <row r="272" spans="1:2" x14ac:dyDescent="0.3">
      <c r="A272" s="18" t="s">
        <v>326</v>
      </c>
      <c r="B272" s="14" t="str">
        <f>"( 3, 'P', "&amp;ROW()-1&amp;", '"&amp;day[[#This Row],[Column1]]&amp;"' ),"</f>
        <v>( 3, 'P', 271, 'sn{a&lt;574:R,s&lt;3238:A,s&gt;3608:A,R}' ),</v>
      </c>
    </row>
    <row r="273" spans="1:2" x14ac:dyDescent="0.3">
      <c r="A273" s="18" t="s">
        <v>327</v>
      </c>
      <c r="B273" s="14" t="str">
        <f>"( 3, 'P', "&amp;ROW()-1&amp;", '"&amp;day[[#This Row],[Column1]]&amp;"' ),"</f>
        <v>( 3, 'P', 272, 'prx{s&gt;3406:R,A}' ),</v>
      </c>
    </row>
    <row r="274" spans="1:2" x14ac:dyDescent="0.3">
      <c r="A274" s="18" t="s">
        <v>328</v>
      </c>
      <c r="B274" s="14" t="str">
        <f>"( 3, 'P', "&amp;ROW()-1&amp;", '"&amp;day[[#This Row],[Column1]]&amp;"' ),"</f>
        <v>( 3, 'P', 273, 'gsm{a&lt;2825:zc,s&lt;779:xb,m&lt;880:A,bm}' ),</v>
      </c>
    </row>
    <row r="275" spans="1:2" x14ac:dyDescent="0.3">
      <c r="A275" s="18" t="s">
        <v>329</v>
      </c>
      <c r="B275" s="14" t="str">
        <f>"( 3, 'P', "&amp;ROW()-1&amp;", '"&amp;day[[#This Row],[Column1]]&amp;"' ),"</f>
        <v>( 3, 'P', 274, 'qns{a&gt;3713:R,A}' ),</v>
      </c>
    </row>
    <row r="276" spans="1:2" x14ac:dyDescent="0.3">
      <c r="A276" s="18" t="s">
        <v>330</v>
      </c>
      <c r="B276" s="14" t="str">
        <f>"( 3, 'P', "&amp;ROW()-1&amp;", '"&amp;day[[#This Row],[Column1]]&amp;"' ),"</f>
        <v>( 3, 'P', 275, 'jth{m&lt;3374:gm,a&gt;776:nxg,x&lt;1068:nv,ck}' ),</v>
      </c>
    </row>
    <row r="277" spans="1:2" x14ac:dyDescent="0.3">
      <c r="A277" s="18" t="s">
        <v>331</v>
      </c>
      <c r="B277" s="14" t="str">
        <f>"( 3, 'P', "&amp;ROW()-1&amp;", '"&amp;day[[#This Row],[Column1]]&amp;"' ),"</f>
        <v>( 3, 'P', 276, 'qqn{s&gt;2266:lqh,jf}' ),</v>
      </c>
    </row>
    <row r="278" spans="1:2" x14ac:dyDescent="0.3">
      <c r="A278" s="18" t="s">
        <v>332</v>
      </c>
      <c r="B278" s="14" t="str">
        <f>"( 3, 'P', "&amp;ROW()-1&amp;", '"&amp;day[[#This Row],[Column1]]&amp;"' ),"</f>
        <v>( 3, 'P', 277, 'nsl{s&gt;3816:A,a&lt;3396:A,R}' ),</v>
      </c>
    </row>
    <row r="279" spans="1:2" x14ac:dyDescent="0.3">
      <c r="A279" s="18" t="s">
        <v>333</v>
      </c>
      <c r="B279" s="14" t="str">
        <f>"( 3, 'P', "&amp;ROW()-1&amp;", '"&amp;day[[#This Row],[Column1]]&amp;"' ),"</f>
        <v>( 3, 'P', 278, 'tt{x&gt;3233:nbp,A}' ),</v>
      </c>
    </row>
    <row r="280" spans="1:2" x14ac:dyDescent="0.3">
      <c r="A280" s="18" t="s">
        <v>334</v>
      </c>
      <c r="B280" s="14" t="str">
        <f>"( 3, 'P', "&amp;ROW()-1&amp;", '"&amp;day[[#This Row],[Column1]]&amp;"' ),"</f>
        <v>( 3, 'P', 279, 'jbs{x&lt;1614:A,A}' ),</v>
      </c>
    </row>
    <row r="281" spans="1:2" x14ac:dyDescent="0.3">
      <c r="A281" s="18" t="s">
        <v>335</v>
      </c>
      <c r="B281" s="14" t="str">
        <f>"( 3, 'P', "&amp;ROW()-1&amp;", '"&amp;day[[#This Row],[Column1]]&amp;"' ),"</f>
        <v>( 3, 'P', 280, 'xj{s&gt;2368:R,a&gt;2424:R,s&gt;2314:R,A}' ),</v>
      </c>
    </row>
    <row r="282" spans="1:2" x14ac:dyDescent="0.3">
      <c r="A282" s="18" t="s">
        <v>336</v>
      </c>
      <c r="B282" s="14" t="str">
        <f>"( 3, 'P', "&amp;ROW()-1&amp;", '"&amp;day[[#This Row],[Column1]]&amp;"' ),"</f>
        <v>( 3, 'P', 281, 'xv{s&lt;1349:A,R}' ),</v>
      </c>
    </row>
    <row r="283" spans="1:2" x14ac:dyDescent="0.3">
      <c r="A283" s="18" t="s">
        <v>337</v>
      </c>
      <c r="B283" s="14" t="str">
        <f>"( 3, 'P', "&amp;ROW()-1&amp;", '"&amp;day[[#This Row],[Column1]]&amp;"' ),"</f>
        <v>( 3, 'P', 282, 'qqf{x&gt;1015:jnt,qmk}' ),</v>
      </c>
    </row>
    <row r="284" spans="1:2" x14ac:dyDescent="0.3">
      <c r="A284" s="18" t="s">
        <v>338</v>
      </c>
      <c r="B284" s="14" t="str">
        <f>"( 3, 'P', "&amp;ROW()-1&amp;", '"&amp;day[[#This Row],[Column1]]&amp;"' ),"</f>
        <v>( 3, 'P', 283, 'ztb{x&lt;772:R,A}' ),</v>
      </c>
    </row>
    <row r="285" spans="1:2" x14ac:dyDescent="0.3">
      <c r="A285" s="18" t="s">
        <v>339</v>
      </c>
      <c r="B285" s="14" t="str">
        <f>"( 3, 'P', "&amp;ROW()-1&amp;", '"&amp;day[[#This Row],[Column1]]&amp;"' ),"</f>
        <v>( 3, 'P', 284, 'qnr{m&lt;3763:A,m&lt;3892:R,R}' ),</v>
      </c>
    </row>
    <row r="286" spans="1:2" x14ac:dyDescent="0.3">
      <c r="A286" s="18" t="s">
        <v>340</v>
      </c>
      <c r="B286" s="14" t="str">
        <f>"( 3, 'P', "&amp;ROW()-1&amp;", '"&amp;day[[#This Row],[Column1]]&amp;"' ),"</f>
        <v>( 3, 'P', 285, 'nn{s&gt;775:A,x&lt;470:R,R}' ),</v>
      </c>
    </row>
    <row r="287" spans="1:2" x14ac:dyDescent="0.3">
      <c r="A287" s="18" t="s">
        <v>341</v>
      </c>
      <c r="B287" s="14" t="str">
        <f>"( 3, 'P', "&amp;ROW()-1&amp;", '"&amp;day[[#This Row],[Column1]]&amp;"' ),"</f>
        <v>( 3, 'P', 286, 'bbd{m&lt;2836:R,bsx}' ),</v>
      </c>
    </row>
    <row r="288" spans="1:2" x14ac:dyDescent="0.3">
      <c r="A288" s="18" t="s">
        <v>342</v>
      </c>
      <c r="B288" s="14" t="str">
        <f>"( 3, 'P', "&amp;ROW()-1&amp;", '"&amp;day[[#This Row],[Column1]]&amp;"' ),"</f>
        <v>( 3, 'P', 287, 'nj{s&lt;1347:xbg,a&lt;2328:bcz,cx}' ),</v>
      </c>
    </row>
    <row r="289" spans="1:2" x14ac:dyDescent="0.3">
      <c r="A289" s="18" t="s">
        <v>343</v>
      </c>
      <c r="B289" s="14" t="str">
        <f>"( 3, 'P', "&amp;ROW()-1&amp;", '"&amp;day[[#This Row],[Column1]]&amp;"' ),"</f>
        <v>( 3, 'P', 288, 'lrg{a&gt;3925:R,A}' ),</v>
      </c>
    </row>
    <row r="290" spans="1:2" x14ac:dyDescent="0.3">
      <c r="A290" s="18" t="s">
        <v>344</v>
      </c>
      <c r="B290" s="14" t="str">
        <f>"( 3, 'P', "&amp;ROW()-1&amp;", '"&amp;day[[#This Row],[Column1]]&amp;"' ),"</f>
        <v>( 3, 'P', 289, 'jd{x&lt;3255:R,a&gt;1048:A,a&lt;984:A,A}' ),</v>
      </c>
    </row>
    <row r="291" spans="1:2" x14ac:dyDescent="0.3">
      <c r="A291" s="18" t="s">
        <v>345</v>
      </c>
      <c r="B291" s="14" t="str">
        <f>"( 3, 'P', "&amp;ROW()-1&amp;", '"&amp;day[[#This Row],[Column1]]&amp;"' ),"</f>
        <v>( 3, 'P', 290, 'qql{x&lt;857:A,R}' ),</v>
      </c>
    </row>
    <row r="292" spans="1:2" x14ac:dyDescent="0.3">
      <c r="A292" s="18" t="s">
        <v>346</v>
      </c>
      <c r="B292" s="14" t="str">
        <f>"( 3, 'P', "&amp;ROW()-1&amp;", '"&amp;day[[#This Row],[Column1]]&amp;"' ),"</f>
        <v>( 3, 'P', 291, 'hfg{a&gt;3587:R,s&gt;3271:R,R}' ),</v>
      </c>
    </row>
    <row r="293" spans="1:2" x14ac:dyDescent="0.3">
      <c r="A293" s="18" t="s">
        <v>347</v>
      </c>
      <c r="B293" s="14" t="str">
        <f>"( 3, 'P', "&amp;ROW()-1&amp;", '"&amp;day[[#This Row],[Column1]]&amp;"' ),"</f>
        <v>( 3, 'P', 292, 'spc{a&gt;3762:R,a&lt;3682:R,s&gt;1915:A,A}' ),</v>
      </c>
    </row>
    <row r="294" spans="1:2" x14ac:dyDescent="0.3">
      <c r="A294" s="18" t="s">
        <v>348</v>
      </c>
      <c r="B294" s="14" t="str">
        <f>"( 3, 'P', "&amp;ROW()-1&amp;", '"&amp;day[[#This Row],[Column1]]&amp;"' ),"</f>
        <v>( 3, 'P', 293, 'skg{s&gt;2718:A,m&lt;2395:A,s&gt;2452:A,A}' ),</v>
      </c>
    </row>
    <row r="295" spans="1:2" x14ac:dyDescent="0.3">
      <c r="A295" s="18" t="s">
        <v>349</v>
      </c>
      <c r="B295" s="14" t="str">
        <f>"( 3, 'P', "&amp;ROW()-1&amp;", '"&amp;day[[#This Row],[Column1]]&amp;"' ),"</f>
        <v>( 3, 'P', 294, 'mzg{s&gt;258:R,x&lt;1217:R,A}' ),</v>
      </c>
    </row>
    <row r="296" spans="1:2" x14ac:dyDescent="0.3">
      <c r="A296" s="18" t="s">
        <v>350</v>
      </c>
      <c r="B296" s="14" t="str">
        <f>"( 3, 'P', "&amp;ROW()-1&amp;", '"&amp;day[[#This Row],[Column1]]&amp;"' ),"</f>
        <v>( 3, 'P', 295, 'bx{m&lt;551:A,R}' ),</v>
      </c>
    </row>
    <row r="297" spans="1:2" x14ac:dyDescent="0.3">
      <c r="A297" s="18" t="s">
        <v>351</v>
      </c>
      <c r="B297" s="14" t="str">
        <f>"( 3, 'P', "&amp;ROW()-1&amp;", '"&amp;day[[#This Row],[Column1]]&amp;"' ),"</f>
        <v>( 3, 'P', 296, 'lfb{x&lt;1060:R,s&lt;416:mzg,m&lt;2306:sr,vd}' ),</v>
      </c>
    </row>
    <row r="298" spans="1:2" x14ac:dyDescent="0.3">
      <c r="A298" s="18" t="s">
        <v>352</v>
      </c>
      <c r="B298" s="14" t="str">
        <f>"( 3, 'P', "&amp;ROW()-1&amp;", '"&amp;day[[#This Row],[Column1]]&amp;"' ),"</f>
        <v>( 3, 'P', 297, 'pv{a&lt;3182:R,m&lt;600:R,R}' ),</v>
      </c>
    </row>
    <row r="299" spans="1:2" x14ac:dyDescent="0.3">
      <c r="A299" s="18" t="s">
        <v>353</v>
      </c>
      <c r="B299" s="14" t="str">
        <f>"( 3, 'P', "&amp;ROW()-1&amp;", '"&amp;day[[#This Row],[Column1]]&amp;"' ),"</f>
        <v>( 3, 'P', 298, 'fv{a&gt;2031:A,a&lt;1998:R,x&lt;3117:R,R}' ),</v>
      </c>
    </row>
    <row r="300" spans="1:2" x14ac:dyDescent="0.3">
      <c r="A300" s="18" t="s">
        <v>354</v>
      </c>
      <c r="B300" s="14" t="str">
        <f>"( 3, 'P', "&amp;ROW()-1&amp;", '"&amp;day[[#This Row],[Column1]]&amp;"' ),"</f>
        <v>( 3, 'P', 299, 'lqb{x&lt;937:A,a&lt;2879:R,m&gt;152:A,A}' ),</v>
      </c>
    </row>
    <row r="301" spans="1:2" x14ac:dyDescent="0.3">
      <c r="A301" s="18" t="s">
        <v>355</v>
      </c>
      <c r="B301" s="14" t="str">
        <f>"( 3, 'P', "&amp;ROW()-1&amp;", '"&amp;day[[#This Row],[Column1]]&amp;"' ),"</f>
        <v>( 3, 'P', 300, 'shz{a&gt;3752:hpk,a&lt;3647:R,A}' ),</v>
      </c>
    </row>
    <row r="302" spans="1:2" x14ac:dyDescent="0.3">
      <c r="A302" s="18" t="s">
        <v>356</v>
      </c>
      <c r="B302" s="14" t="str">
        <f>"( 3, 'P', "&amp;ROW()-1&amp;", '"&amp;day[[#This Row],[Column1]]&amp;"' ),"</f>
        <v>( 3, 'P', 301, 'cxc{a&lt;1094:R,a&lt;1220:A,R}' ),</v>
      </c>
    </row>
    <row r="303" spans="1:2" x14ac:dyDescent="0.3">
      <c r="A303" s="18" t="s">
        <v>357</v>
      </c>
      <c r="B303" s="14" t="str">
        <f>"( 3, 'P', "&amp;ROW()-1&amp;", '"&amp;day[[#This Row],[Column1]]&amp;"' ),"</f>
        <v>( 3, 'P', 302, 'th{m&gt;2853:R,a&gt;1789:cb,hgq}' ),</v>
      </c>
    </row>
    <row r="304" spans="1:2" x14ac:dyDescent="0.3">
      <c r="A304" s="18" t="s">
        <v>358</v>
      </c>
      <c r="B304" s="14" t="str">
        <f>"( 3, 'P', "&amp;ROW()-1&amp;", '"&amp;day[[#This Row],[Column1]]&amp;"' ),"</f>
        <v>( 3, 'P', 303, 'thk{m&lt;1092:A,a&gt;2706:vq,A}' ),</v>
      </c>
    </row>
    <row r="305" spans="1:2" x14ac:dyDescent="0.3">
      <c r="A305" s="18" t="s">
        <v>359</v>
      </c>
      <c r="B305" s="14" t="str">
        <f>"( 3, 'P', "&amp;ROW()-1&amp;", '"&amp;day[[#This Row],[Column1]]&amp;"' ),"</f>
        <v>( 3, 'P', 304, 'fj{x&lt;730:A,s&gt;180:R,m&lt;3718:A,R}' ),</v>
      </c>
    </row>
    <row r="306" spans="1:2" x14ac:dyDescent="0.3">
      <c r="A306" s="18" t="s">
        <v>360</v>
      </c>
      <c r="B306" s="14" t="str">
        <f>"( 3, 'P', "&amp;ROW()-1&amp;", '"&amp;day[[#This Row],[Column1]]&amp;"' ),"</f>
        <v>( 3, 'P', 305, 'gjh{s&lt;3014:R,A}' ),</v>
      </c>
    </row>
    <row r="307" spans="1:2" x14ac:dyDescent="0.3">
      <c r="A307" s="18" t="s">
        <v>361</v>
      </c>
      <c r="B307" s="14" t="str">
        <f>"( 3, 'P', "&amp;ROW()-1&amp;", '"&amp;day[[#This Row],[Column1]]&amp;"' ),"</f>
        <v>( 3, 'P', 306, 'bts{x&gt;1336:dv,x&lt;614:fpm,fxr}' ),</v>
      </c>
    </row>
    <row r="308" spans="1:2" x14ac:dyDescent="0.3">
      <c r="A308" s="18" t="s">
        <v>362</v>
      </c>
      <c r="B308" s="14" t="str">
        <f>"( 3, 'P', "&amp;ROW()-1&amp;", '"&amp;day[[#This Row],[Column1]]&amp;"' ),"</f>
        <v>( 3, 'P', 307, 'bpc{m&gt;2876:frp,cz}' ),</v>
      </c>
    </row>
    <row r="309" spans="1:2" x14ac:dyDescent="0.3">
      <c r="A309" s="18" t="s">
        <v>363</v>
      </c>
      <c r="B309" s="14" t="str">
        <f>"( 3, 'P', "&amp;ROW()-1&amp;", '"&amp;day[[#This Row],[Column1]]&amp;"' ),"</f>
        <v>( 3, 'P', 308, 'fxx{x&gt;1291:sv,a&gt;821:cxc,jg}' ),</v>
      </c>
    </row>
    <row r="310" spans="1:2" x14ac:dyDescent="0.3">
      <c r="A310" s="18" t="s">
        <v>364</v>
      </c>
      <c r="B310" s="14" t="str">
        <f>"( 3, 'P', "&amp;ROW()-1&amp;", '"&amp;day[[#This Row],[Column1]]&amp;"' ),"</f>
        <v>( 3, 'P', 309, 'kdt{x&gt;1408:A,x&lt;526:A,a&gt;2495:A,R}' ),</v>
      </c>
    </row>
    <row r="311" spans="1:2" x14ac:dyDescent="0.3">
      <c r="A311" s="18" t="s">
        <v>365</v>
      </c>
      <c r="B311" s="14" t="str">
        <f>"( 3, 'P', "&amp;ROW()-1&amp;", '"&amp;day[[#This Row],[Column1]]&amp;"' ),"</f>
        <v>( 3, 'P', 310, 'xnx{s&lt;2569:tz,s&lt;3106:gmn,A}' ),</v>
      </c>
    </row>
    <row r="312" spans="1:2" x14ac:dyDescent="0.3">
      <c r="A312" s="18" t="s">
        <v>366</v>
      </c>
      <c r="B312" s="14" t="str">
        <f>"( 3, 'P', "&amp;ROW()-1&amp;", '"&amp;day[[#This Row],[Column1]]&amp;"' ),"</f>
        <v>( 3, 'P', 311, 'bnt{s&gt;3072:kh,x&gt;1617:A,s&lt;2861:A,A}' ),</v>
      </c>
    </row>
    <row r="313" spans="1:2" x14ac:dyDescent="0.3">
      <c r="A313" s="18" t="s">
        <v>367</v>
      </c>
      <c r="B313" s="14" t="str">
        <f>"( 3, 'P', "&amp;ROW()-1&amp;", '"&amp;day[[#This Row],[Column1]]&amp;"' ),"</f>
        <v>( 3, 'P', 312, 'nqb{m&gt;787:bnt,mtl}' ),</v>
      </c>
    </row>
    <row r="314" spans="1:2" x14ac:dyDescent="0.3">
      <c r="A314" s="18" t="s">
        <v>368</v>
      </c>
      <c r="B314" s="14" t="str">
        <f>"( 3, 'P', "&amp;ROW()-1&amp;", '"&amp;day[[#This Row],[Column1]]&amp;"' ),"</f>
        <v>( 3, 'P', 313, 'fgj{x&lt;982:pld,m&lt;3732:mkh,R}' ),</v>
      </c>
    </row>
    <row r="315" spans="1:2" x14ac:dyDescent="0.3">
      <c r="A315" s="18" t="s">
        <v>369</v>
      </c>
      <c r="B315" s="14" t="str">
        <f>"( 3, 'P', "&amp;ROW()-1&amp;", '"&amp;day[[#This Row],[Column1]]&amp;"' ),"</f>
        <v>( 3, 'P', 314, 'vmp{a&gt;377:A,s&gt;3562:A,A}' ),</v>
      </c>
    </row>
    <row r="316" spans="1:2" x14ac:dyDescent="0.3">
      <c r="A316" s="18" t="s">
        <v>370</v>
      </c>
      <c r="B316" s="14" t="str">
        <f>"( 3, 'P', "&amp;ROW()-1&amp;", '"&amp;day[[#This Row],[Column1]]&amp;"' ),"</f>
        <v>( 3, 'P', 315, 'mt{x&lt;1659:R,x&gt;1949:R,a&lt;86:A,A}' ),</v>
      </c>
    </row>
    <row r="317" spans="1:2" x14ac:dyDescent="0.3">
      <c r="A317" s="18" t="s">
        <v>371</v>
      </c>
      <c r="B317" s="14" t="str">
        <f>"( 3, 'P', "&amp;ROW()-1&amp;", '"&amp;day[[#This Row],[Column1]]&amp;"' ),"</f>
        <v>( 3, 'P', 316, 'jjr{a&lt;3524:md,pk}' ),</v>
      </c>
    </row>
    <row r="318" spans="1:2" x14ac:dyDescent="0.3">
      <c r="A318" s="18" t="s">
        <v>372</v>
      </c>
      <c r="B318" s="14" t="str">
        <f>"( 3, 'P', "&amp;ROW()-1&amp;", '"&amp;day[[#This Row],[Column1]]&amp;"' ),"</f>
        <v>( 3, 'P', 317, 'nf{a&gt;3693:A,m&gt;3721:A,x&lt;1258:R,A}' ),</v>
      </c>
    </row>
    <row r="319" spans="1:2" x14ac:dyDescent="0.3">
      <c r="A319" s="18" t="s">
        <v>373</v>
      </c>
      <c r="B319" s="14" t="str">
        <f>"( 3, 'P', "&amp;ROW()-1&amp;", '"&amp;day[[#This Row],[Column1]]&amp;"' ),"</f>
        <v>( 3, 'P', 318, 'kmf{m&gt;2616:A,ch}' ),</v>
      </c>
    </row>
    <row r="320" spans="1:2" x14ac:dyDescent="0.3">
      <c r="A320" s="18" t="s">
        <v>374</v>
      </c>
      <c r="B320" s="14" t="str">
        <f>"( 3, 'P', "&amp;ROW()-1&amp;", '"&amp;day[[#This Row],[Column1]]&amp;"' ),"</f>
        <v>( 3, 'P', 319, 'qqm{m&lt;759:msm,m&lt;1066:jx,s&lt;1072:mbx,sx}' ),</v>
      </c>
    </row>
    <row r="321" spans="1:2" x14ac:dyDescent="0.3">
      <c r="A321" s="18" t="s">
        <v>375</v>
      </c>
      <c r="B321" s="14" t="str">
        <f>"( 3, 'P', "&amp;ROW()-1&amp;", '"&amp;day[[#This Row],[Column1]]&amp;"' ),"</f>
        <v>( 3, 'P', 320, 'npf{s&gt;3135:nx,a&lt;607:A,a&lt;735:A,R}' ),</v>
      </c>
    </row>
    <row r="322" spans="1:2" x14ac:dyDescent="0.3">
      <c r="A322" s="18" t="s">
        <v>376</v>
      </c>
      <c r="B322" s="14" t="str">
        <f>"( 3, 'P', "&amp;ROW()-1&amp;", '"&amp;day[[#This Row],[Column1]]&amp;"' ),"</f>
        <v>( 3, 'P', 321, 'zfz{a&lt;593:R,m&lt;1173:R,m&lt;1287:R,A}' ),</v>
      </c>
    </row>
    <row r="323" spans="1:2" x14ac:dyDescent="0.3">
      <c r="A323" s="18" t="s">
        <v>377</v>
      </c>
      <c r="B323" s="14" t="str">
        <f>"( 3, 'P', "&amp;ROW()-1&amp;", '"&amp;day[[#This Row],[Column1]]&amp;"' ),"</f>
        <v>( 3, 'P', 322, 'qd{x&gt;400:R,a&gt;333:A,s&lt;926:A,A}' ),</v>
      </c>
    </row>
    <row r="324" spans="1:2" x14ac:dyDescent="0.3">
      <c r="A324" s="18" t="s">
        <v>378</v>
      </c>
      <c r="B324" s="14" t="str">
        <f>"( 3, 'P', "&amp;ROW()-1&amp;", '"&amp;day[[#This Row],[Column1]]&amp;"' ),"</f>
        <v>( 3, 'P', 323, 'md{m&gt;3814:A,A}' ),</v>
      </c>
    </row>
    <row r="325" spans="1:2" x14ac:dyDescent="0.3">
      <c r="A325" s="18" t="s">
        <v>379</v>
      </c>
      <c r="B325" s="14" t="str">
        <f>"( 3, 'P', "&amp;ROW()-1&amp;", '"&amp;day[[#This Row],[Column1]]&amp;"' ),"</f>
        <v>( 3, 'P', 324, 'dl{s&gt;329:A,R}' ),</v>
      </c>
    </row>
    <row r="326" spans="1:2" x14ac:dyDescent="0.3">
      <c r="A326" s="18" t="s">
        <v>380</v>
      </c>
      <c r="B326" s="14" t="str">
        <f>"( 3, 'P', "&amp;ROW()-1&amp;", '"&amp;day[[#This Row],[Column1]]&amp;"' ),"</f>
        <v>( 3, 'P', 325, 'xns{s&lt;1829:A,spc}' ),</v>
      </c>
    </row>
    <row r="327" spans="1:2" x14ac:dyDescent="0.3">
      <c r="A327" s="18" t="s">
        <v>381</v>
      </c>
      <c r="B327" s="14" t="str">
        <f>"( 3, 'P', "&amp;ROW()-1&amp;", '"&amp;day[[#This Row],[Column1]]&amp;"' ),"</f>
        <v>( 3, 'P', 326, 'mf{x&gt;2942:R,x&lt;1923:R,A}' ),</v>
      </c>
    </row>
    <row r="328" spans="1:2" x14ac:dyDescent="0.3">
      <c r="A328" s="18" t="s">
        <v>382</v>
      </c>
      <c r="B328" s="14" t="str">
        <f>"( 3, 'P', "&amp;ROW()-1&amp;", '"&amp;day[[#This Row],[Column1]]&amp;"' ),"</f>
        <v>( 3, 'P', 327, 'pc{x&gt;578:R,s&lt;1159:R,s&lt;1501:A,R}' ),</v>
      </c>
    </row>
    <row r="329" spans="1:2" x14ac:dyDescent="0.3">
      <c r="A329" s="18" t="s">
        <v>383</v>
      </c>
      <c r="B329" s="14" t="str">
        <f>"( 3, 'P', "&amp;ROW()-1&amp;", '"&amp;day[[#This Row],[Column1]]&amp;"' ),"</f>
        <v>( 3, 'P', 328, 'js{x&lt;1654:A,A}' ),</v>
      </c>
    </row>
    <row r="330" spans="1:2" x14ac:dyDescent="0.3">
      <c r="A330" s="18" t="s">
        <v>384</v>
      </c>
      <c r="B330" s="14" t="str">
        <f>"( 3, 'P', "&amp;ROW()-1&amp;", '"&amp;day[[#This Row],[Column1]]&amp;"' ),"</f>
        <v>( 3, 'P', 329, 'ph{x&lt;2673:A,a&lt;3382:A,R}' ),</v>
      </c>
    </row>
    <row r="331" spans="1:2" x14ac:dyDescent="0.3">
      <c r="A331" s="18" t="s">
        <v>385</v>
      </c>
      <c r="B331" s="14" t="str">
        <f>"( 3, 'P', "&amp;ROW()-1&amp;", '"&amp;day[[#This Row],[Column1]]&amp;"' ),"</f>
        <v>( 3, 'P', 330, 'mdc{x&gt;3156:A,A}' ),</v>
      </c>
    </row>
    <row r="332" spans="1:2" x14ac:dyDescent="0.3">
      <c r="A332" s="18" t="s">
        <v>386</v>
      </c>
      <c r="B332" s="14" t="str">
        <f>"( 3, 'P', "&amp;ROW()-1&amp;", '"&amp;day[[#This Row],[Column1]]&amp;"' ),"</f>
        <v>( 3, 'P', 331, 'kd{s&gt;2236:A,a&lt;2877:A,s&gt;2169:A,A}' ),</v>
      </c>
    </row>
    <row r="333" spans="1:2" x14ac:dyDescent="0.3">
      <c r="A333" s="18" t="s">
        <v>387</v>
      </c>
      <c r="B333" s="14" t="str">
        <f>"( 3, 'P', "&amp;ROW()-1&amp;", '"&amp;day[[#This Row],[Column1]]&amp;"' ),"</f>
        <v>( 3, 'P', 332, 'stv{x&lt;1621:A,A}' ),</v>
      </c>
    </row>
    <row r="334" spans="1:2" x14ac:dyDescent="0.3">
      <c r="A334" s="18" t="s">
        <v>388</v>
      </c>
      <c r="B334" s="14" t="str">
        <f>"( 3, 'P', "&amp;ROW()-1&amp;", '"&amp;day[[#This Row],[Column1]]&amp;"' ),"</f>
        <v>( 3, 'P', 333, 'ttf{s&lt;2002:gv,fr}' ),</v>
      </c>
    </row>
    <row r="335" spans="1:2" x14ac:dyDescent="0.3">
      <c r="A335" s="18" t="s">
        <v>389</v>
      </c>
      <c r="B335" s="14" t="str">
        <f>"( 3, 'P', "&amp;ROW()-1&amp;", '"&amp;day[[#This Row],[Column1]]&amp;"' ),"</f>
        <v>( 3, 'P', 334, 'fc{a&gt;2299:R,x&gt;1400:A,R}' ),</v>
      </c>
    </row>
    <row r="336" spans="1:2" x14ac:dyDescent="0.3">
      <c r="A336" s="18" t="s">
        <v>390</v>
      </c>
      <c r="B336" s="14" t="str">
        <f>"( 3, 'P', "&amp;ROW()-1&amp;", '"&amp;day[[#This Row],[Column1]]&amp;"' ),"</f>
        <v>( 3, 'P', 335, 'llx{m&lt;1282:hvf,R}' ),</v>
      </c>
    </row>
    <row r="337" spans="1:2" x14ac:dyDescent="0.3">
      <c r="A337" s="18" t="s">
        <v>391</v>
      </c>
      <c r="B337" s="14" t="str">
        <f>"( 3, 'P', "&amp;ROW()-1&amp;", '"&amp;day[[#This Row],[Column1]]&amp;"' ),"</f>
        <v>( 3, 'P', 336, 'txx{m&lt;1072:R,m&gt;1107:R,A}' ),</v>
      </c>
    </row>
    <row r="338" spans="1:2" x14ac:dyDescent="0.3">
      <c r="A338" s="18" t="s">
        <v>392</v>
      </c>
      <c r="B338" s="14" t="str">
        <f>"( 3, 'P', "&amp;ROW()-1&amp;", '"&amp;day[[#This Row],[Column1]]&amp;"' ),"</f>
        <v>( 3, 'P', 337, 'tpk{m&gt;1055:A,a&lt;3918:R,s&lt;2145:R,R}' ),</v>
      </c>
    </row>
    <row r="339" spans="1:2" x14ac:dyDescent="0.3">
      <c r="A339" s="18" t="s">
        <v>393</v>
      </c>
      <c r="B339" s="14" t="str">
        <f>"( 3, 'P', "&amp;ROW()-1&amp;", '"&amp;day[[#This Row],[Column1]]&amp;"' ),"</f>
        <v>( 3, 'P', 338, 'gz{s&lt;1406:A,s&gt;2050:R,A}' ),</v>
      </c>
    </row>
    <row r="340" spans="1:2" x14ac:dyDescent="0.3">
      <c r="A340" s="18" t="s">
        <v>394</v>
      </c>
      <c r="B340" s="14" t="str">
        <f>"( 3, 'P', "&amp;ROW()-1&amp;", '"&amp;day[[#This Row],[Column1]]&amp;"' ),"</f>
        <v>( 3, 'P', 339, 'clq{s&lt;1549:lz,R}' ),</v>
      </c>
    </row>
    <row r="341" spans="1:2" x14ac:dyDescent="0.3">
      <c r="A341" s="18" t="s">
        <v>395</v>
      </c>
      <c r="B341" s="14" t="str">
        <f>"( 3, 'P', "&amp;ROW()-1&amp;", '"&amp;day[[#This Row],[Column1]]&amp;"' ),"</f>
        <v>( 3, 'P', 340, 'vtz{a&gt;1307:R,R}' ),</v>
      </c>
    </row>
    <row r="342" spans="1:2" x14ac:dyDescent="0.3">
      <c r="A342" s="18" t="s">
        <v>396</v>
      </c>
      <c r="B342" s="14" t="str">
        <f>"( 3, 'P', "&amp;ROW()-1&amp;", '"&amp;day[[#This Row],[Column1]]&amp;"' ),"</f>
        <v>( 3, 'P', 341, 'xh{x&gt;1990:R,s&gt;2577:A,R}' ),</v>
      </c>
    </row>
    <row r="343" spans="1:2" x14ac:dyDescent="0.3">
      <c r="A343" s="18" t="s">
        <v>397</v>
      </c>
      <c r="B343" s="14" t="str">
        <f>"( 3, 'P', "&amp;ROW()-1&amp;", '"&amp;day[[#This Row],[Column1]]&amp;"' ),"</f>
        <v>( 3, 'P', 342, 'dxg{s&lt;2121:R,m&gt;1223:A,s&gt;2179:A,R}' ),</v>
      </c>
    </row>
    <row r="344" spans="1:2" x14ac:dyDescent="0.3">
      <c r="A344" s="18" t="s">
        <v>398</v>
      </c>
      <c r="B344" s="14" t="str">
        <f>"( 3, 'P', "&amp;ROW()-1&amp;", '"&amp;day[[#This Row],[Column1]]&amp;"' ),"</f>
        <v>( 3, 'P', 343, 'jj{m&lt;3671:lk,s&lt;3497:R,s&gt;3723:xdd,hcc}' ),</v>
      </c>
    </row>
    <row r="345" spans="1:2" x14ac:dyDescent="0.3">
      <c r="A345" s="18" t="s">
        <v>399</v>
      </c>
      <c r="B345" s="14" t="str">
        <f>"( 3, 'P', "&amp;ROW()-1&amp;", '"&amp;day[[#This Row],[Column1]]&amp;"' ),"</f>
        <v>( 3, 'P', 344, 'dlh{m&gt;2519:R,a&gt;2691:R,R}' ),</v>
      </c>
    </row>
    <row r="346" spans="1:2" x14ac:dyDescent="0.3">
      <c r="A346" s="18" t="s">
        <v>400</v>
      </c>
      <c r="B346" s="14" t="str">
        <f>"( 3, 'P', "&amp;ROW()-1&amp;", '"&amp;day[[#This Row],[Column1]]&amp;"' ),"</f>
        <v>( 3, 'P', 345, 'zkf{m&gt;3525:fmm,s&gt;1899:jzm,fkp}' ),</v>
      </c>
    </row>
    <row r="347" spans="1:2" x14ac:dyDescent="0.3">
      <c r="A347" s="18" t="s">
        <v>401</v>
      </c>
      <c r="B347" s="14" t="str">
        <f>"( 3, 'P', "&amp;ROW()-1&amp;", '"&amp;day[[#This Row],[Column1]]&amp;"' ),"</f>
        <v>( 3, 'P', 346, 'bcz{s&lt;1775:R,nrs}' ),</v>
      </c>
    </row>
    <row r="348" spans="1:2" x14ac:dyDescent="0.3">
      <c r="A348" s="18" t="s">
        <v>402</v>
      </c>
      <c r="B348" s="14" t="str">
        <f>"( 3, 'P', "&amp;ROW()-1&amp;", '"&amp;day[[#This Row],[Column1]]&amp;"' ),"</f>
        <v>( 3, 'P', 347, 'hnx{m&gt;3695:R,qk}' ),</v>
      </c>
    </row>
    <row r="349" spans="1:2" x14ac:dyDescent="0.3">
      <c r="A349" s="18" t="s">
        <v>403</v>
      </c>
      <c r="B349" s="14" t="str">
        <f>"( 3, 'P', "&amp;ROW()-1&amp;", '"&amp;day[[#This Row],[Column1]]&amp;"' ),"</f>
        <v>( 3, 'P', 348, 'frp{s&lt;3328:A,bgs}' ),</v>
      </c>
    </row>
    <row r="350" spans="1:2" x14ac:dyDescent="0.3">
      <c r="A350" s="18" t="s">
        <v>404</v>
      </c>
      <c r="B350" s="14" t="str">
        <f>"( 3, 'P', "&amp;ROW()-1&amp;", '"&amp;day[[#This Row],[Column1]]&amp;"' ),"</f>
        <v>( 3, 'P', 349, 'jb{x&gt;3417:R,m&lt;3694:R,R}' ),</v>
      </c>
    </row>
    <row r="351" spans="1:2" x14ac:dyDescent="0.3">
      <c r="A351" s="18" t="s">
        <v>405</v>
      </c>
      <c r="B351" s="14" t="str">
        <f>"( 3, 'P', "&amp;ROW()-1&amp;", '"&amp;day[[#This Row],[Column1]]&amp;"' ),"</f>
        <v>( 3, 'P', 350, 'htj{s&lt;903:dr,jvf}' ),</v>
      </c>
    </row>
    <row r="352" spans="1:2" x14ac:dyDescent="0.3">
      <c r="A352" s="18" t="s">
        <v>406</v>
      </c>
      <c r="B352" s="14" t="str">
        <f>"( 3, 'P', "&amp;ROW()-1&amp;", '"&amp;day[[#This Row],[Column1]]&amp;"' ),"</f>
        <v>( 3, 'P', 351, 'qdm{x&lt;2036:vj,s&lt;1607:hh,flh}' ),</v>
      </c>
    </row>
    <row r="353" spans="1:2" x14ac:dyDescent="0.3">
      <c r="A353" s="18" t="s">
        <v>407</v>
      </c>
      <c r="B353" s="14" t="str">
        <f>"( 3, 'P', "&amp;ROW()-1&amp;", '"&amp;day[[#This Row],[Column1]]&amp;"' ),"</f>
        <v>( 3, 'P', 352, 'xn{a&lt;561:R,m&lt;3597:A,m&lt;3806:stv,R}' ),</v>
      </c>
    </row>
    <row r="354" spans="1:2" x14ac:dyDescent="0.3">
      <c r="A354" s="18" t="s">
        <v>408</v>
      </c>
      <c r="B354" s="14" t="str">
        <f>"( 3, 'P', "&amp;ROW()-1&amp;", '"&amp;day[[#This Row],[Column1]]&amp;"' ),"</f>
        <v>( 3, 'P', 353, 'tlp{x&lt;2194:dlh,A}' ),</v>
      </c>
    </row>
    <row r="355" spans="1:2" x14ac:dyDescent="0.3">
      <c r="A355" s="18" t="s">
        <v>409</v>
      </c>
      <c r="B355" s="14" t="str">
        <f>"( 3, 'P', "&amp;ROW()-1&amp;", '"&amp;day[[#This Row],[Column1]]&amp;"' ),"</f>
        <v>( 3, 'P', 354, 'bm{m&gt;977:R,s&lt;1159:A,a&gt;2980:A,R}' ),</v>
      </c>
    </row>
    <row r="356" spans="1:2" x14ac:dyDescent="0.3">
      <c r="A356" s="18" t="s">
        <v>410</v>
      </c>
      <c r="B356" s="14" t="str">
        <f>"( 3, 'P', "&amp;ROW()-1&amp;", '"&amp;day[[#This Row],[Column1]]&amp;"' ),"</f>
        <v>( 3, 'P', 355, 'cr{m&lt;444:R,a&lt;2515:R,a&lt;2529:R,A}' ),</v>
      </c>
    </row>
    <row r="357" spans="1:2" x14ac:dyDescent="0.3">
      <c r="A357" s="18" t="s">
        <v>411</v>
      </c>
      <c r="B357" s="14" t="str">
        <f>"( 3, 'P', "&amp;ROW()-1&amp;", '"&amp;day[[#This Row],[Column1]]&amp;"' ),"</f>
        <v>( 3, 'P', 356, 'cq{s&lt;1598:kx,x&gt;2199:ds,a&gt;2582:R,mcv}' ),</v>
      </c>
    </row>
    <row r="358" spans="1:2" x14ac:dyDescent="0.3">
      <c r="A358" s="18" t="s">
        <v>412</v>
      </c>
      <c r="B358" s="14" t="str">
        <f>"( 3, 'P', "&amp;ROW()-1&amp;", '"&amp;day[[#This Row],[Column1]]&amp;"' ),"</f>
        <v>( 3, 'P', 357, 'jg{x&gt;719:R,a&lt;322:A,m&gt;425:R,R}' ),</v>
      </c>
    </row>
    <row r="359" spans="1:2" x14ac:dyDescent="0.3">
      <c r="A359" s="18" t="s">
        <v>413</v>
      </c>
      <c r="B359" s="14" t="str">
        <f>"( 3, 'P', "&amp;ROW()-1&amp;", '"&amp;day[[#This Row],[Column1]]&amp;"' ),"</f>
        <v>( 3, 'P', 358, 'kx{a&lt;2578:R,m&lt;2783:R,R}' ),</v>
      </c>
    </row>
    <row r="360" spans="1:2" x14ac:dyDescent="0.3">
      <c r="A360" s="18" t="s">
        <v>414</v>
      </c>
      <c r="B360" s="14" t="str">
        <f>"( 3, 'P', "&amp;ROW()-1&amp;", '"&amp;day[[#This Row],[Column1]]&amp;"' ),"</f>
        <v>( 3, 'P', 359, 'rmb{m&gt;1701:R,s&gt;1741:R,R}' ),</v>
      </c>
    </row>
    <row r="361" spans="1:2" x14ac:dyDescent="0.3">
      <c r="A361" s="18" t="s">
        <v>415</v>
      </c>
      <c r="B361" s="14" t="str">
        <f>"( 3, 'P', "&amp;ROW()-1&amp;", '"&amp;day[[#This Row],[Column1]]&amp;"' ),"</f>
        <v>( 3, 'P', 360, 'cx{s&lt;1842:kjr,a&lt;2456:A,s&lt;2046:ts,kdt}' ),</v>
      </c>
    </row>
    <row r="362" spans="1:2" x14ac:dyDescent="0.3">
      <c r="A362" s="18" t="s">
        <v>416</v>
      </c>
      <c r="B362" s="14" t="str">
        <f>"( 3, 'P', "&amp;ROW()-1&amp;", '"&amp;day[[#This Row],[Column1]]&amp;"' ),"</f>
        <v>( 3, 'P', 361, 'dh{a&gt;1396:nqb,m&lt;707:rx,a&lt;911:lst,phl}' ),</v>
      </c>
    </row>
    <row r="363" spans="1:2" x14ac:dyDescent="0.3">
      <c r="A363" s="18" t="s">
        <v>417</v>
      </c>
      <c r="B363" s="14" t="str">
        <f>"( 3, 'P', "&amp;ROW()-1&amp;", '"&amp;day[[#This Row],[Column1]]&amp;"' ),"</f>
        <v>( 3, 'P', 362, 'rkm{s&gt;624:A,m&lt;2304:R,a&gt;2285:R,A}' ),</v>
      </c>
    </row>
    <row r="364" spans="1:2" x14ac:dyDescent="0.3">
      <c r="A364" s="18" t="s">
        <v>418</v>
      </c>
      <c r="B364" s="14" t="str">
        <f>"( 3, 'P', "&amp;ROW()-1&amp;", '"&amp;day[[#This Row],[Column1]]&amp;"' ),"</f>
        <v>( 3, 'P', 363, 'dj{s&lt;896:R,s&gt;1021:A,A}' ),</v>
      </c>
    </row>
    <row r="365" spans="1:2" x14ac:dyDescent="0.3">
      <c r="A365" s="18" t="s">
        <v>419</v>
      </c>
      <c r="B365" s="14" t="str">
        <f>"( 3, 'P', "&amp;ROW()-1&amp;", '"&amp;day[[#This Row],[Column1]]&amp;"' ),"</f>
        <v>( 3, 'P', 364, 'jfs{m&gt;50:A,m&lt;30:A,A}' ),</v>
      </c>
    </row>
    <row r="366" spans="1:2" x14ac:dyDescent="0.3">
      <c r="A366" s="18" t="s">
        <v>420</v>
      </c>
      <c r="B366" s="14" t="str">
        <f>"( 3, 'P', "&amp;ROW()-1&amp;", '"&amp;day[[#This Row],[Column1]]&amp;"' ),"</f>
        <v>( 3, 'P', 365, 'bj{s&gt;1901:xnj,s&lt;1781:dm,R}' ),</v>
      </c>
    </row>
    <row r="367" spans="1:2" x14ac:dyDescent="0.3">
      <c r="A367" s="18" t="s">
        <v>421</v>
      </c>
      <c r="B367" s="14" t="str">
        <f>"( 3, 'P', "&amp;ROW()-1&amp;", '"&amp;day[[#This Row],[Column1]]&amp;"' ),"</f>
        <v>( 3, 'P', 366, 'sdm{s&lt;2101:A,s&lt;2351:R,A}' ),</v>
      </c>
    </row>
    <row r="368" spans="1:2" x14ac:dyDescent="0.3">
      <c r="A368" s="18" t="s">
        <v>422</v>
      </c>
      <c r="B368" s="14" t="str">
        <f>"( 3, 'P', "&amp;ROW()-1&amp;", '"&amp;day[[#This Row],[Column1]]&amp;"' ),"</f>
        <v>( 3, 'P', 367, 'cnb{a&gt;669:gfj,xh}' ),</v>
      </c>
    </row>
    <row r="369" spans="1:2" x14ac:dyDescent="0.3">
      <c r="A369" s="18" t="s">
        <v>423</v>
      </c>
      <c r="B369" s="14" t="str">
        <f>"( 3, 'P', "&amp;ROW()-1&amp;", '"&amp;day[[#This Row],[Column1]]&amp;"' ),"</f>
        <v>( 3, 'P', 368, 'jvb{x&lt;1067:nnl,a&lt;3877:R,x&gt;1216:R,A}' ),</v>
      </c>
    </row>
    <row r="370" spans="1:2" x14ac:dyDescent="0.3">
      <c r="A370" s="18" t="s">
        <v>424</v>
      </c>
      <c r="B370" s="14" t="str">
        <f>"( 3, 'P', "&amp;ROW()-1&amp;", '"&amp;day[[#This Row],[Column1]]&amp;"' ),"</f>
        <v>( 3, 'P', 369, 'td{x&lt;1697:pv,m&gt;565:st,bzm}' ),</v>
      </c>
    </row>
    <row r="371" spans="1:2" x14ac:dyDescent="0.3">
      <c r="A371" s="18" t="s">
        <v>425</v>
      </c>
      <c r="B371" s="14" t="str">
        <f>"( 3, 'P', "&amp;ROW()-1&amp;", '"&amp;day[[#This Row],[Column1]]&amp;"' ),"</f>
        <v>( 3, 'P', 370, 'bzm{m&lt;433:sdm,a&lt;3012:R,A}' ),</v>
      </c>
    </row>
    <row r="372" spans="1:2" x14ac:dyDescent="0.3">
      <c r="A372" s="18" t="s">
        <v>426</v>
      </c>
      <c r="B372" s="14" t="str">
        <f>"( 3, 'P', "&amp;ROW()-1&amp;", '"&amp;day[[#This Row],[Column1]]&amp;"' ),"</f>
        <v>( 3, 'P', 371, 'jtn{a&lt;200:R,x&gt;576:A,x&gt;340:A,R}' ),</v>
      </c>
    </row>
    <row r="373" spans="1:2" x14ac:dyDescent="0.3">
      <c r="A373" s="18" t="s">
        <v>427</v>
      </c>
      <c r="B373" s="14" t="str">
        <f>"( 3, 'P', "&amp;ROW()-1&amp;", '"&amp;day[[#This Row],[Column1]]&amp;"' ),"</f>
        <v>( 3, 'P', 372, 'rct{x&gt;835:R,a&gt;1372:A,A}' ),</v>
      </c>
    </row>
    <row r="374" spans="1:2" x14ac:dyDescent="0.3">
      <c r="A374" s="18" t="s">
        <v>428</v>
      </c>
      <c r="B374" s="14" t="str">
        <f>"( 3, 'P', "&amp;ROW()-1&amp;", '"&amp;day[[#This Row],[Column1]]&amp;"' ),"</f>
        <v>( 3, 'P', 373, 'pbt{m&gt;3727:R,a&lt;3631:A,x&lt;2581:R,R}' ),</v>
      </c>
    </row>
    <row r="375" spans="1:2" x14ac:dyDescent="0.3">
      <c r="A375" s="18" t="s">
        <v>429</v>
      </c>
      <c r="B375" s="14" t="str">
        <f>"( 3, 'P', "&amp;ROW()-1&amp;", '"&amp;day[[#This Row],[Column1]]&amp;"' ),"</f>
        <v>( 3, 'P', 374, 'vtx{s&lt;2246:txg,x&gt;1434:cf,rrx}' ),</v>
      </c>
    </row>
    <row r="376" spans="1:2" x14ac:dyDescent="0.3">
      <c r="A376" s="18" t="s">
        <v>430</v>
      </c>
      <c r="B376" s="14" t="str">
        <f>"( 3, 'P', "&amp;ROW()-1&amp;", '"&amp;day[[#This Row],[Column1]]&amp;"' ),"</f>
        <v>( 3, 'P', 375, 'hfs{m&lt;3564:mvc,x&gt;2387:xzp,s&lt;1647:qcm,A}' ),</v>
      </c>
    </row>
    <row r="377" spans="1:2" x14ac:dyDescent="0.3">
      <c r="A377" s="18" t="s">
        <v>431</v>
      </c>
      <c r="B377" s="14" t="str">
        <f>"( 3, 'P', "&amp;ROW()-1&amp;", '"&amp;day[[#This Row],[Column1]]&amp;"' ),"</f>
        <v>( 3, 'P', 376, 'ctc{s&lt;3638:fc,R}' ),</v>
      </c>
    </row>
    <row r="378" spans="1:2" x14ac:dyDescent="0.3">
      <c r="A378" s="18" t="s">
        <v>432</v>
      </c>
      <c r="B378" s="14" t="str">
        <f>"( 3, 'P', "&amp;ROW()-1&amp;", '"&amp;day[[#This Row],[Column1]]&amp;"' ),"</f>
        <v>( 3, 'P', 377, 'lvh{m&gt;1112:A,m&lt;1095:R,x&lt;1917:A,R}' ),</v>
      </c>
    </row>
    <row r="379" spans="1:2" x14ac:dyDescent="0.3">
      <c r="A379" s="18" t="s">
        <v>433</v>
      </c>
      <c r="B379" s="14" t="str">
        <f>"( 3, 'P', "&amp;ROW()-1&amp;", '"&amp;day[[#This Row],[Column1]]&amp;"' ),"</f>
        <v>( 3, 'P', 378, 'km{a&gt;3774:A,m&gt;3368:A,s&lt;2096:R,A}' ),</v>
      </c>
    </row>
    <row r="380" spans="1:2" x14ac:dyDescent="0.3">
      <c r="A380" s="18" t="s">
        <v>434</v>
      </c>
      <c r="B380" s="14" t="str">
        <f>"( 3, 'P', "&amp;ROW()-1&amp;", '"&amp;day[[#This Row],[Column1]]&amp;"' ),"</f>
        <v>( 3, 'P', 379, 'hg{s&lt;2175:A,s&gt;2402:lqb,hn}' ),</v>
      </c>
    </row>
    <row r="381" spans="1:2" x14ac:dyDescent="0.3">
      <c r="A381" s="18" t="s">
        <v>435</v>
      </c>
      <c r="B381" s="14" t="str">
        <f>"( 3, 'P', "&amp;ROW()-1&amp;", '"&amp;day[[#This Row],[Column1]]&amp;"' ),"</f>
        <v>( 3, 'P', 380, 'mv{a&lt;3791:A,a&gt;3912:prx,R}' ),</v>
      </c>
    </row>
    <row r="382" spans="1:2" x14ac:dyDescent="0.3">
      <c r="A382" s="18" t="s">
        <v>436</v>
      </c>
      <c r="B382" s="14" t="str">
        <f>"( 3, 'P', "&amp;ROW()-1&amp;", '"&amp;day[[#This Row],[Column1]]&amp;"' ),"</f>
        <v>( 3, 'P', 381, 'pq{s&lt;395:R,s&gt;768:A,m&lt;1330:R,R}' ),</v>
      </c>
    </row>
    <row r="383" spans="1:2" x14ac:dyDescent="0.3">
      <c r="A383" s="18" t="s">
        <v>437</v>
      </c>
      <c r="B383" s="14" t="str">
        <f>"( 3, 'P', "&amp;ROW()-1&amp;", '"&amp;day[[#This Row],[Column1]]&amp;"' ),"</f>
        <v>( 3, 'P', 382, 'mnv{a&gt;3937:R,R}' ),</v>
      </c>
    </row>
    <row r="384" spans="1:2" x14ac:dyDescent="0.3">
      <c r="A384" s="18" t="s">
        <v>438</v>
      </c>
      <c r="B384" s="14" t="str">
        <f>"( 3, 'P', "&amp;ROW()-1&amp;", '"&amp;day[[#This Row],[Column1]]&amp;"' ),"</f>
        <v>( 3, 'P', 383, 'cgn{s&gt;1534:A,a&lt;1782:A,A}' ),</v>
      </c>
    </row>
    <row r="385" spans="1:2" x14ac:dyDescent="0.3">
      <c r="A385" s="18" t="s">
        <v>439</v>
      </c>
      <c r="B385" s="14" t="str">
        <f>"( 3, 'P', "&amp;ROW()-1&amp;", '"&amp;day[[#This Row],[Column1]]&amp;"' ),"</f>
        <v>( 3, 'P', 384, 'hfj{a&lt;1252:A,m&lt;3238:A,s&gt;1189:R,A}' ),</v>
      </c>
    </row>
    <row r="386" spans="1:2" x14ac:dyDescent="0.3">
      <c r="A386" s="18" t="s">
        <v>440</v>
      </c>
      <c r="B386" s="14" t="str">
        <f>"( 3, 'P', "&amp;ROW()-1&amp;", '"&amp;day[[#This Row],[Column1]]&amp;"' ),"</f>
        <v>( 3, 'P', 385, 'vgm{x&gt;1551:A,s&gt;726:A,A}' ),</v>
      </c>
    </row>
    <row r="387" spans="1:2" x14ac:dyDescent="0.3">
      <c r="A387" s="18" t="s">
        <v>441</v>
      </c>
      <c r="B387" s="14" t="str">
        <f>"( 3, 'P', "&amp;ROW()-1&amp;", '"&amp;day[[#This Row],[Column1]]&amp;"' ),"</f>
        <v>( 3, 'P', 386, 'xdd{a&gt;3845:A,m&gt;3687:R,R}' ),</v>
      </c>
    </row>
    <row r="388" spans="1:2" x14ac:dyDescent="0.3">
      <c r="A388" s="18" t="s">
        <v>442</v>
      </c>
      <c r="B388" s="14" t="str">
        <f>"( 3, 'P', "&amp;ROW()-1&amp;", '"&amp;day[[#This Row],[Column1]]&amp;"' ),"</f>
        <v>( 3, 'P', 387, 'mjl{s&gt;3637:R,s&lt;3353:nz,A}' ),</v>
      </c>
    </row>
    <row r="389" spans="1:2" x14ac:dyDescent="0.3">
      <c r="A389" s="18" t="s">
        <v>443</v>
      </c>
      <c r="B389" s="14" t="str">
        <f>"( 3, 'P', "&amp;ROW()-1&amp;", '"&amp;day[[#This Row],[Column1]]&amp;"' ),"</f>
        <v>( 3, 'P', 388, 'kdd{x&lt;3760:fmt,x&lt;3872:A,m&lt;1006:A,R}' ),</v>
      </c>
    </row>
    <row r="390" spans="1:2" x14ac:dyDescent="0.3">
      <c r="A390" s="18" t="s">
        <v>444</v>
      </c>
      <c r="B390" s="14" t="str">
        <f>"( 3, 'P', "&amp;ROW()-1&amp;", '"&amp;day[[#This Row],[Column1]]&amp;"' ),"</f>
        <v>( 3, 'P', 389, 'sz{s&lt;2416:A,a&lt;3004:kt,R}' ),</v>
      </c>
    </row>
    <row r="391" spans="1:2" x14ac:dyDescent="0.3">
      <c r="A391" s="18" t="s">
        <v>445</v>
      </c>
      <c r="B391" s="14" t="str">
        <f>"( 3, 'P', "&amp;ROW()-1&amp;", '"&amp;day[[#This Row],[Column1]]&amp;"' ),"</f>
        <v>( 3, 'P', 390, 'xjk{a&lt;3328:R,a&gt;3466:R,mdh}' ),</v>
      </c>
    </row>
    <row r="392" spans="1:2" x14ac:dyDescent="0.3">
      <c r="A392" s="18" t="s">
        <v>446</v>
      </c>
      <c r="B392" s="14" t="str">
        <f>"( 3, 'P', "&amp;ROW()-1&amp;", '"&amp;day[[#This Row],[Column1]]&amp;"' ),"</f>
        <v>( 3, 'P', 391, 'tf{a&lt;1495:lsl,a&gt;2641:qqm,gn}' ),</v>
      </c>
    </row>
    <row r="393" spans="1:2" x14ac:dyDescent="0.3">
      <c r="A393" s="18" t="s">
        <v>447</v>
      </c>
      <c r="B393" s="14" t="str">
        <f>"( 3, 'P', "&amp;ROW()-1&amp;", '"&amp;day[[#This Row],[Column1]]&amp;"' ),"</f>
        <v>( 3, 'P', 392, 'rcq{s&lt;784:R,x&lt;1815:A,A}' ),</v>
      </c>
    </row>
    <row r="394" spans="1:2" x14ac:dyDescent="0.3">
      <c r="A394" s="18" t="s">
        <v>448</v>
      </c>
      <c r="B394" s="14" t="str">
        <f>"( 3, 'P', "&amp;ROW()-1&amp;", '"&amp;day[[#This Row],[Column1]]&amp;"' ),"</f>
        <v>( 3, 'P', 393, 'pqk{m&lt;2915:vfv,m&gt;3530:R,R}' ),</v>
      </c>
    </row>
    <row r="395" spans="1:2" x14ac:dyDescent="0.3">
      <c r="A395" s="18" t="s">
        <v>449</v>
      </c>
      <c r="B395" s="14" t="str">
        <f>"( 3, 'P', "&amp;ROW()-1&amp;", '"&amp;day[[#This Row],[Column1]]&amp;"' ),"</f>
        <v>( 3, 'P', 394, 'lj{m&lt;3698:sl,s&lt;1487:fgj,xns}' ),</v>
      </c>
    </row>
    <row r="396" spans="1:2" x14ac:dyDescent="0.3">
      <c r="A396" s="18" t="s">
        <v>450</v>
      </c>
      <c r="B396" s="14" t="str">
        <f>"( 3, 'P', "&amp;ROW()-1&amp;", '"&amp;day[[#This Row],[Column1]]&amp;"' ),"</f>
        <v>( 3, 'P', 395, 'bt{m&gt;3937:A,R}' ),</v>
      </c>
    </row>
    <row r="397" spans="1:2" x14ac:dyDescent="0.3">
      <c r="A397" s="18" t="s">
        <v>451</v>
      </c>
      <c r="B397" s="14" t="str">
        <f>"( 3, 'P', "&amp;ROW()-1&amp;", '"&amp;day[[#This Row],[Column1]]&amp;"' ),"</f>
        <v>( 3, 'P', 396, 'mjn{a&lt;3737:A,a&lt;3910:R,fmd}' ),</v>
      </c>
    </row>
    <row r="398" spans="1:2" x14ac:dyDescent="0.3">
      <c r="A398" s="18" t="s">
        <v>452</v>
      </c>
      <c r="B398" s="14" t="str">
        <f>"( 3, 'P', "&amp;ROW()-1&amp;", '"&amp;day[[#This Row],[Column1]]&amp;"' ),"</f>
        <v>( 3, 'P', 397, 'bzn{m&gt;1148:tg,a&gt;2948:cvg,qht}' ),</v>
      </c>
    </row>
    <row r="399" spans="1:2" x14ac:dyDescent="0.3">
      <c r="A399" s="18" t="s">
        <v>453</v>
      </c>
      <c r="B399" s="14" t="str">
        <f>"( 3, 'P', "&amp;ROW()-1&amp;", '"&amp;day[[#This Row],[Column1]]&amp;"' ),"</f>
        <v>( 3, 'P', 398, 'vj{s&lt;2479:R,m&gt;2514:R,s&gt;3114:A,A}' ),</v>
      </c>
    </row>
    <row r="400" spans="1:2" x14ac:dyDescent="0.3">
      <c r="A400" s="18" t="s">
        <v>454</v>
      </c>
      <c r="B400" s="14" t="str">
        <f>"( 3, 'P', "&amp;ROW()-1&amp;", '"&amp;day[[#This Row],[Column1]]&amp;"' ),"</f>
        <v>( 3, 'P', 399, 'pk{m&lt;3785:R,m&lt;3925:A,A}' ),</v>
      </c>
    </row>
    <row r="401" spans="1:2" x14ac:dyDescent="0.3">
      <c r="A401" s="18" t="s">
        <v>455</v>
      </c>
      <c r="B401" s="14" t="str">
        <f>"( 3, 'P', "&amp;ROW()-1&amp;", '"&amp;day[[#This Row],[Column1]]&amp;"' ),"</f>
        <v>( 3, 'P', 400, 'rd{s&lt;770:R,x&lt;757:A,s&lt;872:A,A}' ),</v>
      </c>
    </row>
    <row r="402" spans="1:2" x14ac:dyDescent="0.3">
      <c r="A402" s="18" t="s">
        <v>456</v>
      </c>
      <c r="B402" s="14" t="str">
        <f>"( 3, 'P', "&amp;ROW()-1&amp;", '"&amp;day[[#This Row],[Column1]]&amp;"' ),"</f>
        <v>( 3, 'P', 401, 'hnc{x&gt;1219:xn,gkm}' ),</v>
      </c>
    </row>
    <row r="403" spans="1:2" x14ac:dyDescent="0.3">
      <c r="A403" s="18" t="s">
        <v>457</v>
      </c>
      <c r="B403" s="14" t="str">
        <f>"( 3, 'P', "&amp;ROW()-1&amp;", '"&amp;day[[#This Row],[Column1]]&amp;"' ),"</f>
        <v>( 3, 'P', 402, 'qk{x&lt;894:R,m&lt;3674:R,R}' ),</v>
      </c>
    </row>
    <row r="404" spans="1:2" x14ac:dyDescent="0.3">
      <c r="A404" s="18" t="s">
        <v>458</v>
      </c>
      <c r="B404" s="14" t="str">
        <f>"( 3, 'P', "&amp;ROW()-1&amp;", '"&amp;day[[#This Row],[Column1]]&amp;"' ),"</f>
        <v>( 3, 'P', 403, 'nnl{s&gt;432:A,R}' ),</v>
      </c>
    </row>
    <row r="405" spans="1:2" x14ac:dyDescent="0.3">
      <c r="A405" s="18" t="s">
        <v>459</v>
      </c>
      <c r="B405" s="14" t="str">
        <f>"( 3, 'P', "&amp;ROW()-1&amp;", '"&amp;day[[#This Row],[Column1]]&amp;"' ),"</f>
        <v>( 3, 'P', 404, 'lhf{s&gt;1783:A,m&gt;2962:A,R}' ),</v>
      </c>
    </row>
    <row r="406" spans="1:2" x14ac:dyDescent="0.3">
      <c r="A406" s="18" t="s">
        <v>460</v>
      </c>
      <c r="B406" s="14" t="str">
        <f>"( 3, 'P', "&amp;ROW()-1&amp;", '"&amp;day[[#This Row],[Column1]]&amp;"' ),"</f>
        <v>( 3, 'P', 405, 'rtk{x&lt;590:R,x&lt;975:R,a&gt;3259:R,A}' ),</v>
      </c>
    </row>
    <row r="407" spans="1:2" x14ac:dyDescent="0.3">
      <c r="A407" s="18" t="s">
        <v>461</v>
      </c>
      <c r="B407" s="14" t="str">
        <f>"( 3, 'P', "&amp;ROW()-1&amp;", '"&amp;day[[#This Row],[Column1]]&amp;"' ),"</f>
        <v>( 3, 'P', 406, 'zd{m&lt;1376:zh,s&lt;1580:R,lxg}' ),</v>
      </c>
    </row>
    <row r="408" spans="1:2" x14ac:dyDescent="0.3">
      <c r="A408" s="18" t="s">
        <v>462</v>
      </c>
      <c r="B408" s="14" t="str">
        <f>"( 3, 'P', "&amp;ROW()-1&amp;", '"&amp;day[[#This Row],[Column1]]&amp;"' ),"</f>
        <v>( 3, 'P', 407, 'hs{s&lt;1492:R,m&gt;3665:R,A}' ),</v>
      </c>
    </row>
    <row r="409" spans="1:2" x14ac:dyDescent="0.3">
      <c r="A409" s="18" t="s">
        <v>463</v>
      </c>
      <c r="B409" s="14" t="str">
        <f>"( 3, 'P', "&amp;ROW()-1&amp;", '"&amp;day[[#This Row],[Column1]]&amp;"' ),"</f>
        <v>( 3, 'P', 408, 'tg{s&lt;2247:llx,zj}' ),</v>
      </c>
    </row>
    <row r="410" spans="1:2" x14ac:dyDescent="0.3">
      <c r="A410" s="18" t="s">
        <v>464</v>
      </c>
      <c r="B410" s="14" t="str">
        <f>"( 3, 'P', "&amp;ROW()-1&amp;", '"&amp;day[[#This Row],[Column1]]&amp;"' ),"</f>
        <v>( 3, 'P', 409, 'rrx{m&lt;3208:R,x&gt;1262:R,x&gt;1206:R,R}' ),</v>
      </c>
    </row>
    <row r="411" spans="1:2" x14ac:dyDescent="0.3">
      <c r="A411" s="18" t="s">
        <v>465</v>
      </c>
      <c r="B411" s="14" t="str">
        <f>"( 3, 'P', "&amp;ROW()-1&amp;", '"&amp;day[[#This Row],[Column1]]&amp;"' ),"</f>
        <v>( 3, 'P', 410, 'fkp{a&lt;1091:R,a&gt;1372:A,hfj}' ),</v>
      </c>
    </row>
    <row r="412" spans="1:2" x14ac:dyDescent="0.3">
      <c r="A412" s="18" t="s">
        <v>466</v>
      </c>
      <c r="B412" s="14" t="str">
        <f>"( 3, 'P', "&amp;ROW()-1&amp;", '"&amp;day[[#This Row],[Column1]]&amp;"' ),"</f>
        <v>( 3, 'P', 411, 'qq{s&gt;2866:A,R}' ),</v>
      </c>
    </row>
    <row r="413" spans="1:2" x14ac:dyDescent="0.3">
      <c r="A413" s="18" t="s">
        <v>467</v>
      </c>
      <c r="B413" s="14" t="str">
        <f>"( 3, 'P', "&amp;ROW()-1&amp;", '"&amp;day[[#This Row],[Column1]]&amp;"' ),"</f>
        <v>( 3, 'P', 412, 'txp{s&lt;1757:nh,lnz}' ),</v>
      </c>
    </row>
    <row r="414" spans="1:2" x14ac:dyDescent="0.3">
      <c r="A414" s="18" t="s">
        <v>468</v>
      </c>
      <c r="B414" s="14" t="str">
        <f>"( 3, 'P', "&amp;ROW()-1&amp;", '"&amp;day[[#This Row],[Column1]]&amp;"' ),"</f>
        <v>( 3, 'P', 413, 'qcf{s&gt;3084:R,A}' ),</v>
      </c>
    </row>
    <row r="415" spans="1:2" x14ac:dyDescent="0.3">
      <c r="A415" s="18" t="s">
        <v>469</v>
      </c>
      <c r="B415" s="14" t="str">
        <f>"( 3, 'P', "&amp;ROW()-1&amp;", '"&amp;day[[#This Row],[Column1]]&amp;"' ),"</f>
        <v>( 3, 'P', 414, 'chq{x&lt;2326:A,s&gt;790:A,x&lt;2514:R,R}' ),</v>
      </c>
    </row>
    <row r="416" spans="1:2" x14ac:dyDescent="0.3">
      <c r="A416" s="18" t="s">
        <v>470</v>
      </c>
      <c r="B416" s="14" t="str">
        <f>"( 3, 'P', "&amp;ROW()-1&amp;", '"&amp;day[[#This Row],[Column1]]&amp;"' ),"</f>
        <v>( 3, 'P', 415, 'zrk{x&gt;2475:R,m&lt;2352:R,A}' ),</v>
      </c>
    </row>
    <row r="417" spans="1:2" x14ac:dyDescent="0.3">
      <c r="A417" s="18" t="s">
        <v>471</v>
      </c>
      <c r="B417" s="14" t="str">
        <f>"( 3, 'P', "&amp;ROW()-1&amp;", '"&amp;day[[#This Row],[Column1]]&amp;"' ),"</f>
        <v>( 3, 'P', 416, 'hc{s&lt;3171:cnb,vzs}' ),</v>
      </c>
    </row>
    <row r="418" spans="1:2" x14ac:dyDescent="0.3">
      <c r="A418" s="18" t="s">
        <v>472</v>
      </c>
      <c r="B418" s="14" t="str">
        <f>"( 3, 'P', "&amp;ROW()-1&amp;", '"&amp;day[[#This Row],[Column1]]&amp;"' ),"</f>
        <v>( 3, 'P', 417, 'pdv{s&gt;1694:hc,htj}' ),</v>
      </c>
    </row>
    <row r="419" spans="1:2" x14ac:dyDescent="0.3">
      <c r="A419" s="18" t="s">
        <v>473</v>
      </c>
      <c r="B419" s="14" t="str">
        <f>"( 3, 'P', "&amp;ROW()-1&amp;", '"&amp;day[[#This Row],[Column1]]&amp;"' ),"</f>
        <v>( 3, 'P', 418, 'mtl{a&gt;2562:A,s&lt;3387:nfs,a&lt;1966:R,R}' ),</v>
      </c>
    </row>
    <row r="420" spans="1:2" x14ac:dyDescent="0.3">
      <c r="A420" s="18" t="s">
        <v>474</v>
      </c>
      <c r="B420" s="14" t="str">
        <f>"( 3, 'P', "&amp;ROW()-1&amp;", '"&amp;day[[#This Row],[Column1]]&amp;"' ),"</f>
        <v>( 3, 'P', 419, 'sv{s&lt;3288:R,x&lt;1848:A,R}' ),</v>
      </c>
    </row>
    <row r="421" spans="1:2" x14ac:dyDescent="0.3">
      <c r="A421" s="18" t="s">
        <v>475</v>
      </c>
      <c r="B421" s="14" t="str">
        <f>"( 3, 'P', "&amp;ROW()-1&amp;", '"&amp;day[[#This Row],[Column1]]&amp;"' ),"</f>
        <v>( 3, 'P', 420, 'cj{m&gt;522:A,R}' ),</v>
      </c>
    </row>
    <row r="422" spans="1:2" x14ac:dyDescent="0.3">
      <c r="A422" s="18" t="s">
        <v>476</v>
      </c>
      <c r="B422" s="14" t="str">
        <f>"( 3, 'P', "&amp;ROW()-1&amp;", '"&amp;day[[#This Row],[Column1]]&amp;"' ),"</f>
        <v>( 3, 'P', 421, 'nz{x&lt;3106:R,a&gt;3915:R,A}' ),</v>
      </c>
    </row>
    <row r="423" spans="1:2" x14ac:dyDescent="0.3">
      <c r="A423" s="18" t="s">
        <v>477</v>
      </c>
      <c r="B423" s="14" t="str">
        <f>"( 3, 'P', "&amp;ROW()-1&amp;", '"&amp;day[[#This Row],[Column1]]&amp;"' ),"</f>
        <v>( 3, 'P', 422, 'vgd{x&lt;207:R,m&gt;2937:R,a&lt;1846:A,A}' ),</v>
      </c>
    </row>
    <row r="424" spans="1:2" x14ac:dyDescent="0.3">
      <c r="A424" s="18" t="s">
        <v>478</v>
      </c>
      <c r="B424" s="14" t="str">
        <f>"( 3, 'P', "&amp;ROW()-1&amp;", '"&amp;day[[#This Row],[Column1]]&amp;"' ),"</f>
        <v>( 3, 'P', 423, 'rzg{a&gt;3598:hts,R}' ),</v>
      </c>
    </row>
    <row r="425" spans="1:2" x14ac:dyDescent="0.3">
      <c r="A425" s="18" t="s">
        <v>479</v>
      </c>
      <c r="B425" s="14" t="str">
        <f>"( 3, 'P', "&amp;ROW()-1&amp;", '"&amp;day[[#This Row],[Column1]]&amp;"' ),"</f>
        <v>( 3, 'P', 424, 'dzk{s&gt;2875:R,a&lt;3368:A,R}' ),</v>
      </c>
    </row>
    <row r="426" spans="1:2" x14ac:dyDescent="0.3">
      <c r="A426" s="18" t="s">
        <v>480</v>
      </c>
      <c r="B426" s="14" t="str">
        <f>"( 3, 'P', "&amp;ROW()-1&amp;", '"&amp;day[[#This Row],[Column1]]&amp;"' ),"</f>
        <v>( 3, 'P', 425, 'fmm{s&gt;1385:A,a&gt;817:A,jb}' ),</v>
      </c>
    </row>
    <row r="427" spans="1:2" x14ac:dyDescent="0.3">
      <c r="A427" s="18" t="s">
        <v>481</v>
      </c>
      <c r="B427" s="14" t="str">
        <f>"( 3, 'P', "&amp;ROW()-1&amp;", '"&amp;day[[#This Row],[Column1]]&amp;"' ),"</f>
        <v>( 3, 'P', 426, 'kxh{x&lt;512:A,x&gt;704:R,A}' ),</v>
      </c>
    </row>
    <row r="428" spans="1:2" x14ac:dyDescent="0.3">
      <c r="A428" s="18" t="s">
        <v>482</v>
      </c>
      <c r="B428" s="14" t="str">
        <f>"( 3, 'P', "&amp;ROW()-1&amp;", '"&amp;day[[#This Row],[Column1]]&amp;"' ),"</f>
        <v>( 3, 'P', 427, 'xm{x&gt;3079:R,R}' ),</v>
      </c>
    </row>
    <row r="429" spans="1:2" x14ac:dyDescent="0.3">
      <c r="A429" s="18" t="s">
        <v>483</v>
      </c>
      <c r="B429" s="14" t="str">
        <f>"( 3, 'P', "&amp;ROW()-1&amp;", '"&amp;day[[#This Row],[Column1]]&amp;"' ),"</f>
        <v>( 3, 'P', 428, 'rlx{x&lt;2946:ssj,x&lt;3395:ckk,m&lt;1126:kdd,qsz}' ),</v>
      </c>
    </row>
    <row r="430" spans="1:2" x14ac:dyDescent="0.3">
      <c r="A430" s="18" t="s">
        <v>484</v>
      </c>
      <c r="B430" s="14" t="str">
        <f>"( 3, 'P', "&amp;ROW()-1&amp;", '"&amp;day[[#This Row],[Column1]]&amp;"' ),"</f>
        <v>( 3, 'P', 429, 'cxm{m&lt;1297:R,A}' ),</v>
      </c>
    </row>
    <row r="431" spans="1:2" x14ac:dyDescent="0.3">
      <c r="A431" s="18" t="s">
        <v>485</v>
      </c>
      <c r="B431" s="14" t="str">
        <f>"( 3, 'P', "&amp;ROW()-1&amp;", '"&amp;day[[#This Row],[Column1]]&amp;"' ),"</f>
        <v>( 3, 'P', 430, 'xlm{m&lt;3363:lrg,fdl}' ),</v>
      </c>
    </row>
    <row r="432" spans="1:2" x14ac:dyDescent="0.3">
      <c r="A432" s="18" t="s">
        <v>486</v>
      </c>
      <c r="B432" s="14" t="str">
        <f>"( 3, 'P', "&amp;ROW()-1&amp;", '"&amp;day[[#This Row],[Column1]]&amp;"' ),"</f>
        <v>( 3, 'P', 431, 'qsz{a&gt;2068:zq,R}' ),</v>
      </c>
    </row>
    <row r="433" spans="1:2" x14ac:dyDescent="0.3">
      <c r="A433" s="18" t="s">
        <v>487</v>
      </c>
      <c r="B433" s="14" t="str">
        <f>"( 3, 'P', "&amp;ROW()-1&amp;", '"&amp;day[[#This Row],[Column1]]&amp;"' ),"</f>
        <v>( 3, 'P', 432, 'gh{x&lt;2722:km,x&gt;2801:R,m&lt;3266:R,R}' ),</v>
      </c>
    </row>
    <row r="434" spans="1:2" x14ac:dyDescent="0.3">
      <c r="A434" s="18" t="s">
        <v>488</v>
      </c>
      <c r="B434" s="14" t="str">
        <f>"( 3, 'P', "&amp;ROW()-1&amp;", '"&amp;day[[#This Row],[Column1]]&amp;"' ),"</f>
        <v>( 3, 'P', 433, 'vs{a&gt;1978:bpc,x&lt;2043:qpm,rk}' ),</v>
      </c>
    </row>
    <row r="435" spans="1:2" x14ac:dyDescent="0.3">
      <c r="A435" s="18" t="s">
        <v>489</v>
      </c>
      <c r="B435" s="14" t="str">
        <f>"( 3, 'P', "&amp;ROW()-1&amp;", '"&amp;day[[#This Row],[Column1]]&amp;"' ),"</f>
        <v>( 3, 'P', 434, 'fpm{s&gt;1180:vgd,x&lt;258:R,A}' ),</v>
      </c>
    </row>
    <row r="436" spans="1:2" x14ac:dyDescent="0.3">
      <c r="A436" s="18" t="s">
        <v>490</v>
      </c>
      <c r="B436" s="14" t="str">
        <f>"( 3, 'P', "&amp;ROW()-1&amp;", '"&amp;day[[#This Row],[Column1]]&amp;"' ),"</f>
        <v>( 3, 'P', 435, 'zb{s&gt;3696:R,xg}' ),</v>
      </c>
    </row>
    <row r="437" spans="1:2" x14ac:dyDescent="0.3">
      <c r="A437" s="18" t="s">
        <v>491</v>
      </c>
      <c r="B437" s="14" t="str">
        <f>"( 3, 'P', "&amp;ROW()-1&amp;", '"&amp;day[[#This Row],[Column1]]&amp;"' ),"</f>
        <v>( 3, 'P', 436, 'vfv{x&gt;2448:R,m&lt;1999:R,R}' ),</v>
      </c>
    </row>
    <row r="438" spans="1:2" x14ac:dyDescent="0.3">
      <c r="A438" s="18" t="s">
        <v>492</v>
      </c>
      <c r="B438" s="14" t="str">
        <f>"( 3, 'P', "&amp;ROW()-1&amp;", '"&amp;day[[#This Row],[Column1]]&amp;"' ),"</f>
        <v>( 3, 'P', 437, 'jvf{a&gt;1057:pgk,R}' ),</v>
      </c>
    </row>
    <row r="439" spans="1:2" x14ac:dyDescent="0.3">
      <c r="A439" s="18" t="s">
        <v>493</v>
      </c>
      <c r="B439" s="14" t="str">
        <f>"( 3, 'P', "&amp;ROW()-1&amp;", '"&amp;day[[#This Row],[Column1]]&amp;"' ),"</f>
        <v>( 3, 'P', 438, 'zj{a&lt;2790:xj,a&gt;3352:A,x&lt;1345:tqd,vts}' ),</v>
      </c>
    </row>
    <row r="440" spans="1:2" x14ac:dyDescent="0.3">
      <c r="A440" s="18" t="s">
        <v>494</v>
      </c>
      <c r="B440" s="14" t="str">
        <f>"( 3, 'P', "&amp;ROW()-1&amp;", '"&amp;day[[#This Row],[Column1]]&amp;"' ),"</f>
        <v>( 3, 'P', 439, 'hkr{a&gt;3732:A,x&gt;711:R,A}' ),</v>
      </c>
    </row>
    <row r="441" spans="1:2" x14ac:dyDescent="0.3">
      <c r="A441" s="18" t="s">
        <v>495</v>
      </c>
      <c r="B441" s="14" t="str">
        <f>"( 3, 'P', "&amp;ROW()-1&amp;", '"&amp;day[[#This Row],[Column1]]&amp;"' ),"</f>
        <v>( 3, 'P', 440, 'dsp{a&gt;1078:nxj,m&gt;975:A,A}' ),</v>
      </c>
    </row>
    <row r="442" spans="1:2" x14ac:dyDescent="0.3">
      <c r="A442" s="18" t="s">
        <v>496</v>
      </c>
      <c r="B442" s="14" t="str">
        <f>"( 3, 'P', "&amp;ROW()-1&amp;", '"&amp;day[[#This Row],[Column1]]&amp;"' ),"</f>
        <v>( 3, 'P', 441, 'dx{x&gt;2822:R,sn}' ),</v>
      </c>
    </row>
    <row r="443" spans="1:2" x14ac:dyDescent="0.3">
      <c r="A443" s="18" t="s">
        <v>497</v>
      </c>
      <c r="B443" s="14" t="str">
        <f>"( 3, 'P', "&amp;ROW()-1&amp;", '"&amp;day[[#This Row],[Column1]]&amp;"' ),"</f>
        <v>( 3, 'P', 442, 'hd{s&lt;2428:qt,m&gt;3374:dhm,a&lt;3823:qqf,bhl}' ),</v>
      </c>
    </row>
    <row r="444" spans="1:2" x14ac:dyDescent="0.3">
      <c r="A444" s="18" t="s">
        <v>498</v>
      </c>
      <c r="B444" s="14" t="str">
        <f>"( 3, 'P', "&amp;ROW()-1&amp;", '"&amp;day[[#This Row],[Column1]]&amp;"' ),"</f>
        <v>( 3, 'P', 443, 'ftj{s&gt;2579:dh,a&lt;2113:ttf,m&lt;892:mx,bzn}' ),</v>
      </c>
    </row>
    <row r="445" spans="1:2" x14ac:dyDescent="0.3">
      <c r="A445" s="18" t="s">
        <v>499</v>
      </c>
      <c r="B445" s="14" t="str">
        <f>"( 3, 'P', "&amp;ROW()-1&amp;", '"&amp;day[[#This Row],[Column1]]&amp;"' ),"</f>
        <v>( 3, 'P', 444, 'mkh{m&lt;3720:A,s&gt;1274:A,R}' ),</v>
      </c>
    </row>
    <row r="446" spans="1:2" x14ac:dyDescent="0.3">
      <c r="A446" s="18" t="s">
        <v>500</v>
      </c>
      <c r="B446" s="14" t="str">
        <f>"( 3, 'P', "&amp;ROW()-1&amp;", '"&amp;day[[#This Row],[Column1]]&amp;"' ),"</f>
        <v>( 3, 'P', 445, 'vl{x&gt;1641:jls,x&lt;807:A,s&gt;913:ktq,cj}' ),</v>
      </c>
    </row>
    <row r="447" spans="1:2" x14ac:dyDescent="0.3">
      <c r="A447" s="18" t="s">
        <v>501</v>
      </c>
      <c r="B447" s="14" t="str">
        <f>"( 3, 'P', "&amp;ROW()-1&amp;", '"&amp;day[[#This Row],[Column1]]&amp;"' ),"</f>
        <v>( 3, 'P', 446, 'crb{a&lt;3406:A,R}' ),</v>
      </c>
    </row>
    <row r="448" spans="1:2" x14ac:dyDescent="0.3">
      <c r="A448" s="18" t="s">
        <v>502</v>
      </c>
      <c r="B448" s="14" t="str">
        <f>"( 3, 'P', "&amp;ROW()-1&amp;", '"&amp;day[[#This Row],[Column1]]&amp;"' ),"</f>
        <v>( 3, 'P', 447, 'dq{m&gt;3694:A,x&lt;678:R,a&gt;3755:A,scs}' ),</v>
      </c>
    </row>
    <row r="449" spans="1:2" x14ac:dyDescent="0.3">
      <c r="A449" s="18" t="s">
        <v>503</v>
      </c>
      <c r="B449" s="14" t="str">
        <f>"( 3, 'P', "&amp;ROW()-1&amp;", '"&amp;day[[#This Row],[Column1]]&amp;"' ),"</f>
        <v>( 3, 'P', 448, 'qjt{a&lt;3401:rtk,a&gt;3454:ztb,A}' ),</v>
      </c>
    </row>
    <row r="450" spans="1:2" x14ac:dyDescent="0.3">
      <c r="A450" s="18" t="s">
        <v>504</v>
      </c>
      <c r="B450" s="14" t="str">
        <f>"( 3, 'P', "&amp;ROW()-1&amp;", '"&amp;day[[#This Row],[Column1]]&amp;"' ),"</f>
        <v>( 3, 'P', 449, 'np{x&lt;2860:A,R}' ),</v>
      </c>
    </row>
    <row r="451" spans="1:2" x14ac:dyDescent="0.3">
      <c r="A451" s="18" t="s">
        <v>505</v>
      </c>
      <c r="B451" s="14" t="str">
        <f>"( 3, 'P', "&amp;ROW()-1&amp;", '"&amp;day[[#This Row],[Column1]]&amp;"' ),"</f>
        <v>( 3, 'P', 450, 'rv{x&lt;763:A,A}' ),</v>
      </c>
    </row>
    <row r="452" spans="1:2" x14ac:dyDescent="0.3">
      <c r="A452" s="18" t="s">
        <v>506</v>
      </c>
      <c r="B452" s="14" t="str">
        <f>"( 3, 'P', "&amp;ROW()-1&amp;", '"&amp;day[[#This Row],[Column1]]&amp;"' ),"</f>
        <v>( 3, 'P', 451, 'bf{s&lt;1946:A,R}' ),</v>
      </c>
    </row>
    <row r="453" spans="1:2" x14ac:dyDescent="0.3">
      <c r="A453" s="18" t="s">
        <v>507</v>
      </c>
      <c r="B453" s="14" t="str">
        <f>"( 3, 'P', "&amp;ROW()-1&amp;", '"&amp;day[[#This Row],[Column1]]&amp;"' ),"</f>
        <v>( 3, 'P', 452, 'pjk{s&gt;618:djs,R}' ),</v>
      </c>
    </row>
    <row r="454" spans="1:2" x14ac:dyDescent="0.3">
      <c r="A454" s="18" t="s">
        <v>508</v>
      </c>
      <c r="B454" s="14" t="str">
        <f>"( 3, 'P', "&amp;ROW()-1&amp;", '"&amp;day[[#This Row],[Column1]]&amp;"' ),"</f>
        <v>( 3, 'P', 453, 'vx{x&gt;1751:A,R}' ),</v>
      </c>
    </row>
    <row r="455" spans="1:2" x14ac:dyDescent="0.3">
      <c r="A455" s="18" t="s">
        <v>509</v>
      </c>
      <c r="B455" s="14" t="str">
        <f>"( 3, 'P', "&amp;ROW()-1&amp;", '"&amp;day[[#This Row],[Column1]]&amp;"' ),"</f>
        <v>( 3, 'P', 454, 'gfj{x&gt;2306:R,R}' ),</v>
      </c>
    </row>
    <row r="456" spans="1:2" x14ac:dyDescent="0.3">
      <c r="A456" s="18" t="s">
        <v>510</v>
      </c>
      <c r="B456" s="14" t="str">
        <f>"( 3, 'P', "&amp;ROW()-1&amp;", '"&amp;day[[#This Row],[Column1]]&amp;"' ),"</f>
        <v>( 3, 'P', 455, 'cvg{a&lt;3628:qqn,rts}' ),</v>
      </c>
    </row>
    <row r="457" spans="1:2" x14ac:dyDescent="0.3">
      <c r="A457" s="18" t="s">
        <v>511</v>
      </c>
      <c r="B457" s="14" t="str">
        <f>"( 3, 'P', "&amp;ROW()-1&amp;", '"&amp;day[[#This Row],[Column1]]&amp;"' ),"</f>
        <v>( 3, 'P', 456, 'dhg{m&gt;1688:zbx,m&gt;1551:A,hbv}' ),</v>
      </c>
    </row>
    <row r="458" spans="1:2" x14ac:dyDescent="0.3">
      <c r="A458" s="18" t="s">
        <v>512</v>
      </c>
      <c r="B458" s="14" t="str">
        <f>"( 3, 'P', "&amp;ROW()-1&amp;", '"&amp;day[[#This Row],[Column1]]&amp;"' ),"</f>
        <v>( 3, 'P', 457, 'zqr{m&lt;3749:A,x&lt;987:R,a&gt;3895:A,A}' ),</v>
      </c>
    </row>
    <row r="459" spans="1:2" x14ac:dyDescent="0.3">
      <c r="A459" s="18" t="s">
        <v>513</v>
      </c>
      <c r="B459" s="14" t="str">
        <f>"( 3, 'P', "&amp;ROW()-1&amp;", '"&amp;day[[#This Row],[Column1]]&amp;"' ),"</f>
        <v>( 3, 'P', 458, 'sf{x&lt;1168:qnr,x&lt;1554:jjr,a&gt;3519:dvz,ngc}' ),</v>
      </c>
    </row>
    <row r="460" spans="1:2" x14ac:dyDescent="0.3">
      <c r="A460" s="18" t="s">
        <v>514</v>
      </c>
      <c r="B460" s="14" t="str">
        <f>"( 3, 'P', "&amp;ROW()-1&amp;", '"&amp;day[[#This Row],[Column1]]&amp;"' ),"</f>
        <v>( 3, 'P', 459, 'blz{x&lt;2324:xnx,m&gt;3634:zz,x&gt;2570:gh,mjn}' ),</v>
      </c>
    </row>
    <row r="461" spans="1:2" x14ac:dyDescent="0.3">
      <c r="A461" s="18" t="s">
        <v>515</v>
      </c>
      <c r="B461" s="14" t="str">
        <f>"( 3, 'P', "&amp;ROW()-1&amp;", '"&amp;day[[#This Row],[Column1]]&amp;"' ),"</f>
        <v>( 3, 'P', 460, 'zg{a&gt;3363:A,m&gt;3389:A,R}' ),</v>
      </c>
    </row>
    <row r="462" spans="1:2" x14ac:dyDescent="0.3">
      <c r="A462" s="18" t="s">
        <v>516</v>
      </c>
      <c r="B462" s="14" t="str">
        <f>"( 3, 'P', "&amp;ROW()-1&amp;", '"&amp;day[[#This Row],[Column1]]&amp;"' ),"</f>
        <v>( 3, 'P', 461, 'lxg{s&gt;1646:R,s&lt;1608:A,s&gt;1631:A,R}' ),</v>
      </c>
    </row>
    <row r="463" spans="1:2" x14ac:dyDescent="0.3">
      <c r="A463" s="18" t="s">
        <v>517</v>
      </c>
      <c r="B463" s="14" t="str">
        <f>"( 3, 'P', "&amp;ROW()-1&amp;", '"&amp;day[[#This Row],[Column1]]&amp;"' ),"</f>
        <v>( 3, 'P', 462, 'vn{s&lt;2757:zr,a&lt;3910:A,a&gt;3961:A,A}' ),</v>
      </c>
    </row>
    <row r="464" spans="1:2" x14ac:dyDescent="0.3">
      <c r="A464" s="18" t="s">
        <v>518</v>
      </c>
      <c r="B464" s="14" t="str">
        <f>"( 3, 'P', "&amp;ROW()-1&amp;", '"&amp;day[[#This Row],[Column1]]&amp;"' ),"</f>
        <v>( 3, 'P', 463, 'dnl{s&gt;1311:vx,a&lt;3248:A,qm}' ),</v>
      </c>
    </row>
    <row r="465" spans="1:2" x14ac:dyDescent="0.3">
      <c r="A465" s="18" t="s">
        <v>519</v>
      </c>
      <c r="B465" s="14" t="str">
        <f>"( 3, 'P', "&amp;ROW()-1&amp;", '"&amp;day[[#This Row],[Column1]]&amp;"' ),"</f>
        <v>( 3, 'P', 464, 'qm{a&gt;3722:A,R}' ),</v>
      </c>
    </row>
    <row r="466" spans="1:2" x14ac:dyDescent="0.3">
      <c r="A466" s="18" t="s">
        <v>520</v>
      </c>
      <c r="B466" s="14" t="str">
        <f>"( 3, 'P', "&amp;ROW()-1&amp;", '"&amp;day[[#This Row],[Column1]]&amp;"' ),"</f>
        <v>( 3, 'P', 465, 'jf{m&lt;994:A,R}' ),</v>
      </c>
    </row>
    <row r="467" spans="1:2" x14ac:dyDescent="0.3">
      <c r="A467" s="18" t="s">
        <v>521</v>
      </c>
      <c r="B467" s="14" t="str">
        <f>"( 3, 'P', "&amp;ROW()-1&amp;", '"&amp;day[[#This Row],[Column1]]&amp;"' ),"</f>
        <v>( 3, 'P', 466, 'lq{s&lt;3179:A,jd}' ),</v>
      </c>
    </row>
    <row r="468" spans="1:2" x14ac:dyDescent="0.3">
      <c r="A468" s="18" t="s">
        <v>522</v>
      </c>
      <c r="B468" s="14" t="str">
        <f>"( 3, 'P', "&amp;ROW()-1&amp;", '"&amp;day[[#This Row],[Column1]]&amp;"' ),"</f>
        <v>( 3, 'P', 467, 'lpq{s&gt;3282:vmp,s&gt;2926:A,s&lt;2718:zfz,A}' ),</v>
      </c>
    </row>
    <row r="469" spans="1:2" x14ac:dyDescent="0.3">
      <c r="A469" s="18" t="s">
        <v>523</v>
      </c>
      <c r="B469" s="14" t="str">
        <f>"( 3, 'P', "&amp;ROW()-1&amp;", '"&amp;day[[#This Row],[Column1]]&amp;"' ),"</f>
        <v>( 3, 'P', 468, 'ls{m&lt;3734:pjh,m&gt;3754:tc,s&lt;3231:R,R}' ),</v>
      </c>
    </row>
    <row r="470" spans="1:2" x14ac:dyDescent="0.3">
      <c r="A470" s="18" t="s">
        <v>524</v>
      </c>
      <c r="B470" s="14" t="str">
        <f>"( 3, 'P', "&amp;ROW()-1&amp;", '"&amp;day[[#This Row],[Column1]]&amp;"' ),"</f>
        <v>( 3, 'P', 469, 'zh{a&lt;3367:A,s&lt;1566:A,s&lt;1637:A,A}' ),</v>
      </c>
    </row>
    <row r="471" spans="1:2" x14ac:dyDescent="0.3">
      <c r="A471" s="18" t="s">
        <v>525</v>
      </c>
      <c r="B471" s="14" t="str">
        <f>"( 3, 'P', "&amp;ROW()-1&amp;", '"&amp;day[[#This Row],[Column1]]&amp;"' ),"</f>
        <v>( 3, 'P', 470, 'vf{s&gt;1463:kk,s&gt;1304:A,gx}' ),</v>
      </c>
    </row>
    <row r="472" spans="1:2" x14ac:dyDescent="0.3">
      <c r="A472" s="18" t="s">
        <v>526</v>
      </c>
      <c r="B472" s="14" t="str">
        <f>"( 3, 'P', "&amp;ROW()-1&amp;", '"&amp;day[[#This Row],[Column1]]&amp;"' ),"</f>
        <v>( 3, 'P', 471, 'kh{x&lt;1450:A,A}' ),</v>
      </c>
    </row>
    <row r="473" spans="1:2" x14ac:dyDescent="0.3">
      <c r="A473" s="18" t="s">
        <v>527</v>
      </c>
      <c r="B473" s="14" t="str">
        <f>"( 3, 'P', "&amp;ROW()-1&amp;", '"&amp;day[[#This Row],[Column1]]&amp;"' ),"</f>
        <v>( 3, 'P', 472, 'rhv{s&gt;3306:R,A}' ),</v>
      </c>
    </row>
    <row r="474" spans="1:2" x14ac:dyDescent="0.3">
      <c r="A474" s="18" t="s">
        <v>528</v>
      </c>
      <c r="B474" s="14" t="str">
        <f>"( 3, 'P', "&amp;ROW()-1&amp;", '"&amp;day[[#This Row],[Column1]]&amp;"' ),"</f>
        <v>( 3, 'P', 473, 'pld{s&gt;1209:A,a&lt;3823:A,x&lt;409:R,A}' ),</v>
      </c>
    </row>
    <row r="475" spans="1:2" x14ac:dyDescent="0.3">
      <c r="A475" s="18" t="s">
        <v>529</v>
      </c>
      <c r="B475" s="14" t="str">
        <f>"( 3, 'P', "&amp;ROW()-1&amp;", '"&amp;day[[#This Row],[Column1]]&amp;"' ),"</f>
        <v>( 3, 'P', 474, 'lfr{x&lt;3457:A,a&lt;669:R,A}' ),</v>
      </c>
    </row>
    <row r="476" spans="1:2" x14ac:dyDescent="0.3">
      <c r="A476" s="18" t="s">
        <v>530</v>
      </c>
      <c r="B476" s="14" t="str">
        <f>"( 3, 'P', "&amp;ROW()-1&amp;", '"&amp;day[[#This Row],[Column1]]&amp;"' ),"</f>
        <v>( 3, 'P', 475, 'zhs{s&lt;3266:A,a&gt;1355:A,x&gt;2573:R,R}' ),</v>
      </c>
    </row>
    <row r="477" spans="1:2" x14ac:dyDescent="0.3">
      <c r="A477" s="18" t="s">
        <v>531</v>
      </c>
      <c r="B477" s="14" t="str">
        <f>"( 3, 'P', "&amp;ROW()-1&amp;", '"&amp;day[[#This Row],[Column1]]&amp;"' ),"</f>
        <v>( 3, 'P', 476, 'dpn{m&lt;2862:R,x&gt;2400:A,R}' ),</v>
      </c>
    </row>
    <row r="478" spans="1:2" x14ac:dyDescent="0.3">
      <c r="A478" s="18" t="s">
        <v>532</v>
      </c>
      <c r="B478" s="14" t="str">
        <f>"( 3, 'P', "&amp;ROW()-1&amp;", '"&amp;day[[#This Row],[Column1]]&amp;"' ),"</f>
        <v>( 3, 'P', 477, 'zl{x&gt;2727:A,x&gt;2192:A,A}' ),</v>
      </c>
    </row>
    <row r="479" spans="1:2" x14ac:dyDescent="0.3">
      <c r="A479" s="18" t="s">
        <v>533</v>
      </c>
      <c r="B479" s="14" t="str">
        <f>"( 3, 'P', "&amp;ROW()-1&amp;", '"&amp;day[[#This Row],[Column1]]&amp;"' ),"</f>
        <v>( 3, 'P', 478, 'tz{s&gt;1150:R,s&gt;426:R,s&lt;176:A,R}' ),</v>
      </c>
    </row>
    <row r="480" spans="1:2" x14ac:dyDescent="0.3">
      <c r="A480" s="18" t="s">
        <v>534</v>
      </c>
      <c r="B480" s="14" t="str">
        <f>"( 3, 'P', "&amp;ROW()-1&amp;", '"&amp;day[[#This Row],[Column1]]&amp;"' ),"</f>
        <v>( 3, 'P', 479, 'krs{m&lt;2856:pdv,htm}' ),</v>
      </c>
    </row>
    <row r="481" spans="1:2" x14ac:dyDescent="0.3">
      <c r="A481" s="18" t="s">
        <v>535</v>
      </c>
      <c r="B481" s="14" t="str">
        <f>"( 3, 'P', "&amp;ROW()-1&amp;", '"&amp;day[[#This Row],[Column1]]&amp;"' ),"</f>
        <v>( 3, 'P', 480, 'tqd{a&lt;2979:A,x&lt;502:A,m&lt;1339:A,A}' ),</v>
      </c>
    </row>
    <row r="482" spans="1:2" x14ac:dyDescent="0.3">
      <c r="A482" s="18" t="s">
        <v>536</v>
      </c>
      <c r="B482" s="14" t="str">
        <f>"( 3, 'P', "&amp;ROW()-1&amp;", '"&amp;day[[#This Row],[Column1]]&amp;"' ),"</f>
        <v>( 3, 'P', 481, 'ch{x&lt;2847:A,m&gt;1957:R,R}' ),</v>
      </c>
    </row>
    <row r="483" spans="1:2" x14ac:dyDescent="0.3">
      <c r="A483" s="18" t="s">
        <v>537</v>
      </c>
      <c r="B483" s="14" t="str">
        <f>"( 3, 'P', "&amp;ROW()-1&amp;", '"&amp;day[[#This Row],[Column1]]&amp;"' ),"</f>
        <v>( 3, 'P', 482, 'pqp{m&lt;2055:dhg,m&lt;2603:tp,xxz}' ),</v>
      </c>
    </row>
    <row r="484" spans="1:2" x14ac:dyDescent="0.3">
      <c r="A484" s="18" t="s">
        <v>538</v>
      </c>
      <c r="B484" s="14" t="str">
        <f>"( 3, 'P', "&amp;ROW()-1&amp;", '"&amp;day[[#This Row],[Column1]]&amp;"' ),"</f>
        <v>( 3, 'P', 483, 'lh{x&gt;1949:gf,a&lt;3601:tdp,m&lt;3635:hd,xmg}' ),</v>
      </c>
    </row>
    <row r="485" spans="1:2" x14ac:dyDescent="0.3">
      <c r="A485" s="18" t="s">
        <v>539</v>
      </c>
      <c r="B485" s="14" t="str">
        <f>"( 3, 'P', "&amp;ROW()-1&amp;", '"&amp;day[[#This Row],[Column1]]&amp;"' ),"</f>
        <v>( 3, 'P', 484, 'hvf{a&gt;2819:A,x&lt;1830:R,R}' ),</v>
      </c>
    </row>
    <row r="486" spans="1:2" x14ac:dyDescent="0.3">
      <c r="A486" s="18" t="s">
        <v>540</v>
      </c>
      <c r="B486" s="14" t="str">
        <f>"( 3, 'P', "&amp;ROW()-1&amp;", '"&amp;day[[#This Row],[Column1]]&amp;"' ),"</f>
        <v>( 3, 'P', 485, 'zvv{a&lt;3953:R,R}' ),</v>
      </c>
    </row>
    <row r="487" spans="1:2" x14ac:dyDescent="0.3">
      <c r="A487" s="18" t="s">
        <v>541</v>
      </c>
      <c r="B487" s="14" t="str">
        <f>"( 3, 'P', "&amp;ROW()-1&amp;", '"&amp;day[[#This Row],[Column1]]&amp;"' ),"</f>
        <v>( 3, 'P', 486, 'dzc{m&gt;950:A,R}' ),</v>
      </c>
    </row>
    <row r="488" spans="1:2" x14ac:dyDescent="0.3">
      <c r="A488" s="18" t="s">
        <v>542</v>
      </c>
      <c r="B488" s="14" t="str">
        <f>"( 3, 'P', "&amp;ROW()-1&amp;", '"&amp;day[[#This Row],[Column1]]&amp;"' ),"</f>
        <v>( 3, 'P', 487, 'mx{m&gt;308:td,tvp}' ),</v>
      </c>
    </row>
    <row r="489" spans="1:2" x14ac:dyDescent="0.3">
      <c r="A489" s="18" t="s">
        <v>543</v>
      </c>
      <c r="B489" s="14" t="str">
        <f>"( 3, 'P', "&amp;ROW()-1&amp;", '"&amp;day[[#This Row],[Column1]]&amp;"' ),"</f>
        <v>( 3, 'P', 488, 'xt{m&gt;3743:R,a&lt;3740:nf,R}' ),</v>
      </c>
    </row>
    <row r="490" spans="1:2" x14ac:dyDescent="0.3">
      <c r="A490" s="18" t="s">
        <v>544</v>
      </c>
      <c r="B490" s="14" t="str">
        <f>"( 3, 'P', "&amp;ROW()-1&amp;", '"&amp;day[[#This Row],[Column1]]&amp;"' ),"</f>
        <v>( 3, 'P', 489, 'zqk{m&lt;516:ft,m&lt;883:bf,x&lt;1639:R,R}' ),</v>
      </c>
    </row>
    <row r="491" spans="1:2" x14ac:dyDescent="0.3">
      <c r="A491" s="18" t="s">
        <v>545</v>
      </c>
      <c r="B491" s="14" t="str">
        <f>"( 3, 'P', "&amp;ROW()-1&amp;", '"&amp;day[[#This Row],[Column1]]&amp;"' ),"</f>
        <v>( 3, 'P', 490, 'vq{s&lt;2233:A,s&lt;2350:A,A}' ),</v>
      </c>
    </row>
    <row r="492" spans="1:2" x14ac:dyDescent="0.3">
      <c r="A492" s="18" t="s">
        <v>546</v>
      </c>
      <c r="B492" s="14" t="str">
        <f>"( 3, 'P', "&amp;ROW()-1&amp;", '"&amp;day[[#This Row],[Column1]]&amp;"' ),"</f>
        <v>( 3, 'P', 491, 'xb{m&lt;903:R,R}' ),</v>
      </c>
    </row>
    <row r="493" spans="1:2" x14ac:dyDescent="0.3">
      <c r="A493" s="18" t="s">
        <v>547</v>
      </c>
      <c r="B493" s="14" t="str">
        <f>"( 3, 'P', "&amp;ROW()-1&amp;", '"&amp;day[[#This Row],[Column1]]&amp;"' ),"</f>
        <v>( 3, 'P', 492, 'lqh{x&lt;2091:R,A}' ),</v>
      </c>
    </row>
    <row r="494" spans="1:2" x14ac:dyDescent="0.3">
      <c r="A494" s="18" t="s">
        <v>548</v>
      </c>
      <c r="B494" s="14" t="str">
        <f>"( 3, 'P', "&amp;ROW()-1&amp;", '"&amp;day[[#This Row],[Column1]]&amp;"' ),"</f>
        <v>( 3, 'P', 493, 'zr{a&gt;3919:A,x&gt;1276:A,x&lt;690:A,R}' ),</v>
      </c>
    </row>
    <row r="495" spans="1:2" x14ac:dyDescent="0.3">
      <c r="A495" s="18" t="s">
        <v>549</v>
      </c>
      <c r="B495" s="14" t="str">
        <f>"( 3, 'P', "&amp;ROW()-1&amp;", '"&amp;day[[#This Row],[Column1]]&amp;"' ),"</f>
        <v>( 3, 'P', 494, 'in{m&lt;1457:kf,szv}' ),</v>
      </c>
    </row>
    <row r="496" spans="1:2" x14ac:dyDescent="0.3">
      <c r="A496" s="18" t="s">
        <v>550</v>
      </c>
      <c r="B496" s="14" t="str">
        <f>"( 3, 'P', "&amp;ROW()-1&amp;", '"&amp;day[[#This Row],[Column1]]&amp;"' ),"</f>
        <v>( 3, 'P', 495, 'xg{m&gt;2358:A,A}' ),</v>
      </c>
    </row>
    <row r="497" spans="1:2" x14ac:dyDescent="0.3">
      <c r="A497" s="18" t="s">
        <v>551</v>
      </c>
      <c r="B497" s="14" t="str">
        <f>"( 3, 'P', "&amp;ROW()-1&amp;", '"&amp;day[[#This Row],[Column1]]&amp;"' ),"</f>
        <v>( 3, 'P', 496, 'rb{x&gt;1307:R,s&gt;2733:R,hv}' ),</v>
      </c>
    </row>
    <row r="498" spans="1:2" x14ac:dyDescent="0.3">
      <c r="A498" s="18" t="s">
        <v>552</v>
      </c>
      <c r="B498" s="14" t="str">
        <f>"( 3, 'P', "&amp;ROW()-1&amp;", '"&amp;day[[#This Row],[Column1]]&amp;"' ),"</f>
        <v>( 3, 'P', 497, 'st{a&lt;2850:A,vbf}' ),</v>
      </c>
    </row>
    <row r="499" spans="1:2" x14ac:dyDescent="0.3">
      <c r="A499" s="18" t="s">
        <v>553</v>
      </c>
      <c r="B499" s="14" t="str">
        <f>"( 3, 'P', "&amp;ROW()-1&amp;", '"&amp;day[[#This Row],[Column1]]&amp;"' ),"</f>
        <v>( 3, 'P', 498, 'tbm{a&gt;3715:kcd,m&gt;2410:rlm,stn}' ),</v>
      </c>
    </row>
    <row r="500" spans="1:2" x14ac:dyDescent="0.3">
      <c r="A500" s="18" t="s">
        <v>554</v>
      </c>
      <c r="B500" s="14" t="str">
        <f>"( 3, 'P', "&amp;ROW()-1&amp;", '"&amp;day[[#This Row],[Column1]]&amp;"' ),"</f>
        <v>( 3, 'P', 499, 'zjk{s&lt;2242:hz,x&lt;2870:gt,vtz}' ),</v>
      </c>
    </row>
    <row r="501" spans="1:2" x14ac:dyDescent="0.3">
      <c r="A501" s="18" t="s">
        <v>555</v>
      </c>
      <c r="B501" s="14" t="str">
        <f>"( 3, 'P', "&amp;ROW()-1&amp;", '"&amp;day[[#This Row],[Column1]]&amp;"' ),"</f>
        <v>( 3, 'P', 500, 'shc{a&lt;2332:R,A}' ),</v>
      </c>
    </row>
    <row r="502" spans="1:2" x14ac:dyDescent="0.3">
      <c r="A502" s="18" t="s">
        <v>556</v>
      </c>
      <c r="B502" s="14" t="str">
        <f>"( 3, 'P', "&amp;ROW()-1&amp;", '"&amp;day[[#This Row],[Column1]]&amp;"' ),"</f>
        <v>( 3, 'P', 501, 'drb{a&gt;3328:hfs,a&lt;3240:jsr,ztx}' ),</v>
      </c>
    </row>
    <row r="503" spans="1:2" x14ac:dyDescent="0.3">
      <c r="A503" s="18" t="s">
        <v>557</v>
      </c>
      <c r="B503" s="14" t="str">
        <f>"( 3, 'P', "&amp;ROW()-1&amp;", '"&amp;day[[#This Row],[Column1]]&amp;"' ),"</f>
        <v>( 3, 'P', 502, 'tq{m&gt;2044:A,s&gt;1419:R,m&gt;1835:tj,R}' ),</v>
      </c>
    </row>
    <row r="504" spans="1:2" x14ac:dyDescent="0.3">
      <c r="A504" s="18" t="s">
        <v>558</v>
      </c>
      <c r="B504" s="14" t="str">
        <f>"( 3, 'P', "&amp;ROW()-1&amp;", '"&amp;day[[#This Row],[Column1]]&amp;"' ),"</f>
        <v>( 3, 'P', 503, 'tvp{x&lt;1506:hg,s&lt;2159:lt,m&lt;126:vvd,sz}' ),</v>
      </c>
    </row>
    <row r="505" spans="1:2" x14ac:dyDescent="0.3">
      <c r="A505" s="18" t="s">
        <v>559</v>
      </c>
      <c r="B505" s="14" t="str">
        <f>"( 3, 'P', "&amp;ROW()-1&amp;", '"&amp;day[[#This Row],[Column1]]&amp;"' ),"</f>
        <v>( 3, 'P', 504, 'dtb{a&gt;2641:R,A}' ),</v>
      </c>
    </row>
    <row r="506" spans="1:2" x14ac:dyDescent="0.3">
      <c r="A506" s="18" t="s">
        <v>560</v>
      </c>
      <c r="B506" s="14" t="str">
        <f>"( 3, 'P', "&amp;ROW()-1&amp;", '"&amp;day[[#This Row],[Column1]]&amp;"' ),"</f>
        <v>( 3, 'P', 505, 'mbx{m&gt;1293:fn,s&lt;417:zn,rh}' ),</v>
      </c>
    </row>
    <row r="507" spans="1:2" x14ac:dyDescent="0.3">
      <c r="A507" s="18" t="s">
        <v>561</v>
      </c>
      <c r="B507" s="14" t="str">
        <f>"( 3, 'P', "&amp;ROW()-1&amp;", '"&amp;day[[#This Row],[Column1]]&amp;"' ),"</f>
        <v>( 3, 'P', 506, 'ln{m&gt;136:R,m&lt;83:A,m&lt;110:A,R}' ),</v>
      </c>
    </row>
    <row r="508" spans="1:2" x14ac:dyDescent="0.3">
      <c r="A508" s="18" t="s">
        <v>562</v>
      </c>
      <c r="B508" s="14" t="str">
        <f>"( 3, 'P', "&amp;ROW()-1&amp;", '"&amp;day[[#This Row],[Column1]]&amp;"' ),"</f>
        <v>( 3, 'P', 507, 'gf{x&gt;2871:cd,a&gt;3436:blz,drb}' ),</v>
      </c>
    </row>
    <row r="509" spans="1:2" x14ac:dyDescent="0.3">
      <c r="A509" s="18" t="s">
        <v>563</v>
      </c>
      <c r="B509" s="14" t="str">
        <f>"( 3, 'P', "&amp;ROW()-1&amp;", '"&amp;day[[#This Row],[Column1]]&amp;"' ),"</f>
        <v>( 3, 'P', 508, 'hbm{x&lt;756:qns,x&lt;1386:R,m&lt;3894:R,bt}' ),</v>
      </c>
    </row>
    <row r="510" spans="1:2" x14ac:dyDescent="0.3">
      <c r="A510" s="18" t="s">
        <v>564</v>
      </c>
      <c r="B510" s="14" t="str">
        <f>"( 3, 'P', "&amp;ROW()-1&amp;", '"&amp;day[[#This Row],[Column1]]&amp;"' ),"</f>
        <v>( 3, 'P', 509, 'jsr{m&lt;3426:A,A}' ),</v>
      </c>
    </row>
    <row r="511" spans="1:2" x14ac:dyDescent="0.3">
      <c r="A511" s="18" t="s">
        <v>565</v>
      </c>
      <c r="B511" s="14" t="str">
        <f>"( 3, 'P', "&amp;ROW()-1&amp;", '"&amp;day[[#This Row],[Column1]]&amp;"' ),"</f>
        <v>( 3, 'P', 510, 'bmb{m&gt;3851:R,A}' ),</v>
      </c>
    </row>
    <row r="512" spans="1:2" x14ac:dyDescent="0.3">
      <c r="A512" s="18" t="s">
        <v>566</v>
      </c>
      <c r="B512" s="14" t="str">
        <f>"( 3, 'P', "&amp;ROW()-1&amp;", '"&amp;day[[#This Row],[Column1]]&amp;"' ),"</f>
        <v>( 3, 'P', 511, 'nxg{x&gt;1128:qcf,R}' ),</v>
      </c>
    </row>
    <row r="513" spans="1:2" x14ac:dyDescent="0.3">
      <c r="A513" s="18" t="s">
        <v>567</v>
      </c>
      <c r="B513" s="14" t="str">
        <f>"( 3, 'P', "&amp;ROW()-1&amp;", '"&amp;day[[#This Row],[Column1]]&amp;"' ),"</f>
        <v>( 3, 'P', 512, 'dnz{s&gt;3099:A,R}' ),</v>
      </c>
    </row>
    <row r="514" spans="1:2" x14ac:dyDescent="0.3">
      <c r="A514" s="18" t="s">
        <v>568</v>
      </c>
      <c r="B514" s="14" t="str">
        <f>"( 3, 'P', "&amp;ROW()-1&amp;", '"&amp;day[[#This Row],[Column1]]&amp;"' ),"</f>
        <v>( 3, 'P', 513, 'qdk{x&gt;1536:R,a&lt;3185:R,xk}' ),</v>
      </c>
    </row>
    <row r="515" spans="1:2" x14ac:dyDescent="0.3">
      <c r="A515" s="18" t="s">
        <v>569</v>
      </c>
      <c r="B515" s="14" t="str">
        <f>"( 3, 'P', "&amp;ROW()-1&amp;", '"&amp;day[[#This Row],[Column1]]&amp;"' ),"</f>
        <v>( 3, 'P', 514, 'jz{m&gt;573:js,s&lt;809:A,x&gt;1381:vt,pc}' ),</v>
      </c>
    </row>
    <row r="516" spans="1:2" x14ac:dyDescent="0.3">
      <c r="A516" s="18" t="s">
        <v>570</v>
      </c>
      <c r="B516" s="14" t="str">
        <f>"( 3, 'P', "&amp;ROW()-1&amp;", '"&amp;day[[#This Row],[Column1]]&amp;"' ),"</f>
        <v>( 3, 'P', 515, 'hgq{x&gt;3568:A,A}' ),</v>
      </c>
    </row>
    <row r="517" spans="1:2" x14ac:dyDescent="0.3">
      <c r="A517" s="18" t="s">
        <v>571</v>
      </c>
      <c r="B517" s="14" t="str">
        <f>"( 3, 'P', "&amp;ROW()-1&amp;", '"&amp;day[[#This Row],[Column1]]&amp;"' ),"</f>
        <v>( 3, 'P', 516, 'db{m&lt;34:A,s&lt;1263:A,A}' ),</v>
      </c>
    </row>
    <row r="518" spans="1:2" x14ac:dyDescent="0.3">
      <c r="A518" s="18" t="s">
        <v>572</v>
      </c>
      <c r="B518" s="14" t="str">
        <f>"( 3, 'P', "&amp;ROW()-1&amp;", '"&amp;day[[#This Row],[Column1]]&amp;"' ),"</f>
        <v>( 3, 'P', 517, 'hts{a&gt;3856:A,a&lt;3741:A,A}' ),</v>
      </c>
    </row>
    <row r="519" spans="1:2" x14ac:dyDescent="0.3">
      <c r="A519" s="18" t="s">
        <v>573</v>
      </c>
      <c r="B519" s="14" t="str">
        <f>"( 3, 'P', "&amp;ROW()-1&amp;", '"&amp;day[[#This Row],[Column1]]&amp;"' ),"</f>
        <v>( 3, 'P', 518, 'lsl{m&lt;587:xr,zpx}' ),</v>
      </c>
    </row>
    <row r="520" spans="1:2" x14ac:dyDescent="0.3">
      <c r="A520" s="18" t="s">
        <v>574</v>
      </c>
      <c r="B520" s="14" t="str">
        <f>"( 3, 'P', "&amp;ROW()-1&amp;", '"&amp;day[[#This Row],[Column1]]&amp;"' ),"</f>
        <v>( 3, 'P', 519, 'dv{a&lt;1753:gdk,R}' ),</v>
      </c>
    </row>
    <row r="521" spans="1:2" x14ac:dyDescent="0.3">
      <c r="A521" s="18" t="s">
        <v>575</v>
      </c>
      <c r="B521" s="14" t="str">
        <f>"( 3, 'P', "&amp;ROW()-1&amp;", '"&amp;day[[#This Row],[Column1]]&amp;"' ),"</f>
        <v>( 3, 'P', 520, 'mh{x&gt;365:R,m&lt;2574:R,s&gt;3648:R,R}' ),</v>
      </c>
    </row>
    <row r="522" spans="1:2" x14ac:dyDescent="0.3">
      <c r="A522" s="18" t="s">
        <v>576</v>
      </c>
      <c r="B522" s="14" t="str">
        <f>"( 3, 'P', "&amp;ROW()-1&amp;", '"&amp;day[[#This Row],[Column1]]&amp;"' ),"</f>
        <v>( 3, 'P', 521, 'cc{m&lt;367:A,R}' ),</v>
      </c>
    </row>
    <row r="523" spans="1:2" x14ac:dyDescent="0.3">
      <c r="A523" s="18" t="s">
        <v>577</v>
      </c>
      <c r="B523" s="14" t="str">
        <f>"( 3, 'P', "&amp;ROW()-1&amp;", '"&amp;day[[#This Row],[Column1]]&amp;"' ),"</f>
        <v>( 3, 'P', 522, 'zpx{a&lt;835:jp,a&gt;1137:spn,zcq}' ),</v>
      </c>
    </row>
    <row r="524" spans="1:2" x14ac:dyDescent="0.3">
      <c r="A524" s="18" t="s">
        <v>578</v>
      </c>
      <c r="B524" s="14" t="str">
        <f>"( 3, 'P', "&amp;ROW()-1&amp;", '"&amp;day[[#This Row],[Column1]]&amp;"' ),"</f>
        <v>( 3, 'P', 523, 'hv{s&lt;2493:A,s&gt;2632:R,s&lt;2564:A,R}' ),</v>
      </c>
    </row>
    <row r="525" spans="1:2" x14ac:dyDescent="0.3">
      <c r="A525" s="18" t="s">
        <v>579</v>
      </c>
      <c r="B525" s="14" t="str">
        <f>"( 3, 'P', "&amp;ROW()-1&amp;", '"&amp;day[[#This Row],[Column1]]&amp;"' ),"</f>
        <v>( 3, 'P', 524, 'lnz{s&gt;1813:R,s&gt;1793:A,R}' ),</v>
      </c>
    </row>
    <row r="526" spans="1:2" x14ac:dyDescent="0.3">
      <c r="A526" s="18" t="s">
        <v>580</v>
      </c>
      <c r="B526" s="14" t="str">
        <f>"( 3, 'P', "&amp;ROW()-1&amp;", '"&amp;day[[#This Row],[Column1]]&amp;"' ),"</f>
        <v>( 3, 'P', 525, 'xsg{x&lt;1276:R,m&lt;3419:jrb,A}' ),</v>
      </c>
    </row>
    <row r="527" spans="1:2" x14ac:dyDescent="0.3">
      <c r="A527" s="18" t="s">
        <v>581</v>
      </c>
      <c r="B527" s="14" t="str">
        <f>"( 3, 'P', "&amp;ROW()-1&amp;", '"&amp;day[[#This Row],[Column1]]&amp;"' ),"</f>
        <v>( 3, 'P', 526, 'qmk{x&lt;446:R,m&lt;3220:hkr,dnz}' ),</v>
      </c>
    </row>
    <row r="528" spans="1:2" x14ac:dyDescent="0.3">
      <c r="A528" s="18" t="s">
        <v>582</v>
      </c>
      <c r="B528" s="14" t="str">
        <f>"( 3, 'P', "&amp;ROW()-1&amp;", '"&amp;day[[#This Row],[Column1]]&amp;"' ),"</f>
        <v>( 3, 'P', 527, 'rr{a&gt;3328:A,A}' ),</v>
      </c>
    </row>
    <row r="529" spans="1:2" x14ac:dyDescent="0.3">
      <c r="A529" s="18"/>
      <c r="B529" s="14" t="str">
        <f>"( 3, 'P', "&amp;ROW()-1&amp;", '"&amp;day[[#This Row],[Column1]]&amp;"' ),"</f>
        <v>( 3, 'P', 528, '' ),</v>
      </c>
    </row>
    <row r="530" spans="1:2" x14ac:dyDescent="0.3">
      <c r="A530" s="18" t="s">
        <v>583</v>
      </c>
      <c r="B530" s="14" t="str">
        <f>"( 3, 'P', "&amp;ROW()-1&amp;", '"&amp;day[[#This Row],[Column1]]&amp;"' ),"</f>
        <v>( 3, 'P', 529, '{x=555,m=85,a=257,s=1864}' ),</v>
      </c>
    </row>
    <row r="531" spans="1:2" x14ac:dyDescent="0.3">
      <c r="A531" s="18" t="s">
        <v>584</v>
      </c>
      <c r="B531" s="14" t="str">
        <f>"( 3, 'P', "&amp;ROW()-1&amp;", '"&amp;day[[#This Row],[Column1]]&amp;"' ),"</f>
        <v>( 3, 'P', 530, '{x=561,m=159,a=473,s=524}' ),</v>
      </c>
    </row>
    <row r="532" spans="1:2" x14ac:dyDescent="0.3">
      <c r="A532" s="18" t="s">
        <v>585</v>
      </c>
      <c r="B532" s="14" t="str">
        <f>"( 3, 'P', "&amp;ROW()-1&amp;", '"&amp;day[[#This Row],[Column1]]&amp;"' ),"</f>
        <v>( 3, 'P', 531, '{x=1,m=1419,a=1233,s=675}' ),</v>
      </c>
    </row>
    <row r="533" spans="1:2" x14ac:dyDescent="0.3">
      <c r="A533" s="18" t="s">
        <v>586</v>
      </c>
      <c r="B533" s="14" t="str">
        <f>"( 3, 'P', "&amp;ROW()-1&amp;", '"&amp;day[[#This Row],[Column1]]&amp;"' ),"</f>
        <v>( 3, 'P', 532, '{x=1089,m=766,a=1101,s=2378}' ),</v>
      </c>
    </row>
    <row r="534" spans="1:2" x14ac:dyDescent="0.3">
      <c r="A534" s="18" t="s">
        <v>587</v>
      </c>
      <c r="B534" s="14" t="str">
        <f>"( 3, 'P', "&amp;ROW()-1&amp;", '"&amp;day[[#This Row],[Column1]]&amp;"' ),"</f>
        <v>( 3, 'P', 533, '{x=1010,m=662,a=1172,s=2016}' ),</v>
      </c>
    </row>
    <row r="535" spans="1:2" x14ac:dyDescent="0.3">
      <c r="A535" s="18" t="s">
        <v>588</v>
      </c>
      <c r="B535" s="14" t="str">
        <f>"( 3, 'P', "&amp;ROW()-1&amp;", '"&amp;day[[#This Row],[Column1]]&amp;"' ),"</f>
        <v>( 3, 'P', 534, '{x=2979,m=1043,a=169,s=1191}' ),</v>
      </c>
    </row>
    <row r="536" spans="1:2" x14ac:dyDescent="0.3">
      <c r="A536" s="18" t="s">
        <v>589</v>
      </c>
      <c r="B536" s="14" t="str">
        <f>"( 3, 'P', "&amp;ROW()-1&amp;", '"&amp;day[[#This Row],[Column1]]&amp;"' ),"</f>
        <v>( 3, 'P', 535, '{x=100,m=379,a=1959,s=1262}' ),</v>
      </c>
    </row>
    <row r="537" spans="1:2" x14ac:dyDescent="0.3">
      <c r="A537" s="18" t="s">
        <v>590</v>
      </c>
      <c r="B537" s="14" t="str">
        <f>"( 3, 'P', "&amp;ROW()-1&amp;", '"&amp;day[[#This Row],[Column1]]&amp;"' ),"</f>
        <v>( 3, 'P', 536, '{x=1782,m=2770,a=3430,s=344}' ),</v>
      </c>
    </row>
    <row r="538" spans="1:2" x14ac:dyDescent="0.3">
      <c r="A538" s="18" t="s">
        <v>591</v>
      </c>
      <c r="B538" s="14" t="str">
        <f>"( 3, 'P', "&amp;ROW()-1&amp;", '"&amp;day[[#This Row],[Column1]]&amp;"' ),"</f>
        <v>( 3, 'P', 537, '{x=3185,m=1618,a=156,s=13}' ),</v>
      </c>
    </row>
    <row r="539" spans="1:2" x14ac:dyDescent="0.3">
      <c r="A539" s="18" t="s">
        <v>592</v>
      </c>
      <c r="B539" s="14" t="str">
        <f>"( 3, 'P', "&amp;ROW()-1&amp;", '"&amp;day[[#This Row],[Column1]]&amp;"' ),"</f>
        <v>( 3, 'P', 538, '{x=834,m=666,a=1565,s=1106}' ),</v>
      </c>
    </row>
    <row r="540" spans="1:2" x14ac:dyDescent="0.3">
      <c r="A540" s="18" t="s">
        <v>593</v>
      </c>
      <c r="B540" s="14" t="str">
        <f>"( 3, 'P', "&amp;ROW()-1&amp;", '"&amp;day[[#This Row],[Column1]]&amp;"' ),"</f>
        <v>( 3, 'P', 539, '{x=2134,m=2304,a=222,s=2574}' ),</v>
      </c>
    </row>
    <row r="541" spans="1:2" x14ac:dyDescent="0.3">
      <c r="A541" s="18" t="s">
        <v>594</v>
      </c>
      <c r="B541" s="14" t="str">
        <f>"( 3, 'P', "&amp;ROW()-1&amp;", '"&amp;day[[#This Row],[Column1]]&amp;"' ),"</f>
        <v>( 3, 'P', 540, '{x=1138,m=953,a=296,s=1331}' ),</v>
      </c>
    </row>
    <row r="542" spans="1:2" x14ac:dyDescent="0.3">
      <c r="A542" s="18" t="s">
        <v>595</v>
      </c>
      <c r="B542" s="14" t="str">
        <f>"( 3, 'P', "&amp;ROW()-1&amp;", '"&amp;day[[#This Row],[Column1]]&amp;"' ),"</f>
        <v>( 3, 'P', 541, '{x=973,m=84,a=1449,s=1053}' ),</v>
      </c>
    </row>
    <row r="543" spans="1:2" x14ac:dyDescent="0.3">
      <c r="A543" s="18" t="s">
        <v>596</v>
      </c>
      <c r="B543" s="14" t="str">
        <f>"( 3, 'P', "&amp;ROW()-1&amp;", '"&amp;day[[#This Row],[Column1]]&amp;"' ),"</f>
        <v>( 3, 'P', 542, '{x=872,m=810,a=918,s=77}' ),</v>
      </c>
    </row>
    <row r="544" spans="1:2" x14ac:dyDescent="0.3">
      <c r="A544" s="18" t="s">
        <v>597</v>
      </c>
      <c r="B544" s="14" t="str">
        <f>"( 3, 'P', "&amp;ROW()-1&amp;", '"&amp;day[[#This Row],[Column1]]&amp;"' ),"</f>
        <v>( 3, 'P', 543, '{x=1796,m=994,a=441,s=3453}' ),</v>
      </c>
    </row>
    <row r="545" spans="1:2" x14ac:dyDescent="0.3">
      <c r="A545" s="18" t="s">
        <v>598</v>
      </c>
      <c r="B545" s="14" t="str">
        <f>"( 3, 'P', "&amp;ROW()-1&amp;", '"&amp;day[[#This Row],[Column1]]&amp;"' ),"</f>
        <v>( 3, 'P', 544, '{x=2566,m=1336,a=1625,s=72}' ),</v>
      </c>
    </row>
    <row r="546" spans="1:2" x14ac:dyDescent="0.3">
      <c r="A546" s="18" t="s">
        <v>599</v>
      </c>
      <c r="B546" s="14" t="str">
        <f>"( 3, 'P', "&amp;ROW()-1&amp;", '"&amp;day[[#This Row],[Column1]]&amp;"' ),"</f>
        <v>( 3, 'P', 545, '{x=596,m=208,a=380,s=1858}' ),</v>
      </c>
    </row>
    <row r="547" spans="1:2" x14ac:dyDescent="0.3">
      <c r="A547" s="18" t="s">
        <v>600</v>
      </c>
      <c r="B547" s="14" t="str">
        <f>"( 3, 'P', "&amp;ROW()-1&amp;", '"&amp;day[[#This Row],[Column1]]&amp;"' ),"</f>
        <v>( 3, 'P', 546, '{x=838,m=217,a=620,s=595}' ),</v>
      </c>
    </row>
    <row r="548" spans="1:2" x14ac:dyDescent="0.3">
      <c r="A548" s="18" t="s">
        <v>601</v>
      </c>
      <c r="B548" s="14" t="str">
        <f>"( 3, 'P', "&amp;ROW()-1&amp;", '"&amp;day[[#This Row],[Column1]]&amp;"' ),"</f>
        <v>( 3, 'P', 547, '{x=404,m=238,a=2051,s=62}' ),</v>
      </c>
    </row>
    <row r="549" spans="1:2" x14ac:dyDescent="0.3">
      <c r="A549" s="18" t="s">
        <v>602</v>
      </c>
      <c r="B549" s="14" t="str">
        <f>"( 3, 'P', "&amp;ROW()-1&amp;", '"&amp;day[[#This Row],[Column1]]&amp;"' ),"</f>
        <v>( 3, 'P', 548, '{x=1150,m=1729,a=227,s=1352}' ),</v>
      </c>
    </row>
    <row r="550" spans="1:2" x14ac:dyDescent="0.3">
      <c r="A550" s="18" t="s">
        <v>603</v>
      </c>
      <c r="B550" s="14" t="str">
        <f>"( 3, 'P', "&amp;ROW()-1&amp;", '"&amp;day[[#This Row],[Column1]]&amp;"' ),"</f>
        <v>( 3, 'P', 549, '{x=652,m=255,a=257,s=115}' ),</v>
      </c>
    </row>
    <row r="551" spans="1:2" x14ac:dyDescent="0.3">
      <c r="A551" s="18" t="s">
        <v>604</v>
      </c>
      <c r="B551" s="14" t="str">
        <f>"( 3, 'P', "&amp;ROW()-1&amp;", '"&amp;day[[#This Row],[Column1]]&amp;"' ),"</f>
        <v>( 3, 'P', 550, '{x=1,m=632,a=554,s=2230}' ),</v>
      </c>
    </row>
    <row r="552" spans="1:2" x14ac:dyDescent="0.3">
      <c r="A552" s="18" t="s">
        <v>605</v>
      </c>
      <c r="B552" s="14" t="str">
        <f>"( 3, 'P', "&amp;ROW()-1&amp;", '"&amp;day[[#This Row],[Column1]]&amp;"' ),"</f>
        <v>( 3, 'P', 551, '{x=1116,m=1646,a=2196,s=691}' ),</v>
      </c>
    </row>
    <row r="553" spans="1:2" x14ac:dyDescent="0.3">
      <c r="A553" s="18" t="s">
        <v>606</v>
      </c>
      <c r="B553" s="14" t="str">
        <f>"( 3, 'P', "&amp;ROW()-1&amp;", '"&amp;day[[#This Row],[Column1]]&amp;"' ),"</f>
        <v>( 3, 'P', 552, '{x=1498,m=59,a=503,s=546}' ),</v>
      </c>
    </row>
    <row r="554" spans="1:2" x14ac:dyDescent="0.3">
      <c r="A554" s="18" t="s">
        <v>607</v>
      </c>
      <c r="B554" s="14" t="str">
        <f>"( 3, 'P', "&amp;ROW()-1&amp;", '"&amp;day[[#This Row],[Column1]]&amp;"' ),"</f>
        <v>( 3, 'P', 553, '{x=1471,m=3369,a=692,s=190}' ),</v>
      </c>
    </row>
    <row r="555" spans="1:2" x14ac:dyDescent="0.3">
      <c r="A555" s="18" t="s">
        <v>608</v>
      </c>
      <c r="B555" s="14" t="str">
        <f>"( 3, 'P', "&amp;ROW()-1&amp;", '"&amp;day[[#This Row],[Column1]]&amp;"' ),"</f>
        <v>( 3, 'P', 554, '{x=1026,m=1795,a=593,s=549}' ),</v>
      </c>
    </row>
    <row r="556" spans="1:2" x14ac:dyDescent="0.3">
      <c r="A556" s="18" t="s">
        <v>609</v>
      </c>
      <c r="B556" s="14" t="str">
        <f>"( 3, 'P', "&amp;ROW()-1&amp;", '"&amp;day[[#This Row],[Column1]]&amp;"' ),"</f>
        <v>( 3, 'P', 555, '{x=50,m=1170,a=2057,s=751}' ),</v>
      </c>
    </row>
    <row r="557" spans="1:2" x14ac:dyDescent="0.3">
      <c r="A557" s="18" t="s">
        <v>610</v>
      </c>
      <c r="B557" s="14" t="str">
        <f>"( 3, 'P', "&amp;ROW()-1&amp;", '"&amp;day[[#This Row],[Column1]]&amp;"' ),"</f>
        <v>( 3, 'P', 556, '{x=74,m=562,a=926,s=348}' ),</v>
      </c>
    </row>
    <row r="558" spans="1:2" x14ac:dyDescent="0.3">
      <c r="A558" s="18" t="s">
        <v>611</v>
      </c>
      <c r="B558" s="14" t="str">
        <f>"( 3, 'P', "&amp;ROW()-1&amp;", '"&amp;day[[#This Row],[Column1]]&amp;"' ),"</f>
        <v>( 3, 'P', 557, '{x=2649,m=597,a=117,s=1675}' ),</v>
      </c>
    </row>
    <row r="559" spans="1:2" x14ac:dyDescent="0.3">
      <c r="A559" s="18" t="s">
        <v>612</v>
      </c>
      <c r="B559" s="14" t="str">
        <f>"( 3, 'P', "&amp;ROW()-1&amp;", '"&amp;day[[#This Row],[Column1]]&amp;"' ),"</f>
        <v>( 3, 'P', 558, '{x=651,m=1092,a=395,s=1332}' ),</v>
      </c>
    </row>
    <row r="560" spans="1:2" x14ac:dyDescent="0.3">
      <c r="A560" s="18" t="s">
        <v>613</v>
      </c>
      <c r="B560" s="14" t="str">
        <f>"( 3, 'P', "&amp;ROW()-1&amp;", '"&amp;day[[#This Row],[Column1]]&amp;"' ),"</f>
        <v>( 3, 'P', 559, '{x=56,m=1418,a=866,s=1866}' ),</v>
      </c>
    </row>
    <row r="561" spans="1:2" x14ac:dyDescent="0.3">
      <c r="A561" s="18" t="s">
        <v>614</v>
      </c>
      <c r="B561" s="14" t="str">
        <f>"( 3, 'P', "&amp;ROW()-1&amp;", '"&amp;day[[#This Row],[Column1]]&amp;"' ),"</f>
        <v>( 3, 'P', 560, '{x=232,m=1836,a=163,s=546}' ),</v>
      </c>
    </row>
    <row r="562" spans="1:2" x14ac:dyDescent="0.3">
      <c r="A562" s="18" t="s">
        <v>615</v>
      </c>
      <c r="B562" s="14" t="str">
        <f>"( 3, 'P', "&amp;ROW()-1&amp;", '"&amp;day[[#This Row],[Column1]]&amp;"' ),"</f>
        <v>( 3, 'P', 561, '{x=699,m=472,a=423,s=2767}' ),</v>
      </c>
    </row>
    <row r="563" spans="1:2" x14ac:dyDescent="0.3">
      <c r="A563" s="18" t="s">
        <v>616</v>
      </c>
      <c r="B563" s="14" t="str">
        <f>"( 3, 'P', "&amp;ROW()-1&amp;", '"&amp;day[[#This Row],[Column1]]&amp;"' ),"</f>
        <v>( 3, 'P', 562, '{x=150,m=2686,a=637,s=281}' ),</v>
      </c>
    </row>
    <row r="564" spans="1:2" x14ac:dyDescent="0.3">
      <c r="A564" s="18" t="s">
        <v>617</v>
      </c>
      <c r="B564" s="14" t="str">
        <f>"( 3, 'P', "&amp;ROW()-1&amp;", '"&amp;day[[#This Row],[Column1]]&amp;"' ),"</f>
        <v>( 3, 'P', 563, '{x=99,m=1703,a=237,s=74}' ),</v>
      </c>
    </row>
    <row r="565" spans="1:2" x14ac:dyDescent="0.3">
      <c r="A565" s="18" t="s">
        <v>618</v>
      </c>
      <c r="B565" s="14" t="str">
        <f>"( 3, 'P', "&amp;ROW()-1&amp;", '"&amp;day[[#This Row],[Column1]]&amp;"' ),"</f>
        <v>( 3, 'P', 564, '{x=136,m=3409,a=1103,s=1570}' ),</v>
      </c>
    </row>
    <row r="566" spans="1:2" x14ac:dyDescent="0.3">
      <c r="A566" s="18" t="s">
        <v>619</v>
      </c>
      <c r="B566" s="14" t="str">
        <f>"( 3, 'P', "&amp;ROW()-1&amp;", '"&amp;day[[#This Row],[Column1]]&amp;"' ),"</f>
        <v>( 3, 'P', 565, '{x=1409,m=185,a=2260,s=610}' ),</v>
      </c>
    </row>
    <row r="567" spans="1:2" x14ac:dyDescent="0.3">
      <c r="A567" s="18" t="s">
        <v>620</v>
      </c>
      <c r="B567" s="14" t="str">
        <f>"( 3, 'P', "&amp;ROW()-1&amp;", '"&amp;day[[#This Row],[Column1]]&amp;"' ),"</f>
        <v>( 3, 'P', 566, '{x=1637,m=2277,a=150,s=27}' ),</v>
      </c>
    </row>
    <row r="568" spans="1:2" x14ac:dyDescent="0.3">
      <c r="A568" s="18" t="s">
        <v>621</v>
      </c>
      <c r="B568" s="14" t="str">
        <f>"( 3, 'P', "&amp;ROW()-1&amp;", '"&amp;day[[#This Row],[Column1]]&amp;"' ),"</f>
        <v>( 3, 'P', 567, '{x=515,m=1482,a=298,s=3343}' ),</v>
      </c>
    </row>
    <row r="569" spans="1:2" x14ac:dyDescent="0.3">
      <c r="A569" s="18" t="s">
        <v>622</v>
      </c>
      <c r="B569" s="14" t="str">
        <f>"( 3, 'P', "&amp;ROW()-1&amp;", '"&amp;day[[#This Row],[Column1]]&amp;"' ),"</f>
        <v>( 3, 'P', 568, '{x=710,m=820,a=459,s=508}' ),</v>
      </c>
    </row>
    <row r="570" spans="1:2" x14ac:dyDescent="0.3">
      <c r="A570" s="18" t="s">
        <v>623</v>
      </c>
      <c r="B570" s="14" t="str">
        <f>"( 3, 'P', "&amp;ROW()-1&amp;", '"&amp;day[[#This Row],[Column1]]&amp;"' ),"</f>
        <v>( 3, 'P', 569, '{x=1337,m=776,a=67,s=607}' ),</v>
      </c>
    </row>
    <row r="571" spans="1:2" x14ac:dyDescent="0.3">
      <c r="A571" s="18" t="s">
        <v>624</v>
      </c>
      <c r="B571" s="14" t="str">
        <f>"( 3, 'P', "&amp;ROW()-1&amp;", '"&amp;day[[#This Row],[Column1]]&amp;"' ),"</f>
        <v>( 3, 'P', 570, '{x=1987,m=565,a=2309,s=1127}' ),</v>
      </c>
    </row>
    <row r="572" spans="1:2" x14ac:dyDescent="0.3">
      <c r="A572" s="18" t="s">
        <v>625</v>
      </c>
      <c r="B572" s="14" t="str">
        <f>"( 3, 'P', "&amp;ROW()-1&amp;", '"&amp;day[[#This Row],[Column1]]&amp;"' ),"</f>
        <v>( 3, 'P', 571, '{x=724,m=243,a=330,s=863}' ),</v>
      </c>
    </row>
    <row r="573" spans="1:2" x14ac:dyDescent="0.3">
      <c r="A573" s="18" t="s">
        <v>626</v>
      </c>
      <c r="B573" s="14" t="str">
        <f>"( 3, 'P', "&amp;ROW()-1&amp;", '"&amp;day[[#This Row],[Column1]]&amp;"' ),"</f>
        <v>( 3, 'P', 572, '{x=73,m=1092,a=790,s=523}' ),</v>
      </c>
    </row>
    <row r="574" spans="1:2" x14ac:dyDescent="0.3">
      <c r="A574" s="18" t="s">
        <v>627</v>
      </c>
      <c r="B574" s="14" t="str">
        <f>"( 3, 'P', "&amp;ROW()-1&amp;", '"&amp;day[[#This Row],[Column1]]&amp;"' ),"</f>
        <v>( 3, 'P', 573, '{x=2645,m=3064,a=866,s=389}' ),</v>
      </c>
    </row>
    <row r="575" spans="1:2" x14ac:dyDescent="0.3">
      <c r="A575" s="18" t="s">
        <v>628</v>
      </c>
      <c r="B575" s="14" t="str">
        <f>"( 3, 'P', "&amp;ROW()-1&amp;", '"&amp;day[[#This Row],[Column1]]&amp;"' ),"</f>
        <v>( 3, 'P', 574, '{x=895,m=2653,a=419,s=3558}' ),</v>
      </c>
    </row>
    <row r="576" spans="1:2" x14ac:dyDescent="0.3">
      <c r="A576" s="18" t="s">
        <v>629</v>
      </c>
      <c r="B576" s="14" t="str">
        <f>"( 3, 'P', "&amp;ROW()-1&amp;", '"&amp;day[[#This Row],[Column1]]&amp;"' ),"</f>
        <v>( 3, 'P', 575, '{x=2098,m=518,a=1856,s=3256}' ),</v>
      </c>
    </row>
    <row r="577" spans="1:2" x14ac:dyDescent="0.3">
      <c r="A577" s="18" t="s">
        <v>630</v>
      </c>
      <c r="B577" s="14" t="str">
        <f>"( 3, 'P', "&amp;ROW()-1&amp;", '"&amp;day[[#This Row],[Column1]]&amp;"' ),"</f>
        <v>( 3, 'P', 576, '{x=655,m=194,a=1988,s=1864}' ),</v>
      </c>
    </row>
    <row r="578" spans="1:2" x14ac:dyDescent="0.3">
      <c r="A578" s="18" t="s">
        <v>631</v>
      </c>
      <c r="B578" s="14" t="str">
        <f>"( 3, 'P', "&amp;ROW()-1&amp;", '"&amp;day[[#This Row],[Column1]]&amp;"' ),"</f>
        <v>( 3, 'P', 577, '{x=1433,m=1887,a=1790,s=1238}' ),</v>
      </c>
    </row>
    <row r="579" spans="1:2" x14ac:dyDescent="0.3">
      <c r="A579" s="18" t="s">
        <v>632</v>
      </c>
      <c r="B579" s="14" t="str">
        <f>"( 3, 'P', "&amp;ROW()-1&amp;", '"&amp;day[[#This Row],[Column1]]&amp;"' ),"</f>
        <v>( 3, 'P', 578, '{x=2053,m=535,a=337,s=958}' ),</v>
      </c>
    </row>
    <row r="580" spans="1:2" x14ac:dyDescent="0.3">
      <c r="A580" s="18" t="s">
        <v>633</v>
      </c>
      <c r="B580" s="14" t="str">
        <f>"( 3, 'P', "&amp;ROW()-1&amp;", '"&amp;day[[#This Row],[Column1]]&amp;"' ),"</f>
        <v>( 3, 'P', 579, '{x=244,m=1087,a=2686,s=901}' ),</v>
      </c>
    </row>
    <row r="581" spans="1:2" x14ac:dyDescent="0.3">
      <c r="A581" s="18" t="s">
        <v>634</v>
      </c>
      <c r="B581" s="14" t="str">
        <f>"( 3, 'P', "&amp;ROW()-1&amp;", '"&amp;day[[#This Row],[Column1]]&amp;"' ),"</f>
        <v>( 3, 'P', 580, '{x=1170,m=1684,a=411,s=1889}' ),</v>
      </c>
    </row>
    <row r="582" spans="1:2" x14ac:dyDescent="0.3">
      <c r="A582" s="18" t="s">
        <v>635</v>
      </c>
      <c r="B582" s="14" t="str">
        <f>"( 3, 'P', "&amp;ROW()-1&amp;", '"&amp;day[[#This Row],[Column1]]&amp;"' ),"</f>
        <v>( 3, 'P', 581, '{x=726,m=1934,a=1618,s=443}' ),</v>
      </c>
    </row>
    <row r="583" spans="1:2" x14ac:dyDescent="0.3">
      <c r="A583" s="18" t="s">
        <v>636</v>
      </c>
      <c r="B583" s="14" t="str">
        <f>"( 3, 'P', "&amp;ROW()-1&amp;", '"&amp;day[[#This Row],[Column1]]&amp;"' ),"</f>
        <v>( 3, 'P', 582, '{x=1332,m=1810,a=380,s=422}' ),</v>
      </c>
    </row>
    <row r="584" spans="1:2" x14ac:dyDescent="0.3">
      <c r="A584" s="18" t="s">
        <v>637</v>
      </c>
      <c r="B584" s="14" t="str">
        <f>"( 3, 'P', "&amp;ROW()-1&amp;", '"&amp;day[[#This Row],[Column1]]&amp;"' ),"</f>
        <v>( 3, 'P', 583, '{x=649,m=1852,a=1,s=2544}' ),</v>
      </c>
    </row>
    <row r="585" spans="1:2" x14ac:dyDescent="0.3">
      <c r="A585" s="18" t="s">
        <v>638</v>
      </c>
      <c r="B585" s="14" t="str">
        <f>"( 3, 'P', "&amp;ROW()-1&amp;", '"&amp;day[[#This Row],[Column1]]&amp;"' ),"</f>
        <v>( 3, 'P', 584, '{x=3146,m=437,a=2784,s=10}' ),</v>
      </c>
    </row>
    <row r="586" spans="1:2" x14ac:dyDescent="0.3">
      <c r="A586" s="18" t="s">
        <v>639</v>
      </c>
      <c r="B586" s="14" t="str">
        <f>"( 3, 'P', "&amp;ROW()-1&amp;", '"&amp;day[[#This Row],[Column1]]&amp;"' ),"</f>
        <v>( 3, 'P', 585, '{x=596,m=491,a=2173,s=327}' ),</v>
      </c>
    </row>
    <row r="587" spans="1:2" x14ac:dyDescent="0.3">
      <c r="A587" s="18" t="s">
        <v>640</v>
      </c>
      <c r="B587" s="14" t="str">
        <f>"( 3, 'P', "&amp;ROW()-1&amp;", '"&amp;day[[#This Row],[Column1]]&amp;"' ),"</f>
        <v>( 3, 'P', 586, '{x=88,m=207,a=48,s=444}' ),</v>
      </c>
    </row>
    <row r="588" spans="1:2" x14ac:dyDescent="0.3">
      <c r="A588" s="18" t="s">
        <v>641</v>
      </c>
      <c r="B588" s="14" t="str">
        <f>"( 3, 'P', "&amp;ROW()-1&amp;", '"&amp;day[[#This Row],[Column1]]&amp;"' ),"</f>
        <v>( 3, 'P', 587, '{x=452,m=40,a=39,s=2294}' ),</v>
      </c>
    </row>
    <row r="589" spans="1:2" x14ac:dyDescent="0.3">
      <c r="A589" s="18" t="s">
        <v>642</v>
      </c>
      <c r="B589" s="14" t="str">
        <f>"( 3, 'P', "&amp;ROW()-1&amp;", '"&amp;day[[#This Row],[Column1]]&amp;"' ),"</f>
        <v>( 3, 'P', 588, '{x=99,m=499,a=1671,s=101}' ),</v>
      </c>
    </row>
    <row r="590" spans="1:2" x14ac:dyDescent="0.3">
      <c r="A590" s="18" t="s">
        <v>643</v>
      </c>
      <c r="B590" s="14" t="str">
        <f>"( 3, 'P', "&amp;ROW()-1&amp;", '"&amp;day[[#This Row],[Column1]]&amp;"' ),"</f>
        <v>( 3, 'P', 589, '{x=1220,m=1274,a=376,s=297}' ),</v>
      </c>
    </row>
    <row r="591" spans="1:2" x14ac:dyDescent="0.3">
      <c r="A591" s="18" t="s">
        <v>644</v>
      </c>
      <c r="B591" s="14" t="str">
        <f>"( 3, 'P', "&amp;ROW()-1&amp;", '"&amp;day[[#This Row],[Column1]]&amp;"' ),"</f>
        <v>( 3, 'P', 590, '{x=2330,m=137,a=100,s=923}' ),</v>
      </c>
    </row>
    <row r="592" spans="1:2" x14ac:dyDescent="0.3">
      <c r="A592" s="18" t="s">
        <v>645</v>
      </c>
      <c r="B592" s="14" t="str">
        <f>"( 3, 'P', "&amp;ROW()-1&amp;", '"&amp;day[[#This Row],[Column1]]&amp;"' ),"</f>
        <v>( 3, 'P', 591, '{x=1581,m=687,a=2567,s=317}' ),</v>
      </c>
    </row>
    <row r="593" spans="1:2" x14ac:dyDescent="0.3">
      <c r="A593" s="18" t="s">
        <v>646</v>
      </c>
      <c r="B593" s="14" t="str">
        <f>"( 3, 'P', "&amp;ROW()-1&amp;", '"&amp;day[[#This Row],[Column1]]&amp;"' ),"</f>
        <v>( 3, 'P', 592, '{x=429,m=186,a=163,s=1936}' ),</v>
      </c>
    </row>
    <row r="594" spans="1:2" x14ac:dyDescent="0.3">
      <c r="A594" s="18" t="s">
        <v>647</v>
      </c>
      <c r="B594" s="14" t="str">
        <f>"( 3, 'P', "&amp;ROW()-1&amp;", '"&amp;day[[#This Row],[Column1]]&amp;"' ),"</f>
        <v>( 3, 'P', 593, '{x=797,m=2500,a=1780,s=2179}' ),</v>
      </c>
    </row>
    <row r="595" spans="1:2" x14ac:dyDescent="0.3">
      <c r="A595" s="18" t="s">
        <v>648</v>
      </c>
      <c r="B595" s="14" t="str">
        <f>"( 3, 'P', "&amp;ROW()-1&amp;", '"&amp;day[[#This Row],[Column1]]&amp;"' ),"</f>
        <v>( 3, 'P', 594, '{x=186,m=2375,a=2173,s=363}' ),</v>
      </c>
    </row>
    <row r="596" spans="1:2" x14ac:dyDescent="0.3">
      <c r="A596" s="18" t="s">
        <v>649</v>
      </c>
      <c r="B596" s="14" t="str">
        <f>"( 3, 'P', "&amp;ROW()-1&amp;", '"&amp;day[[#This Row],[Column1]]&amp;"' ),"</f>
        <v>( 3, 'P', 595, '{x=320,m=48,a=1853,s=982}' ),</v>
      </c>
    </row>
    <row r="597" spans="1:2" x14ac:dyDescent="0.3">
      <c r="A597" s="18" t="s">
        <v>650</v>
      </c>
      <c r="B597" s="14" t="str">
        <f>"( 3, 'P', "&amp;ROW()-1&amp;", '"&amp;day[[#This Row],[Column1]]&amp;"' ),"</f>
        <v>( 3, 'P', 596, '{x=1055,m=2256,a=41,s=914}' ),</v>
      </c>
    </row>
    <row r="598" spans="1:2" x14ac:dyDescent="0.3">
      <c r="A598" s="18" t="s">
        <v>651</v>
      </c>
      <c r="B598" s="14" t="str">
        <f>"( 3, 'P', "&amp;ROW()-1&amp;", '"&amp;day[[#This Row],[Column1]]&amp;"' ),"</f>
        <v>( 3, 'P', 597, '{x=527,m=1721,a=119,s=2447}' ),</v>
      </c>
    </row>
    <row r="599" spans="1:2" x14ac:dyDescent="0.3">
      <c r="A599" s="18" t="s">
        <v>652</v>
      </c>
      <c r="B599" s="14" t="str">
        <f>"( 3, 'P', "&amp;ROW()-1&amp;", '"&amp;day[[#This Row],[Column1]]&amp;"' ),"</f>
        <v>( 3, 'P', 598, '{x=75,m=126,a=1660,s=393}' ),</v>
      </c>
    </row>
    <row r="600" spans="1:2" x14ac:dyDescent="0.3">
      <c r="A600" s="18" t="s">
        <v>653</v>
      </c>
      <c r="B600" s="14" t="str">
        <f>"( 3, 'P', "&amp;ROW()-1&amp;", '"&amp;day[[#This Row],[Column1]]&amp;"' ),"</f>
        <v>( 3, 'P', 599, '{x=18,m=1989,a=10,s=129}' ),</v>
      </c>
    </row>
    <row r="601" spans="1:2" x14ac:dyDescent="0.3">
      <c r="A601" s="18" t="s">
        <v>654</v>
      </c>
      <c r="B601" s="14" t="str">
        <f>"( 3, 'P', "&amp;ROW()-1&amp;", '"&amp;day[[#This Row],[Column1]]&amp;"' ),"</f>
        <v>( 3, 'P', 600, '{x=1552,m=142,a=599,s=453}' ),</v>
      </c>
    </row>
    <row r="602" spans="1:2" x14ac:dyDescent="0.3">
      <c r="A602" s="18" t="s">
        <v>655</v>
      </c>
      <c r="B602" s="14" t="str">
        <f>"( 3, 'P', "&amp;ROW()-1&amp;", '"&amp;day[[#This Row],[Column1]]&amp;"' ),"</f>
        <v>( 3, 'P', 601, '{x=735,m=1193,a=365,s=2696}' ),</v>
      </c>
    </row>
    <row r="603" spans="1:2" x14ac:dyDescent="0.3">
      <c r="A603" s="18" t="s">
        <v>656</v>
      </c>
      <c r="B603" s="14" t="str">
        <f>"( 3, 'P', "&amp;ROW()-1&amp;", '"&amp;day[[#This Row],[Column1]]&amp;"' ),"</f>
        <v>( 3, 'P', 602, '{x=1489,m=6,a=932,s=92}' ),</v>
      </c>
    </row>
    <row r="604" spans="1:2" x14ac:dyDescent="0.3">
      <c r="A604" s="18" t="s">
        <v>657</v>
      </c>
      <c r="B604" s="14" t="str">
        <f>"( 3, 'P', "&amp;ROW()-1&amp;", '"&amp;day[[#This Row],[Column1]]&amp;"' ),"</f>
        <v>( 3, 'P', 603, '{x=212,m=2273,a=145,s=1142}' ),</v>
      </c>
    </row>
    <row r="605" spans="1:2" x14ac:dyDescent="0.3">
      <c r="A605" s="18" t="s">
        <v>658</v>
      </c>
      <c r="B605" s="14" t="str">
        <f>"( 3, 'P', "&amp;ROW()-1&amp;", '"&amp;day[[#This Row],[Column1]]&amp;"' ),"</f>
        <v>( 3, 'P', 604, '{x=1237,m=200,a=712,s=61}' ),</v>
      </c>
    </row>
    <row r="606" spans="1:2" x14ac:dyDescent="0.3">
      <c r="A606" s="18" t="s">
        <v>659</v>
      </c>
      <c r="B606" s="14" t="str">
        <f>"( 3, 'P', "&amp;ROW()-1&amp;", '"&amp;day[[#This Row],[Column1]]&amp;"' ),"</f>
        <v>( 3, 'P', 605, '{x=117,m=1395,a=3696,s=3625}' ),</v>
      </c>
    </row>
    <row r="607" spans="1:2" x14ac:dyDescent="0.3">
      <c r="A607" s="18" t="s">
        <v>660</v>
      </c>
      <c r="B607" s="14" t="str">
        <f>"( 3, 'P', "&amp;ROW()-1&amp;", '"&amp;day[[#This Row],[Column1]]&amp;"' ),"</f>
        <v>( 3, 'P', 606, '{x=1004,m=1531,a=1623,s=44}' ),</v>
      </c>
    </row>
    <row r="608" spans="1:2" x14ac:dyDescent="0.3">
      <c r="A608" s="18" t="s">
        <v>661</v>
      </c>
      <c r="B608" s="14" t="str">
        <f>"( 3, 'P', "&amp;ROW()-1&amp;", '"&amp;day[[#This Row],[Column1]]&amp;"' ),"</f>
        <v>( 3, 'P', 607, '{x=935,m=1000,a=1599,s=261}' ),</v>
      </c>
    </row>
    <row r="609" spans="1:2" x14ac:dyDescent="0.3">
      <c r="A609" s="18" t="s">
        <v>662</v>
      </c>
      <c r="B609" s="14" t="str">
        <f>"( 3, 'P', "&amp;ROW()-1&amp;", '"&amp;day[[#This Row],[Column1]]&amp;"' ),"</f>
        <v>( 3, 'P', 608, '{x=12,m=2868,a=43,s=803}' ),</v>
      </c>
    </row>
    <row r="610" spans="1:2" x14ac:dyDescent="0.3">
      <c r="A610" s="18" t="s">
        <v>663</v>
      </c>
      <c r="B610" s="14" t="str">
        <f>"( 3, 'P', "&amp;ROW()-1&amp;", '"&amp;day[[#This Row],[Column1]]&amp;"' ),"</f>
        <v>( 3, 'P', 609, '{x=1335,m=1559,a=2373,s=334}' ),</v>
      </c>
    </row>
    <row r="611" spans="1:2" x14ac:dyDescent="0.3">
      <c r="A611" s="18" t="s">
        <v>664</v>
      </c>
      <c r="B611" s="14" t="str">
        <f>"( 3, 'P', "&amp;ROW()-1&amp;", '"&amp;day[[#This Row],[Column1]]&amp;"' ),"</f>
        <v>( 3, 'P', 610, '{x=278,m=409,a=1180,s=948}' ),</v>
      </c>
    </row>
    <row r="612" spans="1:2" x14ac:dyDescent="0.3">
      <c r="A612" s="18" t="s">
        <v>665</v>
      </c>
      <c r="B612" s="14" t="str">
        <f>"( 3, 'P', "&amp;ROW()-1&amp;", '"&amp;day[[#This Row],[Column1]]&amp;"' ),"</f>
        <v>( 3, 'P', 611, '{x=1190,m=804,a=267,s=53}' ),</v>
      </c>
    </row>
    <row r="613" spans="1:2" x14ac:dyDescent="0.3">
      <c r="A613" s="18" t="s">
        <v>666</v>
      </c>
      <c r="B613" s="14" t="str">
        <f>"( 3, 'P', "&amp;ROW()-1&amp;", '"&amp;day[[#This Row],[Column1]]&amp;"' ),"</f>
        <v>( 3, 'P', 612, '{x=800,m=1523,a=866,s=286}' ),</v>
      </c>
    </row>
    <row r="614" spans="1:2" x14ac:dyDescent="0.3">
      <c r="A614" s="18" t="s">
        <v>667</v>
      </c>
      <c r="B614" s="14" t="str">
        <f>"( 3, 'P', "&amp;ROW()-1&amp;", '"&amp;day[[#This Row],[Column1]]&amp;"' ),"</f>
        <v>( 3, 'P', 613, '{x=160,m=3245,a=1135,s=477}' ),</v>
      </c>
    </row>
    <row r="615" spans="1:2" x14ac:dyDescent="0.3">
      <c r="A615" s="18" t="s">
        <v>668</v>
      </c>
      <c r="B615" s="14" t="str">
        <f>"( 3, 'P', "&amp;ROW()-1&amp;", '"&amp;day[[#This Row],[Column1]]&amp;"' ),"</f>
        <v>( 3, 'P', 614, '{x=1299,m=2492,a=970,s=105}' ),</v>
      </c>
    </row>
    <row r="616" spans="1:2" x14ac:dyDescent="0.3">
      <c r="A616" s="18" t="s">
        <v>669</v>
      </c>
      <c r="B616" s="14" t="str">
        <f>"( 3, 'P', "&amp;ROW()-1&amp;", '"&amp;day[[#This Row],[Column1]]&amp;"' ),"</f>
        <v>( 3, 'P', 615, '{x=2643,m=928,a=56,s=1661}' ),</v>
      </c>
    </row>
    <row r="617" spans="1:2" x14ac:dyDescent="0.3">
      <c r="A617" s="18" t="s">
        <v>670</v>
      </c>
      <c r="B617" s="14" t="str">
        <f>"( 3, 'P', "&amp;ROW()-1&amp;", '"&amp;day[[#This Row],[Column1]]&amp;"' ),"</f>
        <v>( 3, 'P', 616, '{x=214,m=2863,a=2692,s=348}' ),</v>
      </c>
    </row>
    <row r="618" spans="1:2" x14ac:dyDescent="0.3">
      <c r="A618" s="18" t="s">
        <v>671</v>
      </c>
      <c r="B618" s="14" t="str">
        <f>"( 3, 'P', "&amp;ROW()-1&amp;", '"&amp;day[[#This Row],[Column1]]&amp;"' ),"</f>
        <v>( 3, 'P', 617, '{x=178,m=1747,a=916,s=126}' ),</v>
      </c>
    </row>
    <row r="619" spans="1:2" x14ac:dyDescent="0.3">
      <c r="A619" s="18" t="s">
        <v>672</v>
      </c>
      <c r="B619" s="14" t="str">
        <f>"( 3, 'P', "&amp;ROW()-1&amp;", '"&amp;day[[#This Row],[Column1]]&amp;"' ),"</f>
        <v>( 3, 'P', 618, '{x=12,m=302,a=857,s=302}' ),</v>
      </c>
    </row>
    <row r="620" spans="1:2" x14ac:dyDescent="0.3">
      <c r="A620" s="18" t="s">
        <v>673</v>
      </c>
      <c r="B620" s="14" t="str">
        <f>"( 3, 'P', "&amp;ROW()-1&amp;", '"&amp;day[[#This Row],[Column1]]&amp;"' ),"</f>
        <v>( 3, 'P', 619, '{x=433,m=120,a=1018,s=3452}' ),</v>
      </c>
    </row>
    <row r="621" spans="1:2" x14ac:dyDescent="0.3">
      <c r="A621" s="18" t="s">
        <v>674</v>
      </c>
      <c r="B621" s="14" t="str">
        <f>"( 3, 'P', "&amp;ROW()-1&amp;", '"&amp;day[[#This Row],[Column1]]&amp;"' ),"</f>
        <v>( 3, 'P', 620, '{x=461,m=1048,a=196,s=1933}' ),</v>
      </c>
    </row>
    <row r="622" spans="1:2" x14ac:dyDescent="0.3">
      <c r="A622" s="18" t="s">
        <v>675</v>
      </c>
      <c r="B622" s="14" t="str">
        <f>"( 3, 'P', "&amp;ROW()-1&amp;", '"&amp;day[[#This Row],[Column1]]&amp;"' ),"</f>
        <v>( 3, 'P', 621, '{x=665,m=594,a=2435,s=8}' ),</v>
      </c>
    </row>
    <row r="623" spans="1:2" x14ac:dyDescent="0.3">
      <c r="A623" s="18" t="s">
        <v>676</v>
      </c>
      <c r="B623" s="14" t="str">
        <f>"( 3, 'P', "&amp;ROW()-1&amp;", '"&amp;day[[#This Row],[Column1]]&amp;"' ),"</f>
        <v>( 3, 'P', 622, '{x=1135,m=2290,a=259,s=741}' ),</v>
      </c>
    </row>
    <row r="624" spans="1:2" x14ac:dyDescent="0.3">
      <c r="A624" s="18" t="s">
        <v>677</v>
      </c>
      <c r="B624" s="14" t="str">
        <f>"( 3, 'P', "&amp;ROW()-1&amp;", '"&amp;day[[#This Row],[Column1]]&amp;"' ),"</f>
        <v>( 3, 'P', 623, '{x=886,m=560,a=881,s=278}' ),</v>
      </c>
    </row>
    <row r="625" spans="1:2" x14ac:dyDescent="0.3">
      <c r="A625" s="18" t="s">
        <v>678</v>
      </c>
      <c r="B625" s="14" t="str">
        <f>"( 3, 'P', "&amp;ROW()-1&amp;", '"&amp;day[[#This Row],[Column1]]&amp;"' ),"</f>
        <v>( 3, 'P', 624, '{x=1429,m=1225,a=245,s=269}' ),</v>
      </c>
    </row>
    <row r="626" spans="1:2" x14ac:dyDescent="0.3">
      <c r="A626" s="18" t="s">
        <v>679</v>
      </c>
      <c r="B626" s="14" t="str">
        <f>"( 3, 'P', "&amp;ROW()-1&amp;", '"&amp;day[[#This Row],[Column1]]&amp;"' ),"</f>
        <v>( 3, 'P', 625, '{x=3164,m=346,a=1088,s=3245}' ),</v>
      </c>
    </row>
    <row r="627" spans="1:2" x14ac:dyDescent="0.3">
      <c r="A627" s="18" t="s">
        <v>680</v>
      </c>
      <c r="B627" s="14" t="str">
        <f>"( 3, 'P', "&amp;ROW()-1&amp;", '"&amp;day[[#This Row],[Column1]]&amp;"' ),"</f>
        <v>( 3, 'P', 626, '{x=137,m=248,a=2201,s=451}' ),</v>
      </c>
    </row>
    <row r="628" spans="1:2" x14ac:dyDescent="0.3">
      <c r="A628" s="18" t="s">
        <v>681</v>
      </c>
      <c r="B628" s="14" t="str">
        <f>"( 3, 'P', "&amp;ROW()-1&amp;", '"&amp;day[[#This Row],[Column1]]&amp;"' ),"</f>
        <v>( 3, 'P', 627, '{x=190,m=175,a=1798,s=86}' ),</v>
      </c>
    </row>
    <row r="629" spans="1:2" x14ac:dyDescent="0.3">
      <c r="A629" s="18" t="s">
        <v>682</v>
      </c>
      <c r="B629" s="14" t="str">
        <f>"( 3, 'P', "&amp;ROW()-1&amp;", '"&amp;day[[#This Row],[Column1]]&amp;"' ),"</f>
        <v>( 3, 'P', 628, '{x=2769,m=2152,a=2079,s=960}' ),</v>
      </c>
    </row>
    <row r="630" spans="1:2" x14ac:dyDescent="0.3">
      <c r="A630" s="18" t="s">
        <v>683</v>
      </c>
      <c r="B630" s="14" t="str">
        <f>"( 3, 'P', "&amp;ROW()-1&amp;", '"&amp;day[[#This Row],[Column1]]&amp;"' ),"</f>
        <v>( 3, 'P', 629, '{x=932,m=184,a=52,s=131}' ),</v>
      </c>
    </row>
    <row r="631" spans="1:2" x14ac:dyDescent="0.3">
      <c r="A631" s="18" t="s">
        <v>684</v>
      </c>
      <c r="B631" s="14" t="str">
        <f>"( 3, 'P', "&amp;ROW()-1&amp;", '"&amp;day[[#This Row],[Column1]]&amp;"' ),"</f>
        <v>( 3, 'P', 630, '{x=815,m=2580,a=1474,s=3349}' ),</v>
      </c>
    </row>
    <row r="632" spans="1:2" x14ac:dyDescent="0.3">
      <c r="A632" s="18" t="s">
        <v>685</v>
      </c>
      <c r="B632" s="14" t="str">
        <f>"( 3, 'P', "&amp;ROW()-1&amp;", '"&amp;day[[#This Row],[Column1]]&amp;"' ),"</f>
        <v>( 3, 'P', 631, '{x=1257,m=1833,a=974,s=16}' ),</v>
      </c>
    </row>
    <row r="633" spans="1:2" x14ac:dyDescent="0.3">
      <c r="A633" s="18" t="s">
        <v>686</v>
      </c>
      <c r="B633" s="14" t="str">
        <f>"( 3, 'P', "&amp;ROW()-1&amp;", '"&amp;day[[#This Row],[Column1]]&amp;"' ),"</f>
        <v>( 3, 'P', 632, '{x=593,m=685,a=649,s=1583}' ),</v>
      </c>
    </row>
    <row r="634" spans="1:2" x14ac:dyDescent="0.3">
      <c r="A634" s="18" t="s">
        <v>687</v>
      </c>
      <c r="B634" s="14" t="str">
        <f>"( 3, 'P', "&amp;ROW()-1&amp;", '"&amp;day[[#This Row],[Column1]]&amp;"' ),"</f>
        <v>( 3, 'P', 633, '{x=756,m=2884,a=602,s=438}' ),</v>
      </c>
    </row>
    <row r="635" spans="1:2" x14ac:dyDescent="0.3">
      <c r="A635" s="18" t="s">
        <v>688</v>
      </c>
      <c r="B635" s="14" t="str">
        <f>"( 3, 'P', "&amp;ROW()-1&amp;", '"&amp;day[[#This Row],[Column1]]&amp;"' ),"</f>
        <v>( 3, 'P', 634, '{x=221,m=399,a=579,s=68}' ),</v>
      </c>
    </row>
    <row r="636" spans="1:2" x14ac:dyDescent="0.3">
      <c r="A636" s="18" t="s">
        <v>689</v>
      </c>
      <c r="B636" s="14" t="str">
        <f>"( 3, 'P', "&amp;ROW()-1&amp;", '"&amp;day[[#This Row],[Column1]]&amp;"' ),"</f>
        <v>( 3, 'P', 635, '{x=1368,m=1064,a=110,s=144}' ),</v>
      </c>
    </row>
    <row r="637" spans="1:2" x14ac:dyDescent="0.3">
      <c r="A637" s="18" t="s">
        <v>690</v>
      </c>
      <c r="B637" s="14" t="str">
        <f>"( 3, 'P', "&amp;ROW()-1&amp;", '"&amp;day[[#This Row],[Column1]]&amp;"' ),"</f>
        <v>( 3, 'P', 636, '{x=14,m=576,a=1284,s=1241}' ),</v>
      </c>
    </row>
    <row r="638" spans="1:2" x14ac:dyDescent="0.3">
      <c r="A638" s="18" t="s">
        <v>691</v>
      </c>
      <c r="B638" s="14" t="str">
        <f>"( 3, 'P', "&amp;ROW()-1&amp;", '"&amp;day[[#This Row],[Column1]]&amp;"' ),"</f>
        <v>( 3, 'P', 637, '{x=2791,m=689,a=76,s=171}' ),</v>
      </c>
    </row>
    <row r="639" spans="1:2" x14ac:dyDescent="0.3">
      <c r="A639" s="18" t="s">
        <v>692</v>
      </c>
      <c r="B639" s="14" t="str">
        <f>"( 3, 'P', "&amp;ROW()-1&amp;", '"&amp;day[[#This Row],[Column1]]&amp;"' ),"</f>
        <v>( 3, 'P', 638, '{x=281,m=216,a=264,s=635}' ),</v>
      </c>
    </row>
    <row r="640" spans="1:2" x14ac:dyDescent="0.3">
      <c r="A640" s="18" t="s">
        <v>693</v>
      </c>
      <c r="B640" s="14" t="str">
        <f>"( 3, 'P', "&amp;ROW()-1&amp;", '"&amp;day[[#This Row],[Column1]]&amp;"' ),"</f>
        <v>( 3, 'P', 639, '{x=270,m=235,a=1566,s=226}' ),</v>
      </c>
    </row>
    <row r="641" spans="1:2" x14ac:dyDescent="0.3">
      <c r="A641" s="18" t="s">
        <v>694</v>
      </c>
      <c r="B641" s="14" t="str">
        <f>"( 3, 'P', "&amp;ROW()-1&amp;", '"&amp;day[[#This Row],[Column1]]&amp;"' ),"</f>
        <v>( 3, 'P', 640, '{x=740,m=1145,a=111,s=415}' ),</v>
      </c>
    </row>
    <row r="642" spans="1:2" x14ac:dyDescent="0.3">
      <c r="A642" s="18" t="s">
        <v>695</v>
      </c>
      <c r="B642" s="14" t="str">
        <f>"( 3, 'P', "&amp;ROW()-1&amp;", '"&amp;day[[#This Row],[Column1]]&amp;"' ),"</f>
        <v>( 3, 'P', 641, '{x=194,m=2410,a=272,s=176}' ),</v>
      </c>
    </row>
    <row r="643" spans="1:2" x14ac:dyDescent="0.3">
      <c r="A643" s="18" t="s">
        <v>696</v>
      </c>
      <c r="B643" s="14" t="str">
        <f>"( 3, 'P', "&amp;ROW()-1&amp;", '"&amp;day[[#This Row],[Column1]]&amp;"' ),"</f>
        <v>( 3, 'P', 642, '{x=3068,m=259,a=164,s=222}' ),</v>
      </c>
    </row>
    <row r="644" spans="1:2" x14ac:dyDescent="0.3">
      <c r="A644" s="18" t="s">
        <v>697</v>
      </c>
      <c r="B644" s="14" t="str">
        <f>"( 3, 'P', "&amp;ROW()-1&amp;", '"&amp;day[[#This Row],[Column1]]&amp;"' ),"</f>
        <v>( 3, 'P', 643, '{x=594,m=191,a=439,s=12}' ),</v>
      </c>
    </row>
    <row r="645" spans="1:2" x14ac:dyDescent="0.3">
      <c r="A645" s="18" t="s">
        <v>698</v>
      </c>
      <c r="B645" s="14" t="str">
        <f>"( 3, 'P', "&amp;ROW()-1&amp;", '"&amp;day[[#This Row],[Column1]]&amp;"' ),"</f>
        <v>( 3, 'P', 644, '{x=26,m=256,a=278,s=1457}' ),</v>
      </c>
    </row>
    <row r="646" spans="1:2" x14ac:dyDescent="0.3">
      <c r="A646" s="18" t="s">
        <v>699</v>
      </c>
      <c r="B646" s="14" t="str">
        <f>"( 3, 'P', "&amp;ROW()-1&amp;", '"&amp;day[[#This Row],[Column1]]&amp;"' ),"</f>
        <v>( 3, 'P', 645, '{x=276,m=489,a=1479,s=2972}' ),</v>
      </c>
    </row>
    <row r="647" spans="1:2" x14ac:dyDescent="0.3">
      <c r="A647" s="18" t="s">
        <v>700</v>
      </c>
      <c r="B647" s="14" t="str">
        <f>"( 3, 'P', "&amp;ROW()-1&amp;", '"&amp;day[[#This Row],[Column1]]&amp;"' ),"</f>
        <v>( 3, 'P', 646, '{x=601,m=216,a=1040,s=1666}' ),</v>
      </c>
    </row>
    <row r="648" spans="1:2" x14ac:dyDescent="0.3">
      <c r="A648" s="18" t="s">
        <v>701</v>
      </c>
      <c r="B648" s="14" t="str">
        <f>"( 3, 'P', "&amp;ROW()-1&amp;", '"&amp;day[[#This Row],[Column1]]&amp;"' ),"</f>
        <v>( 3, 'P', 647, '{x=765,m=1805,a=485,s=304}' ),</v>
      </c>
    </row>
    <row r="649" spans="1:2" x14ac:dyDescent="0.3">
      <c r="A649" s="18" t="s">
        <v>702</v>
      </c>
      <c r="B649" s="14" t="str">
        <f>"( 3, 'P', "&amp;ROW()-1&amp;", '"&amp;day[[#This Row],[Column1]]&amp;"' ),"</f>
        <v>( 3, 'P', 648, '{x=1533,m=1953,a=658,s=10}' ),</v>
      </c>
    </row>
    <row r="650" spans="1:2" x14ac:dyDescent="0.3">
      <c r="A650" s="18" t="s">
        <v>703</v>
      </c>
      <c r="B650" s="14" t="str">
        <f>"( 3, 'P', "&amp;ROW()-1&amp;", '"&amp;day[[#This Row],[Column1]]&amp;"' ),"</f>
        <v>( 3, 'P', 649, '{x=4,m=11,a=766,s=89}' ),</v>
      </c>
    </row>
    <row r="651" spans="1:2" x14ac:dyDescent="0.3">
      <c r="A651" s="18" t="s">
        <v>704</v>
      </c>
      <c r="B651" s="14" t="str">
        <f>"( 3, 'P', "&amp;ROW()-1&amp;", '"&amp;day[[#This Row],[Column1]]&amp;"' ),"</f>
        <v>( 3, 'P', 650, '{x=483,m=1013,a=1281,s=1708}' ),</v>
      </c>
    </row>
    <row r="652" spans="1:2" x14ac:dyDescent="0.3">
      <c r="A652" s="18" t="s">
        <v>705</v>
      </c>
      <c r="B652" s="14" t="str">
        <f>"( 3, 'P', "&amp;ROW()-1&amp;", '"&amp;day[[#This Row],[Column1]]&amp;"' ),"</f>
        <v>( 3, 'P', 651, '{x=2284,m=49,a=55,s=150}' ),</v>
      </c>
    </row>
    <row r="653" spans="1:2" x14ac:dyDescent="0.3">
      <c r="A653" s="18" t="s">
        <v>706</v>
      </c>
      <c r="B653" s="14" t="str">
        <f>"( 3, 'P', "&amp;ROW()-1&amp;", '"&amp;day[[#This Row],[Column1]]&amp;"' ),"</f>
        <v>( 3, 'P', 652, '{x=558,m=254,a=20,s=22}' ),</v>
      </c>
    </row>
    <row r="654" spans="1:2" x14ac:dyDescent="0.3">
      <c r="A654" s="18" t="s">
        <v>707</v>
      </c>
      <c r="B654" s="14" t="str">
        <f>"( 3, 'P', "&amp;ROW()-1&amp;", '"&amp;day[[#This Row],[Column1]]&amp;"' ),"</f>
        <v>( 3, 'P', 653, '{x=441,m=330,a=148,s=1761}' ),</v>
      </c>
    </row>
    <row r="655" spans="1:2" x14ac:dyDescent="0.3">
      <c r="A655" s="18" t="s">
        <v>708</v>
      </c>
      <c r="B655" s="14" t="str">
        <f>"( 3, 'P', "&amp;ROW()-1&amp;", '"&amp;day[[#This Row],[Column1]]&amp;"' ),"</f>
        <v>( 3, 'P', 654, '{x=1956,m=422,a=2927,s=324}' ),</v>
      </c>
    </row>
    <row r="656" spans="1:2" x14ac:dyDescent="0.3">
      <c r="A656" s="18" t="s">
        <v>709</v>
      </c>
      <c r="B656" s="14" t="str">
        <f>"( 3, 'P', "&amp;ROW()-1&amp;", '"&amp;day[[#This Row],[Column1]]&amp;"' ),"</f>
        <v>( 3, 'P', 655, '{x=387,m=1026,a=568,s=3575}' ),</v>
      </c>
    </row>
    <row r="657" spans="1:2" x14ac:dyDescent="0.3">
      <c r="A657" s="18" t="s">
        <v>710</v>
      </c>
      <c r="B657" s="14" t="str">
        <f>"( 3, 'P', "&amp;ROW()-1&amp;", '"&amp;day[[#This Row],[Column1]]&amp;"' ),"</f>
        <v>( 3, 'P', 656, '{x=703,m=852,a=293,s=341}' ),</v>
      </c>
    </row>
    <row r="658" spans="1:2" x14ac:dyDescent="0.3">
      <c r="A658" s="18" t="s">
        <v>711</v>
      </c>
      <c r="B658" s="14" t="str">
        <f>"( 3, 'P', "&amp;ROW()-1&amp;", '"&amp;day[[#This Row],[Column1]]&amp;"' ),"</f>
        <v>( 3, 'P', 657, '{x=2347,m=258,a=1681,s=3083}' ),</v>
      </c>
    </row>
    <row r="659" spans="1:2" x14ac:dyDescent="0.3">
      <c r="A659" s="18" t="s">
        <v>712</v>
      </c>
      <c r="B659" s="14" t="str">
        <f>"( 3, 'P', "&amp;ROW()-1&amp;", '"&amp;day[[#This Row],[Column1]]&amp;"' ),"</f>
        <v>( 3, 'P', 658, '{x=142,m=451,a=450,s=228}' ),</v>
      </c>
    </row>
    <row r="660" spans="1:2" x14ac:dyDescent="0.3">
      <c r="A660" s="18" t="s">
        <v>713</v>
      </c>
      <c r="B660" s="14" t="str">
        <f>"( 3, 'P', "&amp;ROW()-1&amp;", '"&amp;day[[#This Row],[Column1]]&amp;"' ),"</f>
        <v>( 3, 'P', 659, '{x=83,m=2112,a=1696,s=60}' ),</v>
      </c>
    </row>
    <row r="661" spans="1:2" x14ac:dyDescent="0.3">
      <c r="A661" s="18" t="s">
        <v>714</v>
      </c>
      <c r="B661" s="14" t="str">
        <f>"( 3, 'P', "&amp;ROW()-1&amp;", '"&amp;day[[#This Row],[Column1]]&amp;"' ),"</f>
        <v>( 3, 'P', 660, '{x=2408,m=1812,a=228,s=815}' ),</v>
      </c>
    </row>
    <row r="662" spans="1:2" x14ac:dyDescent="0.3">
      <c r="A662" s="18" t="s">
        <v>715</v>
      </c>
      <c r="B662" s="14" t="str">
        <f>"( 3, 'P', "&amp;ROW()-1&amp;", '"&amp;day[[#This Row],[Column1]]&amp;"' ),"</f>
        <v>( 3, 'P', 661, '{x=31,m=952,a=125,s=550}' ),</v>
      </c>
    </row>
    <row r="663" spans="1:2" x14ac:dyDescent="0.3">
      <c r="A663" s="18" t="s">
        <v>716</v>
      </c>
      <c r="B663" s="14" t="str">
        <f>"( 3, 'P', "&amp;ROW()-1&amp;", '"&amp;day[[#This Row],[Column1]]&amp;"' ),"</f>
        <v>( 3, 'P', 662, '{x=55,m=2535,a=10,s=3172}' ),</v>
      </c>
    </row>
    <row r="664" spans="1:2" x14ac:dyDescent="0.3">
      <c r="A664" s="18" t="s">
        <v>717</v>
      </c>
      <c r="B664" s="14" t="str">
        <f>"( 3, 'P', "&amp;ROW()-1&amp;", '"&amp;day[[#This Row],[Column1]]&amp;"' ),"</f>
        <v>( 3, 'P', 663, '{x=303,m=264,a=161,s=525}' ),</v>
      </c>
    </row>
    <row r="665" spans="1:2" x14ac:dyDescent="0.3">
      <c r="A665" s="18" t="s">
        <v>718</v>
      </c>
      <c r="B665" s="14" t="str">
        <f>"( 3, 'P', "&amp;ROW()-1&amp;", '"&amp;day[[#This Row],[Column1]]&amp;"' ),"</f>
        <v>( 3, 'P', 664, '{x=140,m=979,a=548,s=2664}' ),</v>
      </c>
    </row>
    <row r="666" spans="1:2" x14ac:dyDescent="0.3">
      <c r="A666" s="18" t="s">
        <v>719</v>
      </c>
      <c r="B666" s="14" t="str">
        <f>"( 3, 'P', "&amp;ROW()-1&amp;", '"&amp;day[[#This Row],[Column1]]&amp;"' ),"</f>
        <v>( 3, 'P', 665, '{x=107,m=1615,a=111,s=2000}' ),</v>
      </c>
    </row>
    <row r="667" spans="1:2" x14ac:dyDescent="0.3">
      <c r="A667" s="18" t="s">
        <v>720</v>
      </c>
      <c r="B667" s="14" t="str">
        <f>"( 3, 'P', "&amp;ROW()-1&amp;", '"&amp;day[[#This Row],[Column1]]&amp;"' ),"</f>
        <v>( 3, 'P', 666, '{x=812,m=600,a=349,s=950}' ),</v>
      </c>
    </row>
    <row r="668" spans="1:2" x14ac:dyDescent="0.3">
      <c r="A668" s="18" t="s">
        <v>721</v>
      </c>
      <c r="B668" s="14" t="str">
        <f>"( 3, 'P', "&amp;ROW()-1&amp;", '"&amp;day[[#This Row],[Column1]]&amp;"' ),"</f>
        <v>( 3, 'P', 667, '{x=1900,m=724,a=1278,s=1492}' ),</v>
      </c>
    </row>
    <row r="669" spans="1:2" x14ac:dyDescent="0.3">
      <c r="A669" s="18" t="s">
        <v>722</v>
      </c>
      <c r="B669" s="14" t="str">
        <f>"( 3, 'P', "&amp;ROW()-1&amp;", '"&amp;day[[#This Row],[Column1]]&amp;"' ),"</f>
        <v>( 3, 'P', 668, '{x=370,m=1483,a=636,s=2186}' ),</v>
      </c>
    </row>
    <row r="670" spans="1:2" x14ac:dyDescent="0.3">
      <c r="A670" s="18" t="s">
        <v>723</v>
      </c>
      <c r="B670" s="14" t="str">
        <f>"( 3, 'P', "&amp;ROW()-1&amp;", '"&amp;day[[#This Row],[Column1]]&amp;"' ),"</f>
        <v>( 3, 'P', 669, '{x=314,m=711,a=548,s=1023}' ),</v>
      </c>
    </row>
    <row r="671" spans="1:2" x14ac:dyDescent="0.3">
      <c r="A671" s="18" t="s">
        <v>724</v>
      </c>
      <c r="B671" s="14" t="str">
        <f>"( 3, 'P', "&amp;ROW()-1&amp;", '"&amp;day[[#This Row],[Column1]]&amp;"' ),"</f>
        <v>( 3, 'P', 670, '{x=615,m=2745,a=1560,s=1901}' ),</v>
      </c>
    </row>
    <row r="672" spans="1:2" x14ac:dyDescent="0.3">
      <c r="A672" s="18" t="s">
        <v>725</v>
      </c>
      <c r="B672" s="14" t="str">
        <f>"( 3, 'P', "&amp;ROW()-1&amp;", '"&amp;day[[#This Row],[Column1]]&amp;"' ),"</f>
        <v>( 3, 'P', 671, '{x=875,m=1076,a=1257,s=129}' ),</v>
      </c>
    </row>
    <row r="673" spans="1:2" x14ac:dyDescent="0.3">
      <c r="A673" s="18" t="s">
        <v>726</v>
      </c>
      <c r="B673" s="14" t="str">
        <f>"( 3, 'P', "&amp;ROW()-1&amp;", '"&amp;day[[#This Row],[Column1]]&amp;"' ),"</f>
        <v>( 3, 'P', 672, '{x=1918,m=935,a=250,s=372}' ),</v>
      </c>
    </row>
    <row r="674" spans="1:2" x14ac:dyDescent="0.3">
      <c r="A674" s="18" t="s">
        <v>727</v>
      </c>
      <c r="B674" s="14" t="str">
        <f>"( 3, 'P', "&amp;ROW()-1&amp;", '"&amp;day[[#This Row],[Column1]]&amp;"' ),"</f>
        <v>( 3, 'P', 673, '{x=2814,m=894,a=397,s=619}' ),</v>
      </c>
    </row>
    <row r="675" spans="1:2" x14ac:dyDescent="0.3">
      <c r="A675" s="18" t="s">
        <v>728</v>
      </c>
      <c r="B675" s="14" t="str">
        <f>"( 3, 'P', "&amp;ROW()-1&amp;", '"&amp;day[[#This Row],[Column1]]&amp;"' ),"</f>
        <v>( 3, 'P', 674, '{x=1894,m=1200,a=1263,s=163}' ),</v>
      </c>
    </row>
    <row r="676" spans="1:2" x14ac:dyDescent="0.3">
      <c r="A676" s="18" t="s">
        <v>729</v>
      </c>
      <c r="B676" s="14" t="str">
        <f>"( 3, 'P', "&amp;ROW()-1&amp;", '"&amp;day[[#This Row],[Column1]]&amp;"' ),"</f>
        <v>( 3, 'P', 675, '{x=361,m=2982,a=1094,s=552}' ),</v>
      </c>
    </row>
    <row r="677" spans="1:2" x14ac:dyDescent="0.3">
      <c r="A677" s="18" t="s">
        <v>730</v>
      </c>
      <c r="B677" s="14" t="str">
        <f>"( 3, 'P', "&amp;ROW()-1&amp;", '"&amp;day[[#This Row],[Column1]]&amp;"' ),"</f>
        <v>( 3, 'P', 676, '{x=376,m=764,a=3825,s=1272}' ),</v>
      </c>
    </row>
    <row r="678" spans="1:2" x14ac:dyDescent="0.3">
      <c r="A678" s="18" t="s">
        <v>731</v>
      </c>
      <c r="B678" s="14" t="str">
        <f>"( 3, 'P', "&amp;ROW()-1&amp;", '"&amp;day[[#This Row],[Column1]]&amp;"' ),"</f>
        <v>( 3, 'P', 677, '{x=197,m=6,a=431,s=2883}' ),</v>
      </c>
    </row>
    <row r="679" spans="1:2" x14ac:dyDescent="0.3">
      <c r="A679" s="18" t="s">
        <v>732</v>
      </c>
      <c r="B679" s="14" t="str">
        <f>"( 3, 'P', "&amp;ROW()-1&amp;", '"&amp;day[[#This Row],[Column1]]&amp;"' ),"</f>
        <v>( 3, 'P', 678, '{x=916,m=258,a=1016,s=13}' ),</v>
      </c>
    </row>
    <row r="680" spans="1:2" x14ac:dyDescent="0.3">
      <c r="A680" s="18" t="s">
        <v>733</v>
      </c>
      <c r="B680" s="14" t="str">
        <f>"( 3, 'P', "&amp;ROW()-1&amp;", '"&amp;day[[#This Row],[Column1]]&amp;"' ),"</f>
        <v>( 3, 'P', 679, '{x=1550,m=255,a=420,s=193}' ),</v>
      </c>
    </row>
    <row r="681" spans="1:2" x14ac:dyDescent="0.3">
      <c r="A681" s="18" t="s">
        <v>734</v>
      </c>
      <c r="B681" s="14" t="str">
        <f>"( 3, 'P', "&amp;ROW()-1&amp;", '"&amp;day[[#This Row],[Column1]]&amp;"' ),"</f>
        <v>( 3, 'P', 680, '{x=2448,m=646,a=951,s=3294}' ),</v>
      </c>
    </row>
    <row r="682" spans="1:2" x14ac:dyDescent="0.3">
      <c r="A682" s="18" t="s">
        <v>735</v>
      </c>
      <c r="B682" s="14" t="str">
        <f>"( 3, 'P', "&amp;ROW()-1&amp;", '"&amp;day[[#This Row],[Column1]]&amp;"' ),"</f>
        <v>( 3, 'P', 681, '{x=51,m=47,a=1154,s=1582}' ),</v>
      </c>
    </row>
    <row r="683" spans="1:2" x14ac:dyDescent="0.3">
      <c r="A683" s="18" t="s">
        <v>736</v>
      </c>
      <c r="B683" s="14" t="str">
        <f>"( 3, 'P', "&amp;ROW()-1&amp;", '"&amp;day[[#This Row],[Column1]]&amp;"' ),"</f>
        <v>( 3, 'P', 682, '{x=780,m=1994,a=190,s=613}' ),</v>
      </c>
    </row>
    <row r="684" spans="1:2" x14ac:dyDescent="0.3">
      <c r="A684" s="18" t="s">
        <v>737</v>
      </c>
      <c r="B684" s="14" t="str">
        <f>"( 3, 'P', "&amp;ROW()-1&amp;", '"&amp;day[[#This Row],[Column1]]&amp;"' ),"</f>
        <v>( 3, 'P', 683, '{x=2125,m=2036,a=419,s=370}' ),</v>
      </c>
    </row>
    <row r="685" spans="1:2" x14ac:dyDescent="0.3">
      <c r="A685" s="18" t="s">
        <v>738</v>
      </c>
      <c r="B685" s="14" t="str">
        <f>"( 3, 'P', "&amp;ROW()-1&amp;", '"&amp;day[[#This Row],[Column1]]&amp;"' ),"</f>
        <v>( 3, 'P', 684, '{x=3530,m=653,a=112,s=2043}' ),</v>
      </c>
    </row>
    <row r="686" spans="1:2" x14ac:dyDescent="0.3">
      <c r="A686" s="18" t="s">
        <v>739</v>
      </c>
      <c r="B686" s="14" t="str">
        <f>"( 3, 'P', "&amp;ROW()-1&amp;", '"&amp;day[[#This Row],[Column1]]&amp;"' ),"</f>
        <v>( 3, 'P', 685, '{x=830,m=1481,a=1151,s=826}' ),</v>
      </c>
    </row>
    <row r="687" spans="1:2" x14ac:dyDescent="0.3">
      <c r="A687" s="18" t="s">
        <v>740</v>
      </c>
      <c r="B687" s="14" t="str">
        <f>"( 3, 'P', "&amp;ROW()-1&amp;", '"&amp;day[[#This Row],[Column1]]&amp;"' ),"</f>
        <v>( 3, 'P', 686, '{x=39,m=605,a=58,s=1708}' ),</v>
      </c>
    </row>
    <row r="688" spans="1:2" x14ac:dyDescent="0.3">
      <c r="A688" s="18" t="s">
        <v>741</v>
      </c>
      <c r="B688" s="14" t="str">
        <f>"( 3, 'P', "&amp;ROW()-1&amp;", '"&amp;day[[#This Row],[Column1]]&amp;"' ),"</f>
        <v>( 3, 'P', 687, '{x=605,m=918,a=2267,s=77}' ),</v>
      </c>
    </row>
    <row r="689" spans="1:2" x14ac:dyDescent="0.3">
      <c r="A689" s="18" t="s">
        <v>742</v>
      </c>
      <c r="B689" s="14" t="str">
        <f>"( 3, 'P', "&amp;ROW()-1&amp;", '"&amp;day[[#This Row],[Column1]]&amp;"' ),"</f>
        <v>( 3, 'P', 688, '{x=2308,m=436,a=753,s=820}' ),</v>
      </c>
    </row>
    <row r="690" spans="1:2" x14ac:dyDescent="0.3">
      <c r="A690" s="18" t="s">
        <v>743</v>
      </c>
      <c r="B690" s="14" t="str">
        <f>"( 3, 'P', "&amp;ROW()-1&amp;", '"&amp;day[[#This Row],[Column1]]&amp;"' ),"</f>
        <v>( 3, 'P', 689, '{x=2078,m=2190,a=460,s=2282}' ),</v>
      </c>
    </row>
    <row r="691" spans="1:2" x14ac:dyDescent="0.3">
      <c r="A691" s="18" t="s">
        <v>744</v>
      </c>
      <c r="B691" s="14" t="str">
        <f>"( 3, 'P', "&amp;ROW()-1&amp;", '"&amp;day[[#This Row],[Column1]]&amp;"' ),"</f>
        <v>( 3, 'P', 690, '{x=165,m=2188,a=460,s=416}' ),</v>
      </c>
    </row>
    <row r="692" spans="1:2" x14ac:dyDescent="0.3">
      <c r="A692" s="18" t="s">
        <v>745</v>
      </c>
      <c r="B692" s="14" t="str">
        <f>"( 3, 'P', "&amp;ROW()-1&amp;", '"&amp;day[[#This Row],[Column1]]&amp;"' ),"</f>
        <v>( 3, 'P', 691, '{x=2343,m=2285,a=718,s=478}' ),</v>
      </c>
    </row>
    <row r="693" spans="1:2" x14ac:dyDescent="0.3">
      <c r="A693" s="18" t="s">
        <v>746</v>
      </c>
      <c r="B693" s="14" t="str">
        <f>"( 3, 'P', "&amp;ROW()-1&amp;", '"&amp;day[[#This Row],[Column1]]&amp;"' ),"</f>
        <v>( 3, 'P', 692, '{x=139,m=578,a=867,s=3364}' ),</v>
      </c>
    </row>
    <row r="694" spans="1:2" x14ac:dyDescent="0.3">
      <c r="A694" s="18" t="s">
        <v>747</v>
      </c>
      <c r="B694" s="14" t="str">
        <f>"( 3, 'P', "&amp;ROW()-1&amp;", '"&amp;day[[#This Row],[Column1]]&amp;"' ),"</f>
        <v>( 3, 'P', 693, '{x=212,m=26,a=1613,s=393}' ),</v>
      </c>
    </row>
    <row r="695" spans="1:2" x14ac:dyDescent="0.3">
      <c r="A695" s="18" t="s">
        <v>748</v>
      </c>
      <c r="B695" s="14" t="str">
        <f>"( 3, 'P', "&amp;ROW()-1&amp;", '"&amp;day[[#This Row],[Column1]]&amp;"' ),"</f>
        <v>( 3, 'P', 694, '{x=134,m=318,a=237,s=1171}' ),</v>
      </c>
    </row>
    <row r="696" spans="1:2" x14ac:dyDescent="0.3">
      <c r="A696" s="18" t="s">
        <v>749</v>
      </c>
      <c r="B696" s="14" t="str">
        <f>"( 3, 'P', "&amp;ROW()-1&amp;", '"&amp;day[[#This Row],[Column1]]&amp;"' ),"</f>
        <v>( 3, 'P', 695, '{x=23,m=233,a=85,s=876}' ),</v>
      </c>
    </row>
    <row r="697" spans="1:2" x14ac:dyDescent="0.3">
      <c r="A697" s="18" t="s">
        <v>750</v>
      </c>
      <c r="B697" s="14" t="str">
        <f>"( 3, 'P', "&amp;ROW()-1&amp;", '"&amp;day[[#This Row],[Column1]]&amp;"' ),"</f>
        <v>( 3, 'P', 696, '{x=89,m=157,a=2290,s=1932}' ),</v>
      </c>
    </row>
    <row r="698" spans="1:2" x14ac:dyDescent="0.3">
      <c r="A698" s="18" t="s">
        <v>751</v>
      </c>
      <c r="B698" s="14" t="str">
        <f>"( 3, 'P', "&amp;ROW()-1&amp;", '"&amp;day[[#This Row],[Column1]]&amp;"' ),"</f>
        <v>( 3, 'P', 697, '{x=96,m=377,a=49,s=1760}' ),</v>
      </c>
    </row>
    <row r="699" spans="1:2" x14ac:dyDescent="0.3">
      <c r="A699" s="18" t="s">
        <v>752</v>
      </c>
      <c r="B699" s="14" t="str">
        <f>"( 3, 'P', "&amp;ROW()-1&amp;", '"&amp;day[[#This Row],[Column1]]&amp;"' ),"</f>
        <v>( 3, 'P', 698, '{x=1064,m=78,a=798,s=160}' ),</v>
      </c>
    </row>
    <row r="700" spans="1:2" x14ac:dyDescent="0.3">
      <c r="A700" s="18" t="s">
        <v>753</v>
      </c>
      <c r="B700" s="14" t="str">
        <f>"( 3, 'P', "&amp;ROW()-1&amp;", '"&amp;day[[#This Row],[Column1]]&amp;"' ),"</f>
        <v>( 3, 'P', 699, '{x=1983,m=800,a=19,s=1766}' ),</v>
      </c>
    </row>
    <row r="701" spans="1:2" x14ac:dyDescent="0.3">
      <c r="A701" s="18" t="s">
        <v>754</v>
      </c>
      <c r="B701" s="14" t="str">
        <f>"( 3, 'P', "&amp;ROW()-1&amp;", '"&amp;day[[#This Row],[Column1]]&amp;"' ),"</f>
        <v>( 3, 'P', 700, '{x=1157,m=1617,a=1270,s=425}' ),</v>
      </c>
    </row>
    <row r="702" spans="1:2" x14ac:dyDescent="0.3">
      <c r="A702" s="18" t="s">
        <v>755</v>
      </c>
      <c r="B702" s="14" t="str">
        <f>"( 3, 'P', "&amp;ROW()-1&amp;", '"&amp;day[[#This Row],[Column1]]&amp;"' ),"</f>
        <v>( 3, 'P', 701, '{x=145,m=1754,a=517,s=915}' ),</v>
      </c>
    </row>
    <row r="703" spans="1:2" x14ac:dyDescent="0.3">
      <c r="A703" s="18" t="s">
        <v>756</v>
      </c>
      <c r="B703" s="14" t="str">
        <f>"( 3, 'P', "&amp;ROW()-1&amp;", '"&amp;day[[#This Row],[Column1]]&amp;"' ),"</f>
        <v>( 3, 'P', 702, '{x=98,m=46,a=1762,s=1202}' ),</v>
      </c>
    </row>
    <row r="704" spans="1:2" x14ac:dyDescent="0.3">
      <c r="A704" s="18" t="s">
        <v>757</v>
      </c>
      <c r="B704" s="14" t="str">
        <f>"( 3, 'P', "&amp;ROW()-1&amp;", '"&amp;day[[#This Row],[Column1]]&amp;"' ),"</f>
        <v>( 3, 'P', 703, '{x=13,m=359,a=3358,s=348}' ),</v>
      </c>
    </row>
    <row r="705" spans="1:2" x14ac:dyDescent="0.3">
      <c r="A705" s="18" t="s">
        <v>758</v>
      </c>
      <c r="B705" s="14" t="str">
        <f>"( 3, 'P', "&amp;ROW()-1&amp;", '"&amp;day[[#This Row],[Column1]]&amp;"' ),"</f>
        <v>( 3, 'P', 704, '{x=1221,m=231,a=81,s=1975}' ),</v>
      </c>
    </row>
    <row r="706" spans="1:2" x14ac:dyDescent="0.3">
      <c r="A706" s="18" t="s">
        <v>759</v>
      </c>
      <c r="B706" s="14" t="str">
        <f>"( 3, 'P', "&amp;ROW()-1&amp;", '"&amp;day[[#This Row],[Column1]]&amp;"' ),"</f>
        <v>( 3, 'P', 705, '{x=1523,m=385,a=1671,s=1234}' ),</v>
      </c>
    </row>
    <row r="707" spans="1:2" x14ac:dyDescent="0.3">
      <c r="A707" s="18" t="s">
        <v>760</v>
      </c>
      <c r="B707" s="14" t="str">
        <f>"( 3, 'P', "&amp;ROW()-1&amp;", '"&amp;day[[#This Row],[Column1]]&amp;"' ),"</f>
        <v>( 3, 'P', 706, '{x=279,m=96,a=27,s=743}' ),</v>
      </c>
    </row>
    <row r="708" spans="1:2" x14ac:dyDescent="0.3">
      <c r="A708" s="18" t="s">
        <v>761</v>
      </c>
      <c r="B708" s="14" t="str">
        <f>"( 3, 'P', "&amp;ROW()-1&amp;", '"&amp;day[[#This Row],[Column1]]&amp;"' ),"</f>
        <v>( 3, 'P', 707, '{x=1718,m=1694,a=886,s=1199}' ),</v>
      </c>
    </row>
    <row r="709" spans="1:2" x14ac:dyDescent="0.3">
      <c r="A709" s="18" t="s">
        <v>762</v>
      </c>
      <c r="B709" s="14" t="str">
        <f>"( 3, 'P', "&amp;ROW()-1&amp;", '"&amp;day[[#This Row],[Column1]]&amp;"' ),"</f>
        <v>( 3, 'P', 708, '{x=1640,m=77,a=879,s=925}' ),</v>
      </c>
    </row>
    <row r="710" spans="1:2" x14ac:dyDescent="0.3">
      <c r="A710" s="18" t="s">
        <v>763</v>
      </c>
      <c r="B710" s="14" t="str">
        <f>"( 3, 'P', "&amp;ROW()-1&amp;", '"&amp;day[[#This Row],[Column1]]&amp;"' ),"</f>
        <v>( 3, 'P', 709, '{x=239,m=73,a=2374,s=349}' ),</v>
      </c>
    </row>
    <row r="711" spans="1:2" x14ac:dyDescent="0.3">
      <c r="A711" s="18" t="s">
        <v>764</v>
      </c>
      <c r="B711" s="14" t="str">
        <f>"( 3, 'P', "&amp;ROW()-1&amp;", '"&amp;day[[#This Row],[Column1]]&amp;"' ),"</f>
        <v>( 3, 'P', 710, '{x=1774,m=319,a=212,s=379}' ),</v>
      </c>
    </row>
    <row r="712" spans="1:2" x14ac:dyDescent="0.3">
      <c r="A712" s="18" t="s">
        <v>765</v>
      </c>
      <c r="B712" s="14" t="str">
        <f>"( 3, 'P', "&amp;ROW()-1&amp;", '"&amp;day[[#This Row],[Column1]]&amp;"' ),"</f>
        <v>( 3, 'P', 711, '{x=2525,m=693,a=1126,s=1932}' ),</v>
      </c>
    </row>
    <row r="713" spans="1:2" x14ac:dyDescent="0.3">
      <c r="A713" s="18" t="s">
        <v>766</v>
      </c>
      <c r="B713" s="14" t="str">
        <f>"( 3, 'P', "&amp;ROW()-1&amp;", '"&amp;day[[#This Row],[Column1]]&amp;"' ),"</f>
        <v>( 3, 'P', 712, '{x=1842,m=1318,a=714,s=2978}' ),</v>
      </c>
    </row>
    <row r="714" spans="1:2" x14ac:dyDescent="0.3">
      <c r="A714" s="18" t="s">
        <v>767</v>
      </c>
      <c r="B714" s="14" t="str">
        <f>"( 3, 'P', "&amp;ROW()-1&amp;", '"&amp;day[[#This Row],[Column1]]&amp;"' ),"</f>
        <v>( 3, 'P', 713, '{x=286,m=1087,a=916,s=70}' ),</v>
      </c>
    </row>
    <row r="715" spans="1:2" x14ac:dyDescent="0.3">
      <c r="A715" s="18" t="s">
        <v>768</v>
      </c>
      <c r="B715" s="14" t="str">
        <f>"( 3, 'P', "&amp;ROW()-1&amp;", '"&amp;day[[#This Row],[Column1]]&amp;"' ),"</f>
        <v>( 3, 'P', 714, '{x=61,m=205,a=15,s=2176}' ),</v>
      </c>
    </row>
    <row r="716" spans="1:2" x14ac:dyDescent="0.3">
      <c r="A716" s="18" t="s">
        <v>769</v>
      </c>
      <c r="B716" s="14" t="str">
        <f>"( 3, 'P', "&amp;ROW()-1&amp;", '"&amp;day[[#This Row],[Column1]]&amp;"' ),"</f>
        <v>( 3, 'P', 715, '{x=804,m=1845,a=2665,s=664}' ),</v>
      </c>
    </row>
    <row r="717" spans="1:2" x14ac:dyDescent="0.3">
      <c r="A717" s="18" t="s">
        <v>770</v>
      </c>
      <c r="B717" s="14" t="str">
        <f>"( 3, 'P', "&amp;ROW()-1&amp;", '"&amp;day[[#This Row],[Column1]]&amp;"' ),"</f>
        <v>( 3, 'P', 716, '{x=79,m=16,a=1376,s=2558}' ),</v>
      </c>
    </row>
    <row r="718" spans="1:2" x14ac:dyDescent="0.3">
      <c r="A718" s="18" t="s">
        <v>771</v>
      </c>
      <c r="B718" s="14" t="str">
        <f>"( 3, 'P', "&amp;ROW()-1&amp;", '"&amp;day[[#This Row],[Column1]]&amp;"' ),"</f>
        <v>( 3, 'P', 717, '{x=1018,m=1624,a=1798,s=150}' ),</v>
      </c>
    </row>
    <row r="719" spans="1:2" x14ac:dyDescent="0.3">
      <c r="A719" s="18" t="s">
        <v>772</v>
      </c>
      <c r="B719" s="14" t="str">
        <f>"( 3, 'P', "&amp;ROW()-1&amp;", '"&amp;day[[#This Row],[Column1]]&amp;"' ),"</f>
        <v>( 3, 'P', 718, '{x=2670,m=615,a=733,s=229}' ),</v>
      </c>
    </row>
    <row r="720" spans="1:2" x14ac:dyDescent="0.3">
      <c r="A720" s="18" t="s">
        <v>773</v>
      </c>
      <c r="B720" s="14" t="str">
        <f>"( 3, 'P', "&amp;ROW()-1&amp;", '"&amp;day[[#This Row],[Column1]]&amp;"' ),"</f>
        <v>( 3, 'P', 719, '{x=1221,m=2070,a=238,s=201}' ),</v>
      </c>
    </row>
    <row r="721" spans="1:2" x14ac:dyDescent="0.3">
      <c r="A721" s="18" t="s">
        <v>774</v>
      </c>
      <c r="B721" s="14" t="str">
        <f>"( 3, 'P', "&amp;ROW()-1&amp;", '"&amp;day[[#This Row],[Column1]]&amp;"' ),"</f>
        <v>( 3, 'P', 720, '{x=465,m=947,a=1251,s=1679}' ),</v>
      </c>
    </row>
    <row r="722" spans="1:2" x14ac:dyDescent="0.3">
      <c r="A722" s="18" t="s">
        <v>775</v>
      </c>
      <c r="B722" s="14" t="str">
        <f>"( 3, 'P', "&amp;ROW()-1&amp;", '"&amp;day[[#This Row],[Column1]]&amp;"' ),"</f>
        <v>( 3, 'P', 721, '{x=1161,m=1334,a=57,s=1731}' ),</v>
      </c>
    </row>
    <row r="723" spans="1:2" x14ac:dyDescent="0.3">
      <c r="A723" s="18" t="s">
        <v>776</v>
      </c>
      <c r="B723" s="14" t="str">
        <f>"( 3, 'P', "&amp;ROW()-1&amp;", '"&amp;day[[#This Row],[Column1]]&amp;"' ),"</f>
        <v>( 3, 'P', 722, '{x=239,m=388,a=42,s=2493}' ),</v>
      </c>
    </row>
    <row r="724" spans="1:2" x14ac:dyDescent="0.3">
      <c r="A724" s="18" t="s">
        <v>777</v>
      </c>
      <c r="B724" s="14" t="str">
        <f>"( 3, 'P', "&amp;ROW()-1&amp;", '"&amp;day[[#This Row],[Column1]]&amp;"' ),"</f>
        <v>( 3, 'P', 723, '{x=1540,m=3200,a=849,s=89}' ),</v>
      </c>
    </row>
    <row r="725" spans="1:2" x14ac:dyDescent="0.3">
      <c r="A725" s="18" t="s">
        <v>778</v>
      </c>
      <c r="B725" s="14" t="str">
        <f>"( 3, 'P', "&amp;ROW()-1&amp;", '"&amp;day[[#This Row],[Column1]]&amp;"' ),"</f>
        <v>( 3, 'P', 724, '{x=179,m=2098,a=724,s=144}' ),</v>
      </c>
    </row>
    <row r="726" spans="1:2" x14ac:dyDescent="0.3">
      <c r="A726" s="18" t="s">
        <v>779</v>
      </c>
      <c r="B726" s="14" t="str">
        <f>"( 3, 'P', "&amp;ROW()-1&amp;", '"&amp;day[[#This Row],[Column1]]&amp;"' ),"</f>
        <v>( 3, 'P', 725, '{x=1605,m=636,a=3162,s=247}' ),</v>
      </c>
    </row>
    <row r="727" spans="1:2" x14ac:dyDescent="0.3">
      <c r="A727" s="18" t="s">
        <v>780</v>
      </c>
      <c r="B727" s="14" t="str">
        <f>"( 3, 'P', "&amp;ROW()-1&amp;", '"&amp;day[[#This Row],[Column1]]&amp;"' ),"</f>
        <v>( 3, 'P', 726, '{x=1128,m=145,a=988,s=662}' ),</v>
      </c>
    </row>
    <row r="728" spans="1:2" x14ac:dyDescent="0.3">
      <c r="A728" s="18" t="s">
        <v>781</v>
      </c>
      <c r="B728" s="14" t="str">
        <f>"( 3, 'P', "&amp;ROW()-1&amp;", '"&amp;day[[#This Row],[Column1]]&amp;"' ),"</f>
        <v>( 3, 'P', 727, '{x=1716,m=1127,a=1354,s=1470}' ),</v>
      </c>
    </row>
    <row r="729" spans="1:2" x14ac:dyDescent="0.3">
      <c r="A729" s="18" t="s">
        <v>782</v>
      </c>
      <c r="B729" s="14" t="str">
        <f>"( 3, 'P', "&amp;ROW()-1&amp;", '"&amp;day[[#This Row],[Column1]]&amp;"' ),"</f>
        <v>( 3, 'P', 728, '{x=2411,m=92,a=482,s=1395}' ),</v>
      </c>
    </row>
    <row r="730" spans="1:2" x14ac:dyDescent="0.3">
      <c r="A730" s="18"/>
      <c r="B730" s="14" t="str">
        <f>"( 3, 'P', "&amp;ROW()-1&amp;", '"&amp;day[[#This Row],[Column1]]&amp;"' ),"</f>
        <v>( 3, 'P', 729, '' ),</v>
      </c>
    </row>
    <row r="731" spans="1:2" x14ac:dyDescent="0.3">
      <c r="A731" s="18"/>
      <c r="B731" s="14" t="str">
        <f>"( 3, 'P', "&amp;ROW()-1&amp;", '"&amp;day[[#This Row],[Column1]]&amp;"' ),"</f>
        <v>( 3, 'P', 730, '' ),</v>
      </c>
    </row>
    <row r="732" spans="1:2" x14ac:dyDescent="0.3">
      <c r="A732" s="18"/>
      <c r="B732" s="14" t="str">
        <f>"( 3, 'P', "&amp;ROW()-1&amp;", '"&amp;day[[#This Row],[Column1]]&amp;"' ),"</f>
        <v>( 3, 'P', 731, '' ),</v>
      </c>
    </row>
    <row r="733" spans="1:2" x14ac:dyDescent="0.3">
      <c r="A733" s="18"/>
      <c r="B733" s="14" t="str">
        <f>"( 3, 'P', "&amp;ROW()-1&amp;", '"&amp;day[[#This Row],[Column1]]&amp;"' ),"</f>
        <v>( 3, 'P', 732, '' ),</v>
      </c>
    </row>
    <row r="734" spans="1:2" x14ac:dyDescent="0.3">
      <c r="A734" s="18"/>
      <c r="B734" s="14" t="str">
        <f>"( 3, 'P', "&amp;ROW()-1&amp;", '"&amp;day[[#This Row],[Column1]]&amp;"' ),"</f>
        <v>( 3, 'P', 733, '' ),</v>
      </c>
    </row>
    <row r="735" spans="1:2" x14ac:dyDescent="0.3">
      <c r="A735" s="18"/>
      <c r="B735" s="14" t="str">
        <f>"( 3, 'P', "&amp;ROW()-1&amp;", '"&amp;day[[#This Row],[Column1]]&amp;"' ),"</f>
        <v>( 3, 'P', 734, '' ),</v>
      </c>
    </row>
    <row r="736" spans="1:2" x14ac:dyDescent="0.3">
      <c r="A736" s="18"/>
      <c r="B736" s="14" t="str">
        <f>"( 3, 'P', "&amp;ROW()-1&amp;", '"&amp;day[[#This Row],[Column1]]&amp;"' ),"</f>
        <v>( 3, 'P', 735, '' ),</v>
      </c>
    </row>
    <row r="737" spans="1:2" x14ac:dyDescent="0.3">
      <c r="A737" s="18"/>
      <c r="B737" s="14" t="str">
        <f>"( 3, 'P', "&amp;ROW()-1&amp;", '"&amp;day[[#This Row],[Column1]]&amp;"' ),"</f>
        <v>( 3, 'P', 736, '' ),</v>
      </c>
    </row>
    <row r="738" spans="1:2" x14ac:dyDescent="0.3">
      <c r="A738" s="18"/>
      <c r="B738" s="14" t="str">
        <f>"( 3, 'P', "&amp;ROW()-1&amp;", '"&amp;day[[#This Row],[Column1]]&amp;"' ),"</f>
        <v>( 3, 'P', 737, '' ),</v>
      </c>
    </row>
    <row r="739" spans="1:2" x14ac:dyDescent="0.3">
      <c r="A739" s="18"/>
      <c r="B739" s="14" t="str">
        <f>"( 3, 'P', "&amp;ROW()-1&amp;", '"&amp;day[[#This Row],[Column1]]&amp;"' ),"</f>
        <v>( 3, 'P', 738, '' ),</v>
      </c>
    </row>
    <row r="740" spans="1:2" x14ac:dyDescent="0.3">
      <c r="A740" s="18"/>
      <c r="B740" s="14" t="str">
        <f>"( 3, 'P', "&amp;ROW()-1&amp;", '"&amp;day[[#This Row],[Column1]]&amp;"' ),"</f>
        <v>( 3, 'P', 739, '' ),</v>
      </c>
    </row>
    <row r="741" spans="1:2" x14ac:dyDescent="0.3">
      <c r="A741" s="18"/>
      <c r="B741" s="14" t="str">
        <f>"( 3, 'P', "&amp;ROW()-1&amp;", '"&amp;day[[#This Row],[Column1]]&amp;"' ),"</f>
        <v>( 3, 'P', 740, '' ),</v>
      </c>
    </row>
    <row r="742" spans="1:2" x14ac:dyDescent="0.3">
      <c r="A742" s="18"/>
      <c r="B742" s="14" t="str">
        <f>"( 3, 'P', "&amp;ROW()-1&amp;", '"&amp;day[[#This Row],[Column1]]&amp;"' ),"</f>
        <v>( 3, 'P', 741, '' ),</v>
      </c>
    </row>
    <row r="743" spans="1:2" x14ac:dyDescent="0.3">
      <c r="A743" s="18"/>
      <c r="B743" s="14" t="str">
        <f>"( 3, 'P', "&amp;ROW()-1&amp;", '"&amp;day[[#This Row],[Column1]]&amp;"' ),"</f>
        <v>( 3, 'P', 742, '' ),</v>
      </c>
    </row>
    <row r="744" spans="1:2" x14ac:dyDescent="0.3">
      <c r="A744" s="18"/>
      <c r="B744" s="14" t="str">
        <f>"( 3, 'P', "&amp;ROW()-1&amp;", '"&amp;day[[#This Row],[Column1]]&amp;"' ),"</f>
        <v>( 3, 'P', 743, '' ),</v>
      </c>
    </row>
    <row r="745" spans="1:2" x14ac:dyDescent="0.3">
      <c r="A745" s="18"/>
      <c r="B745" s="14" t="str">
        <f>"( 3, 'P', "&amp;ROW()-1&amp;", '"&amp;day[[#This Row],[Column1]]&amp;"' ),"</f>
        <v>( 3, 'P', 744, '' ),</v>
      </c>
    </row>
    <row r="746" spans="1:2" x14ac:dyDescent="0.3">
      <c r="A746" s="18"/>
      <c r="B746" s="14" t="str">
        <f>"( 3, 'P', "&amp;ROW()-1&amp;", '"&amp;day[[#This Row],[Column1]]&amp;"' ),"</f>
        <v>( 3, 'P', 745, '' ),</v>
      </c>
    </row>
    <row r="747" spans="1:2" x14ac:dyDescent="0.3">
      <c r="A747" s="18"/>
      <c r="B747" s="14" t="str">
        <f>"( 3, 'P', "&amp;ROW()-1&amp;", '"&amp;day[[#This Row],[Column1]]&amp;"' ),"</f>
        <v>( 3, 'P', 746, '' ),</v>
      </c>
    </row>
    <row r="748" spans="1:2" x14ac:dyDescent="0.3">
      <c r="A748" s="18"/>
      <c r="B748" s="14" t="str">
        <f>"( 3, 'P', "&amp;ROW()-1&amp;", '"&amp;day[[#This Row],[Column1]]&amp;"' ),"</f>
        <v>( 3, 'P', 747, '' ),</v>
      </c>
    </row>
    <row r="749" spans="1:2" x14ac:dyDescent="0.3">
      <c r="A749" s="18"/>
      <c r="B749" s="14" t="str">
        <f>"( 3, 'P', "&amp;ROW()-1&amp;", '"&amp;day[[#This Row],[Column1]]&amp;"' ),"</f>
        <v>( 3, 'P', 748, '' ),</v>
      </c>
    </row>
    <row r="750" spans="1:2" x14ac:dyDescent="0.3">
      <c r="A750" s="18"/>
      <c r="B750" s="14" t="str">
        <f>"( 3, 'P', "&amp;ROW()-1&amp;", '"&amp;day[[#This Row],[Column1]]&amp;"' ),"</f>
        <v>( 3, 'P', 749, '' ),</v>
      </c>
    </row>
    <row r="751" spans="1:2" x14ac:dyDescent="0.3">
      <c r="A751" s="18"/>
      <c r="B751" s="14" t="str">
        <f>"( 3, 'P', "&amp;ROW()-1&amp;", '"&amp;day[[#This Row],[Column1]]&amp;"' ),"</f>
        <v>( 3, 'P', 750, '' ),</v>
      </c>
    </row>
    <row r="752" spans="1:2" x14ac:dyDescent="0.3">
      <c r="A752" s="18"/>
      <c r="B752" s="14" t="str">
        <f>"( 3, 'P', "&amp;ROW()-1&amp;", '"&amp;day[[#This Row],[Column1]]&amp;"' ),"</f>
        <v>( 3, 'P', 751, '' ),</v>
      </c>
    </row>
    <row r="753" spans="1:2" x14ac:dyDescent="0.3">
      <c r="A753" s="18"/>
      <c r="B753" s="14" t="str">
        <f>"( 3, 'P', "&amp;ROW()-1&amp;", '"&amp;day[[#This Row],[Column1]]&amp;"' ),"</f>
        <v>( 3, 'P', 752, '' ),</v>
      </c>
    </row>
    <row r="754" spans="1:2" x14ac:dyDescent="0.3">
      <c r="A754" s="18"/>
      <c r="B754" s="14" t="str">
        <f>"( 3, 'P', "&amp;ROW()-1&amp;", '"&amp;day[[#This Row],[Column1]]&amp;"' ),"</f>
        <v>( 3, 'P', 753, '' ),</v>
      </c>
    </row>
    <row r="755" spans="1:2" x14ac:dyDescent="0.3">
      <c r="A755" s="18"/>
      <c r="B755" s="14" t="str">
        <f>"( 3, 'P', "&amp;ROW()-1&amp;", '"&amp;day[[#This Row],[Column1]]&amp;"' ),"</f>
        <v>( 3, 'P', 754, '' ),</v>
      </c>
    </row>
    <row r="756" spans="1:2" x14ac:dyDescent="0.3">
      <c r="A756" s="18"/>
      <c r="B756" s="14" t="str">
        <f>"( 3, 'P', "&amp;ROW()-1&amp;", '"&amp;day[[#This Row],[Column1]]&amp;"' ),"</f>
        <v>( 3, 'P', 755, '' ),</v>
      </c>
    </row>
    <row r="757" spans="1:2" x14ac:dyDescent="0.3">
      <c r="A757" s="18"/>
      <c r="B757" s="14" t="str">
        <f>"( 3, 'P', "&amp;ROW()-1&amp;", '"&amp;day[[#This Row],[Column1]]&amp;"' ),"</f>
        <v>( 3, 'P', 756, '' ),</v>
      </c>
    </row>
    <row r="758" spans="1:2" x14ac:dyDescent="0.3">
      <c r="A758" s="18"/>
      <c r="B758" s="14" t="str">
        <f>"( 3, 'P', "&amp;ROW()-1&amp;", '"&amp;day[[#This Row],[Column1]]&amp;"' ),"</f>
        <v>( 3, 'P', 757, '' ),</v>
      </c>
    </row>
    <row r="759" spans="1:2" x14ac:dyDescent="0.3">
      <c r="A759" s="18"/>
      <c r="B759" s="14" t="str">
        <f>"( 3, 'P', "&amp;ROW()-1&amp;", '"&amp;day[[#This Row],[Column1]]&amp;"' ),"</f>
        <v>( 3, 'P', 758, '' ),</v>
      </c>
    </row>
    <row r="760" spans="1:2" x14ac:dyDescent="0.3">
      <c r="A760" s="18"/>
      <c r="B760" s="14" t="str">
        <f>"( 3, 'P', "&amp;ROW()-1&amp;", '"&amp;day[[#This Row],[Column1]]&amp;"' ),"</f>
        <v>( 3, 'P', 759, '' ),</v>
      </c>
    </row>
    <row r="761" spans="1:2" x14ac:dyDescent="0.3">
      <c r="A761" s="18"/>
      <c r="B761" s="14" t="str">
        <f>"( 3, 'P', "&amp;ROW()-1&amp;", '"&amp;day[[#This Row],[Column1]]&amp;"' ),"</f>
        <v>( 3, 'P', 760, '' ),</v>
      </c>
    </row>
    <row r="762" spans="1:2" x14ac:dyDescent="0.3">
      <c r="A762" s="18"/>
      <c r="B762" s="14" t="str">
        <f>"( 3, 'P', "&amp;ROW()-1&amp;", '"&amp;day[[#This Row],[Column1]]&amp;"' ),"</f>
        <v>( 3, 'P', 761, '' ),</v>
      </c>
    </row>
    <row r="763" spans="1:2" x14ac:dyDescent="0.3">
      <c r="A763" s="18"/>
      <c r="B763" s="14" t="str">
        <f>"( 3, 'P', "&amp;ROW()-1&amp;", '"&amp;day[[#This Row],[Column1]]&amp;"' ),"</f>
        <v>( 3, 'P', 762, '' ),</v>
      </c>
    </row>
    <row r="764" spans="1:2" x14ac:dyDescent="0.3">
      <c r="A764" s="18"/>
      <c r="B764" s="14" t="str">
        <f>"( 3, 'P', "&amp;ROW()-1&amp;", '"&amp;day[[#This Row],[Column1]]&amp;"' ),"</f>
        <v>( 3, 'P', 763, '' ),</v>
      </c>
    </row>
    <row r="765" spans="1:2" x14ac:dyDescent="0.3">
      <c r="A765" s="18"/>
      <c r="B765" s="14" t="str">
        <f>"( 3, 'P', "&amp;ROW()-1&amp;", '"&amp;day[[#This Row],[Column1]]&amp;"' ),"</f>
        <v>( 3, 'P', 764, '' ),</v>
      </c>
    </row>
    <row r="766" spans="1:2" x14ac:dyDescent="0.3">
      <c r="A766" s="18"/>
      <c r="B766" s="14" t="str">
        <f>"( 3, 'P', "&amp;ROW()-1&amp;", '"&amp;day[[#This Row],[Column1]]&amp;"' ),"</f>
        <v>( 3, 'P', 765, '' ),</v>
      </c>
    </row>
    <row r="767" spans="1:2" x14ac:dyDescent="0.3">
      <c r="A767" s="18"/>
      <c r="B767" s="14" t="str">
        <f>"( 3, 'P', "&amp;ROW()-1&amp;", '"&amp;day[[#This Row],[Column1]]&amp;"' ),"</f>
        <v>( 3, 'P', 766, '' ),</v>
      </c>
    </row>
    <row r="768" spans="1:2" x14ac:dyDescent="0.3">
      <c r="A768" s="18"/>
      <c r="B768" s="14" t="str">
        <f>"( 3, 'P', "&amp;ROW()-1&amp;", '"&amp;day[[#This Row],[Column1]]&amp;"' ),"</f>
        <v>( 3, 'P', 767, '' ),</v>
      </c>
    </row>
    <row r="769" spans="1:2" x14ac:dyDescent="0.3">
      <c r="A769" s="18"/>
      <c r="B769" s="14" t="str">
        <f>"( 3, 'P', "&amp;ROW()-1&amp;", '"&amp;day[[#This Row],[Column1]]&amp;"' ),"</f>
        <v>( 3, 'P', 768, '' ),</v>
      </c>
    </row>
    <row r="770" spans="1:2" x14ac:dyDescent="0.3">
      <c r="A770" s="18"/>
      <c r="B770" s="14" t="str">
        <f>"( 3, 'P', "&amp;ROW()-1&amp;", '"&amp;day[[#This Row],[Column1]]&amp;"' ),"</f>
        <v>( 3, 'P', 769, '' ),</v>
      </c>
    </row>
    <row r="771" spans="1:2" x14ac:dyDescent="0.3">
      <c r="A771" s="18"/>
      <c r="B771" s="14" t="str">
        <f>"( 3, 'P', "&amp;ROW()-1&amp;", '"&amp;day[[#This Row],[Column1]]&amp;"' ),"</f>
        <v>( 3, 'P', 770, '' ),</v>
      </c>
    </row>
    <row r="772" spans="1:2" x14ac:dyDescent="0.3">
      <c r="A772" s="18"/>
      <c r="B772" s="14" t="str">
        <f>"( 3, 'P', "&amp;ROW()-1&amp;", '"&amp;day[[#This Row],[Column1]]&amp;"' ),"</f>
        <v>( 3, 'P', 771, '' ),</v>
      </c>
    </row>
    <row r="773" spans="1:2" x14ac:dyDescent="0.3">
      <c r="A773" s="18"/>
      <c r="B773" s="14" t="str">
        <f>"( 3, 'P', "&amp;ROW()-1&amp;", '"&amp;day[[#This Row],[Column1]]&amp;"' ),"</f>
        <v>( 3, 'P', 772, '' ),</v>
      </c>
    </row>
    <row r="774" spans="1:2" x14ac:dyDescent="0.3">
      <c r="A774" s="18"/>
      <c r="B774" s="14" t="str">
        <f>"( 3, 'P', "&amp;ROW()-1&amp;", '"&amp;day[[#This Row],[Column1]]&amp;"' ),"</f>
        <v>( 3, 'P', 773, '' ),</v>
      </c>
    </row>
    <row r="775" spans="1:2" x14ac:dyDescent="0.3">
      <c r="A775" s="18"/>
      <c r="B775" s="14" t="str">
        <f>"( 3, 'P', "&amp;ROW()-1&amp;", '"&amp;day[[#This Row],[Column1]]&amp;"' ),"</f>
        <v>( 3, 'P', 774, '' ),</v>
      </c>
    </row>
    <row r="776" spans="1:2" x14ac:dyDescent="0.3">
      <c r="A776" s="18"/>
      <c r="B776" s="14" t="str">
        <f>"( 3, 'P', "&amp;ROW()-1&amp;", '"&amp;day[[#This Row],[Column1]]&amp;"' ),"</f>
        <v>( 3, 'P', 775, '' ),</v>
      </c>
    </row>
    <row r="777" spans="1:2" x14ac:dyDescent="0.3">
      <c r="A777" s="18"/>
      <c r="B777" s="14" t="str">
        <f>"( 3, 'P', "&amp;ROW()-1&amp;", '"&amp;day[[#This Row],[Column1]]&amp;"' ),"</f>
        <v>( 3, 'P', 776, '' ),</v>
      </c>
    </row>
    <row r="778" spans="1:2" x14ac:dyDescent="0.3">
      <c r="A778" s="18"/>
      <c r="B778" s="14" t="str">
        <f>"( 3, 'P', "&amp;ROW()-1&amp;", '"&amp;day[[#This Row],[Column1]]&amp;"' ),"</f>
        <v>( 3, 'P', 777, '' ),</v>
      </c>
    </row>
    <row r="779" spans="1:2" x14ac:dyDescent="0.3">
      <c r="A779" s="18"/>
      <c r="B779" s="14" t="str">
        <f>"( 3, 'P', "&amp;ROW()-1&amp;", '"&amp;day[[#This Row],[Column1]]&amp;"' ),"</f>
        <v>( 3, 'P', 778, '' ),</v>
      </c>
    </row>
    <row r="780" spans="1:2" x14ac:dyDescent="0.3">
      <c r="A780" s="18"/>
      <c r="B780" s="14" t="str">
        <f>"( 3, 'P', "&amp;ROW()-1&amp;", '"&amp;day[[#This Row],[Column1]]&amp;"' ),"</f>
        <v>( 3, 'P', 779, '' ),</v>
      </c>
    </row>
    <row r="781" spans="1:2" x14ac:dyDescent="0.3">
      <c r="A781" s="18"/>
      <c r="B781" s="14" t="str">
        <f>"( 3, 'P', "&amp;ROW()-1&amp;", '"&amp;day[[#This Row],[Column1]]&amp;"' ),"</f>
        <v>( 3, 'P', 780, '' ),</v>
      </c>
    </row>
    <row r="782" spans="1:2" x14ac:dyDescent="0.3">
      <c r="A782" s="18"/>
      <c r="B782" s="14" t="str">
        <f>"( 3, 'P', "&amp;ROW()-1&amp;", '"&amp;day[[#This Row],[Column1]]&amp;"' ),"</f>
        <v>( 3, 'P', 781, '' ),</v>
      </c>
    </row>
    <row r="783" spans="1:2" x14ac:dyDescent="0.3">
      <c r="A783" s="18"/>
      <c r="B783" s="14" t="str">
        <f>"( 3, 'P', "&amp;ROW()-1&amp;", '"&amp;day[[#This Row],[Column1]]&amp;"' ),"</f>
        <v>( 3, 'P', 782, '' ),</v>
      </c>
    </row>
    <row r="784" spans="1:2" x14ac:dyDescent="0.3">
      <c r="A784" s="18"/>
      <c r="B784" s="14" t="str">
        <f>"( 3, 'P', "&amp;ROW()-1&amp;", '"&amp;day[[#This Row],[Column1]]&amp;"' ),"</f>
        <v>( 3, 'P', 783, '' ),</v>
      </c>
    </row>
    <row r="785" spans="1:2" x14ac:dyDescent="0.3">
      <c r="A785" s="18"/>
      <c r="B785" s="14" t="str">
        <f>"( 3, 'P', "&amp;ROW()-1&amp;", '"&amp;day[[#This Row],[Column1]]&amp;"' ),"</f>
        <v>( 3, 'P', 784, '' ),</v>
      </c>
    </row>
    <row r="786" spans="1:2" x14ac:dyDescent="0.3">
      <c r="A786" s="18"/>
      <c r="B786" s="14" t="str">
        <f>"( 3, 'P', "&amp;ROW()-1&amp;", '"&amp;day[[#This Row],[Column1]]&amp;"' ),"</f>
        <v>( 3, 'P', 785, '' ),</v>
      </c>
    </row>
    <row r="787" spans="1:2" x14ac:dyDescent="0.3">
      <c r="A787" s="18"/>
      <c r="B787" s="14" t="str">
        <f>"( 3, 'P', "&amp;ROW()-1&amp;", '"&amp;day[[#This Row],[Column1]]&amp;"' ),"</f>
        <v>( 3, 'P', 786, '' ),</v>
      </c>
    </row>
    <row r="788" spans="1:2" x14ac:dyDescent="0.3">
      <c r="A788" s="18"/>
      <c r="B788" s="14" t="str">
        <f>"( 3, 'P', "&amp;ROW()-1&amp;", '"&amp;day[[#This Row],[Column1]]&amp;"' ),"</f>
        <v>( 3, 'P', 787, '' ),</v>
      </c>
    </row>
    <row r="789" spans="1:2" x14ac:dyDescent="0.3">
      <c r="A789" s="18"/>
      <c r="B789" s="14" t="str">
        <f>"( 3, 'P', "&amp;ROW()-1&amp;", '"&amp;day[[#This Row],[Column1]]&amp;"' ),"</f>
        <v>( 3, 'P', 788, '' ),</v>
      </c>
    </row>
    <row r="790" spans="1:2" x14ac:dyDescent="0.3">
      <c r="A790" s="18"/>
      <c r="B790" s="14" t="str">
        <f>"( 3, 'P', "&amp;ROW()-1&amp;", '"&amp;day[[#This Row],[Column1]]&amp;"' ),"</f>
        <v>( 3, 'P', 789, '' ),</v>
      </c>
    </row>
    <row r="791" spans="1:2" x14ac:dyDescent="0.3">
      <c r="A791" s="18"/>
      <c r="B791" s="14" t="str">
        <f>"( 3, 'P', "&amp;ROW()-1&amp;", '"&amp;day[[#This Row],[Column1]]&amp;"' ),"</f>
        <v>( 3, 'P', 790, '' ),</v>
      </c>
    </row>
    <row r="792" spans="1:2" x14ac:dyDescent="0.3">
      <c r="A792" s="18"/>
      <c r="B792" s="14" t="str">
        <f>"( 3, 'P', "&amp;ROW()-1&amp;", '"&amp;day[[#This Row],[Column1]]&amp;"' ),"</f>
        <v>( 3, 'P', 791, '' ),</v>
      </c>
    </row>
    <row r="793" spans="1:2" x14ac:dyDescent="0.3">
      <c r="A793" s="18"/>
      <c r="B793" s="14" t="str">
        <f>"( 3, 'P', "&amp;ROW()-1&amp;", '"&amp;day[[#This Row],[Column1]]&amp;"' ),"</f>
        <v>( 3, 'P', 792, '' ),</v>
      </c>
    </row>
    <row r="794" spans="1:2" x14ac:dyDescent="0.3">
      <c r="A794" s="18"/>
      <c r="B794" s="14" t="str">
        <f>"( 3, 'P', "&amp;ROW()-1&amp;", '"&amp;day[[#This Row],[Column1]]&amp;"' ),"</f>
        <v>( 3, 'P', 793, '' ),</v>
      </c>
    </row>
    <row r="795" spans="1:2" x14ac:dyDescent="0.3">
      <c r="A795" s="18"/>
      <c r="B795" s="14" t="str">
        <f>"( 3, 'P', "&amp;ROW()-1&amp;", '"&amp;day[[#This Row],[Column1]]&amp;"' ),"</f>
        <v>( 3, 'P', 794, '' ),</v>
      </c>
    </row>
    <row r="796" spans="1:2" x14ac:dyDescent="0.3">
      <c r="A796" s="18"/>
      <c r="B796" s="14" t="str">
        <f>"( 3, 'P', "&amp;ROW()-1&amp;", '"&amp;day[[#This Row],[Column1]]&amp;"' ),"</f>
        <v>( 3, 'P', 795, '' ),</v>
      </c>
    </row>
    <row r="797" spans="1:2" x14ac:dyDescent="0.3">
      <c r="A797" s="18"/>
      <c r="B797" s="14" t="str">
        <f>"( 3, 'P', "&amp;ROW()-1&amp;", '"&amp;day[[#This Row],[Column1]]&amp;"' ),"</f>
        <v>( 3, 'P', 796, '' ),</v>
      </c>
    </row>
    <row r="798" spans="1:2" x14ac:dyDescent="0.3">
      <c r="A798" s="18"/>
      <c r="B798" s="14" t="str">
        <f>"( 3, 'P', "&amp;ROW()-1&amp;", '"&amp;day[[#This Row],[Column1]]&amp;"' ),"</f>
        <v>( 3, 'P', 797, '' ),</v>
      </c>
    </row>
    <row r="799" spans="1:2" x14ac:dyDescent="0.3">
      <c r="A799" s="18"/>
      <c r="B799" s="14" t="str">
        <f>"( 3, 'P', "&amp;ROW()-1&amp;", '"&amp;day[[#This Row],[Column1]]&amp;"' ),"</f>
        <v>( 3, 'P', 798, '' ),</v>
      </c>
    </row>
    <row r="800" spans="1:2" x14ac:dyDescent="0.3">
      <c r="A800" s="18"/>
      <c r="B800" s="14" t="str">
        <f>"( 3, 'P', "&amp;ROW()-1&amp;", '"&amp;day[[#This Row],[Column1]]&amp;"' ),"</f>
        <v>( 3, 'P', 799, '' ),</v>
      </c>
    </row>
    <row r="801" spans="1:2" x14ac:dyDescent="0.3">
      <c r="A801" s="18"/>
      <c r="B801" s="14" t="str">
        <f>"( 3, 'P', "&amp;ROW()-1&amp;", '"&amp;day[[#This Row],[Column1]]&amp;"' ),"</f>
        <v>( 3, 'P', 800, '' ),</v>
      </c>
    </row>
    <row r="802" spans="1:2" x14ac:dyDescent="0.3">
      <c r="A802" s="18"/>
      <c r="B802" s="14" t="str">
        <f>"( 3, 'P', "&amp;ROW()-1&amp;", '"&amp;day[[#This Row],[Column1]]&amp;"' ),"</f>
        <v>( 3, 'P', 801, '' ),</v>
      </c>
    </row>
    <row r="803" spans="1:2" x14ac:dyDescent="0.3">
      <c r="A803" s="18"/>
      <c r="B803" s="14" t="str">
        <f>"( 3, 'P', "&amp;ROW()-1&amp;", '"&amp;day[[#This Row],[Column1]]&amp;"' ),"</f>
        <v>( 3, 'P', 802, '' ),</v>
      </c>
    </row>
    <row r="804" spans="1:2" x14ac:dyDescent="0.3">
      <c r="A804" s="18"/>
      <c r="B804" s="14" t="str">
        <f>"( 3, 'P', "&amp;ROW()-1&amp;", '"&amp;day[[#This Row],[Column1]]&amp;"' ),"</f>
        <v>( 3, 'P', 803, '' ),</v>
      </c>
    </row>
    <row r="805" spans="1:2" x14ac:dyDescent="0.3">
      <c r="A805" s="18"/>
      <c r="B805" s="14" t="str">
        <f>"( 3, 'P', "&amp;ROW()-1&amp;", '"&amp;day[[#This Row],[Column1]]&amp;"' ),"</f>
        <v>( 3, 'P', 804, '' ),</v>
      </c>
    </row>
    <row r="806" spans="1:2" x14ac:dyDescent="0.3">
      <c r="A806" s="18"/>
      <c r="B806" s="14" t="str">
        <f>"( 3, 'P', "&amp;ROW()-1&amp;", '"&amp;day[[#This Row],[Column1]]&amp;"' ),"</f>
        <v>( 3, 'P', 805, '' ),</v>
      </c>
    </row>
    <row r="807" spans="1:2" x14ac:dyDescent="0.3">
      <c r="A807" s="18"/>
      <c r="B807" s="14" t="str">
        <f>"( 3, 'P', "&amp;ROW()-1&amp;", '"&amp;day[[#This Row],[Column1]]&amp;"' ),"</f>
        <v>( 3, 'P', 806, '' ),</v>
      </c>
    </row>
    <row r="808" spans="1:2" x14ac:dyDescent="0.3">
      <c r="A808" s="18"/>
      <c r="B808" s="14" t="str">
        <f>"( 3, 'P', "&amp;ROW()-1&amp;", '"&amp;day[[#This Row],[Column1]]&amp;"' ),"</f>
        <v>( 3, 'P', 807, '' ),</v>
      </c>
    </row>
    <row r="809" spans="1:2" x14ac:dyDescent="0.3">
      <c r="A809" s="18"/>
      <c r="B809" s="14" t="str">
        <f>"( 3, 'P', "&amp;ROW()-1&amp;", '"&amp;day[[#This Row],[Column1]]&amp;"' ),"</f>
        <v>( 3, 'P', 808, '' ),</v>
      </c>
    </row>
    <row r="810" spans="1:2" x14ac:dyDescent="0.3">
      <c r="A810" s="18"/>
      <c r="B810" s="14" t="str">
        <f>"( 3, 'P', "&amp;ROW()-1&amp;", '"&amp;day[[#This Row],[Column1]]&amp;"' ),"</f>
        <v>( 3, 'P', 809, '' ),</v>
      </c>
    </row>
    <row r="811" spans="1:2" x14ac:dyDescent="0.3">
      <c r="A811" s="18"/>
      <c r="B811" s="14" t="str">
        <f>"( 3, 'P', "&amp;ROW()-1&amp;", '"&amp;day[[#This Row],[Column1]]&amp;"' ),"</f>
        <v>( 3, 'P', 810, '' ),</v>
      </c>
    </row>
    <row r="812" spans="1:2" x14ac:dyDescent="0.3">
      <c r="A812" s="18"/>
      <c r="B812" s="14" t="str">
        <f>"( 3, 'P', "&amp;ROW()-1&amp;", '"&amp;day[[#This Row],[Column1]]&amp;"' ),"</f>
        <v>( 3, 'P', 811, '' ),</v>
      </c>
    </row>
    <row r="813" spans="1:2" x14ac:dyDescent="0.3">
      <c r="A813" s="18"/>
      <c r="B813" s="14" t="str">
        <f>"( 3, 'P', "&amp;ROW()-1&amp;", '"&amp;day[[#This Row],[Column1]]&amp;"' ),"</f>
        <v>( 3, 'P', 812, '' ),</v>
      </c>
    </row>
    <row r="814" spans="1:2" x14ac:dyDescent="0.3">
      <c r="A814" s="18"/>
      <c r="B814" s="14" t="str">
        <f>"( 3, 'P', "&amp;ROW()-1&amp;", '"&amp;day[[#This Row],[Column1]]&amp;"' ),"</f>
        <v>( 3, 'P', 813, '' ),</v>
      </c>
    </row>
    <row r="815" spans="1:2" x14ac:dyDescent="0.3">
      <c r="A815" s="18"/>
      <c r="B815" s="14" t="str">
        <f>"( 3, 'P', "&amp;ROW()-1&amp;", '"&amp;day[[#This Row],[Column1]]&amp;"' ),"</f>
        <v>( 3, 'P', 814, '' ),</v>
      </c>
    </row>
    <row r="816" spans="1:2" x14ac:dyDescent="0.3">
      <c r="A816" s="18"/>
      <c r="B816" s="14" t="str">
        <f>"( 3, 'P', "&amp;ROW()-1&amp;", '"&amp;day[[#This Row],[Column1]]&amp;"' ),"</f>
        <v>( 3, 'P', 815, '' ),</v>
      </c>
    </row>
    <row r="817" spans="1:2" x14ac:dyDescent="0.3">
      <c r="A817" s="18"/>
      <c r="B817" s="14" t="str">
        <f>"( 3, 'P', "&amp;ROW()-1&amp;", '"&amp;day[[#This Row],[Column1]]&amp;"' ),"</f>
        <v>( 3, 'P', 816, '' ),</v>
      </c>
    </row>
    <row r="818" spans="1:2" x14ac:dyDescent="0.3">
      <c r="A818" s="18"/>
      <c r="B818" s="14" t="str">
        <f>"( 3, 'P', "&amp;ROW()-1&amp;", '"&amp;day[[#This Row],[Column1]]&amp;"' ),"</f>
        <v>( 3, 'P', 817, '' ),</v>
      </c>
    </row>
    <row r="819" spans="1:2" x14ac:dyDescent="0.3">
      <c r="A819" s="18"/>
      <c r="B819" s="14" t="str">
        <f>"( 3, 'P', "&amp;ROW()-1&amp;", '"&amp;day[[#This Row],[Column1]]&amp;"' ),"</f>
        <v>( 3, 'P', 818, '' ),</v>
      </c>
    </row>
    <row r="820" spans="1:2" x14ac:dyDescent="0.3">
      <c r="A820" s="18"/>
      <c r="B820" s="14" t="str">
        <f>"( 3, 'P', "&amp;ROW()-1&amp;", '"&amp;day[[#This Row],[Column1]]&amp;"' ),"</f>
        <v>( 3, 'P', 819, '' ),</v>
      </c>
    </row>
    <row r="821" spans="1:2" x14ac:dyDescent="0.3">
      <c r="A821" s="18"/>
      <c r="B821" s="14" t="str">
        <f>"( 3, 'P', "&amp;ROW()-1&amp;", '"&amp;day[[#This Row],[Column1]]&amp;"' ),"</f>
        <v>( 3, 'P', 820, '' ),</v>
      </c>
    </row>
    <row r="822" spans="1:2" x14ac:dyDescent="0.3">
      <c r="A822" s="18"/>
      <c r="B822" s="14" t="str">
        <f>"( 3, 'P', "&amp;ROW()-1&amp;", '"&amp;day[[#This Row],[Column1]]&amp;"' ),"</f>
        <v>( 3, 'P', 821, '' ),</v>
      </c>
    </row>
    <row r="823" spans="1:2" x14ac:dyDescent="0.3">
      <c r="A823" s="18"/>
      <c r="B823" s="14" t="str">
        <f>"( 3, 'P', "&amp;ROW()-1&amp;", '"&amp;day[[#This Row],[Column1]]&amp;"' ),"</f>
        <v>( 3, 'P', 822, '' ),</v>
      </c>
    </row>
    <row r="824" spans="1:2" x14ac:dyDescent="0.3">
      <c r="A824" s="18"/>
      <c r="B824" s="14" t="str">
        <f>"( 3, 'P', "&amp;ROW()-1&amp;", '"&amp;day[[#This Row],[Column1]]&amp;"' ),"</f>
        <v>( 3, 'P', 823, '' ),</v>
      </c>
    </row>
    <row r="825" spans="1:2" x14ac:dyDescent="0.3">
      <c r="A825" s="18"/>
      <c r="B825" s="14" t="str">
        <f>"( 3, 'P', "&amp;ROW()-1&amp;", '"&amp;day[[#This Row],[Column1]]&amp;"' ),"</f>
        <v>( 3, 'P', 824, '' ),</v>
      </c>
    </row>
    <row r="826" spans="1:2" x14ac:dyDescent="0.3">
      <c r="A826" s="18"/>
      <c r="B826" s="14" t="str">
        <f>"( 3, 'P', "&amp;ROW()-1&amp;", '"&amp;day[[#This Row],[Column1]]&amp;"' ),"</f>
        <v>( 3, 'P', 825, '' ),</v>
      </c>
    </row>
    <row r="827" spans="1:2" x14ac:dyDescent="0.3">
      <c r="A827" s="18"/>
      <c r="B827" s="14" t="str">
        <f>"( 3, 'P', "&amp;ROW()-1&amp;", '"&amp;day[[#This Row],[Column1]]&amp;"' ),"</f>
        <v>( 3, 'P', 826, '' ),</v>
      </c>
    </row>
    <row r="828" spans="1:2" x14ac:dyDescent="0.3">
      <c r="A828" s="18"/>
      <c r="B828" s="14" t="str">
        <f>"( 3, 'P', "&amp;ROW()-1&amp;", '"&amp;day[[#This Row],[Column1]]&amp;"' ),"</f>
        <v>( 3, 'P', 827, '' ),</v>
      </c>
    </row>
    <row r="829" spans="1:2" x14ac:dyDescent="0.3">
      <c r="A829" s="18"/>
      <c r="B829" s="14" t="str">
        <f>"( 3, 'P', "&amp;ROW()-1&amp;", '"&amp;day[[#This Row],[Column1]]&amp;"' ),"</f>
        <v>( 3, 'P', 828, '' ),</v>
      </c>
    </row>
    <row r="830" spans="1:2" x14ac:dyDescent="0.3">
      <c r="A830" s="18"/>
      <c r="B830" s="14" t="str">
        <f>"( 3, 'P', "&amp;ROW()-1&amp;", '"&amp;day[[#This Row],[Column1]]&amp;"' ),"</f>
        <v>( 3, 'P', 829, '' ),</v>
      </c>
    </row>
    <row r="831" spans="1:2" x14ac:dyDescent="0.3">
      <c r="A831" s="18"/>
      <c r="B831" s="14" t="str">
        <f>"( 3, 'P', "&amp;ROW()-1&amp;", '"&amp;day[[#This Row],[Column1]]&amp;"' ),"</f>
        <v>( 3, 'P', 830, '' ),</v>
      </c>
    </row>
    <row r="832" spans="1:2" x14ac:dyDescent="0.3">
      <c r="A832" s="18"/>
      <c r="B832" s="14" t="str">
        <f>"( 3, 'P', "&amp;ROW()-1&amp;", '"&amp;day[[#This Row],[Column1]]&amp;"' ),"</f>
        <v>( 3, 'P', 831, '' ),</v>
      </c>
    </row>
    <row r="833" spans="1:2" x14ac:dyDescent="0.3">
      <c r="A833" s="18"/>
      <c r="B833" s="14" t="str">
        <f>"( 3, 'P', "&amp;ROW()-1&amp;", '"&amp;day[[#This Row],[Column1]]&amp;"' ),"</f>
        <v>( 3, 'P', 832, '' ),</v>
      </c>
    </row>
    <row r="834" spans="1:2" x14ac:dyDescent="0.3">
      <c r="A834" s="18"/>
      <c r="B834" s="14" t="str">
        <f>"( 3, 'P', "&amp;ROW()-1&amp;", '"&amp;day[[#This Row],[Column1]]&amp;"' ),"</f>
        <v>( 3, 'P', 833, '' ),</v>
      </c>
    </row>
    <row r="835" spans="1:2" x14ac:dyDescent="0.3">
      <c r="A835" s="18"/>
      <c r="B835" s="14" t="str">
        <f>"( 3, 'P', "&amp;ROW()-1&amp;", '"&amp;day[[#This Row],[Column1]]&amp;"' ),"</f>
        <v>( 3, 'P', 834, '' ),</v>
      </c>
    </row>
    <row r="836" spans="1:2" x14ac:dyDescent="0.3">
      <c r="A836" s="18"/>
      <c r="B836" s="14" t="str">
        <f>"( 3, 'P', "&amp;ROW()-1&amp;", '"&amp;day[[#This Row],[Column1]]&amp;"' ),"</f>
        <v>( 3, 'P', 835, '' ),</v>
      </c>
    </row>
    <row r="837" spans="1:2" x14ac:dyDescent="0.3">
      <c r="A837" s="18"/>
      <c r="B837" s="14" t="str">
        <f>"( 3, 'P', "&amp;ROW()-1&amp;", '"&amp;day[[#This Row],[Column1]]&amp;"' ),"</f>
        <v>( 3, 'P', 836, '' ),</v>
      </c>
    </row>
    <row r="838" spans="1:2" x14ac:dyDescent="0.3">
      <c r="A838" s="18"/>
      <c r="B838" s="14" t="str">
        <f>"( 3, 'P', "&amp;ROW()-1&amp;", '"&amp;day[[#This Row],[Column1]]&amp;"' ),"</f>
        <v>( 3, 'P', 837, '' ),</v>
      </c>
    </row>
    <row r="839" spans="1:2" x14ac:dyDescent="0.3">
      <c r="A839" s="18"/>
      <c r="B839" s="14" t="str">
        <f>"( 3, 'P', "&amp;ROW()-1&amp;", '"&amp;day[[#This Row],[Column1]]&amp;"' ),"</f>
        <v>( 3, 'P', 838, '' ),</v>
      </c>
    </row>
    <row r="840" spans="1:2" x14ac:dyDescent="0.3">
      <c r="A840" s="18"/>
      <c r="B840" s="14" t="str">
        <f>"( 3, 'P', "&amp;ROW()-1&amp;", '"&amp;day[[#This Row],[Column1]]&amp;"' ),"</f>
        <v>( 3, 'P', 839, '' ),</v>
      </c>
    </row>
    <row r="841" spans="1:2" x14ac:dyDescent="0.3">
      <c r="A841" s="18"/>
      <c r="B841" s="14" t="str">
        <f>"( 3, 'P', "&amp;ROW()-1&amp;", '"&amp;day[[#This Row],[Column1]]&amp;"' ),"</f>
        <v>( 3, 'P', 840, '' ),</v>
      </c>
    </row>
    <row r="842" spans="1:2" x14ac:dyDescent="0.3">
      <c r="A842" s="18"/>
      <c r="B842" s="14" t="str">
        <f>"( 3, 'P', "&amp;ROW()-1&amp;", '"&amp;day[[#This Row],[Column1]]&amp;"' ),"</f>
        <v>( 3, 'P', 841, '' ),</v>
      </c>
    </row>
    <row r="843" spans="1:2" x14ac:dyDescent="0.3">
      <c r="A843" s="18"/>
      <c r="B843" s="14" t="str">
        <f>"( 3, 'P', "&amp;ROW()-1&amp;", '"&amp;day[[#This Row],[Column1]]&amp;"' ),"</f>
        <v>( 3, 'P', 842, '' ),</v>
      </c>
    </row>
    <row r="844" spans="1:2" x14ac:dyDescent="0.3">
      <c r="A844" s="18"/>
      <c r="B844" s="14" t="str">
        <f>"( 3, 'P', "&amp;ROW()-1&amp;", '"&amp;day[[#This Row],[Column1]]&amp;"' ),"</f>
        <v>( 3, 'P', 843, '' ),</v>
      </c>
    </row>
    <row r="845" spans="1:2" x14ac:dyDescent="0.3">
      <c r="A845" s="18"/>
      <c r="B845" s="14" t="str">
        <f>"( 3, 'P', "&amp;ROW()-1&amp;", '"&amp;day[[#This Row],[Column1]]&amp;"' ),"</f>
        <v>( 3, 'P', 844, '' ),</v>
      </c>
    </row>
    <row r="846" spans="1:2" x14ac:dyDescent="0.3">
      <c r="A846" s="18"/>
      <c r="B846" s="14" t="str">
        <f>"( 3, 'P', "&amp;ROW()-1&amp;", '"&amp;day[[#This Row],[Column1]]&amp;"' ),"</f>
        <v>( 3, 'P', 845, '' ),</v>
      </c>
    </row>
    <row r="847" spans="1:2" x14ac:dyDescent="0.3">
      <c r="A847" s="18"/>
      <c r="B847" s="14" t="str">
        <f>"( 3, 'P', "&amp;ROW()-1&amp;", '"&amp;day[[#This Row],[Column1]]&amp;"' ),"</f>
        <v>( 3, 'P', 846, '' ),</v>
      </c>
    </row>
    <row r="848" spans="1:2" x14ac:dyDescent="0.3">
      <c r="A848" s="18"/>
      <c r="B848" s="14" t="str">
        <f>"( 3, 'P', "&amp;ROW()-1&amp;", '"&amp;day[[#This Row],[Column1]]&amp;"' ),"</f>
        <v>( 3, 'P', 847, '' ),</v>
      </c>
    </row>
    <row r="849" spans="1:2" x14ac:dyDescent="0.3">
      <c r="A849" s="18"/>
      <c r="B849" s="14" t="str">
        <f>"( 3, 'P', "&amp;ROW()-1&amp;", '"&amp;day[[#This Row],[Column1]]&amp;"' ),"</f>
        <v>( 3, 'P', 848, '' ),</v>
      </c>
    </row>
    <row r="850" spans="1:2" x14ac:dyDescent="0.3">
      <c r="A850" s="18"/>
      <c r="B850" s="14" t="str">
        <f>"( 3, 'P', "&amp;ROW()-1&amp;", '"&amp;day[[#This Row],[Column1]]&amp;"' ),"</f>
        <v>( 3, 'P', 849, '' ),</v>
      </c>
    </row>
    <row r="851" spans="1:2" x14ac:dyDescent="0.3">
      <c r="A851" s="18"/>
      <c r="B851" s="14" t="str">
        <f>"( 3, 'P', "&amp;ROW()-1&amp;", '"&amp;day[[#This Row],[Column1]]&amp;"' ),"</f>
        <v>( 3, 'P', 850, '' ),</v>
      </c>
    </row>
    <row r="852" spans="1:2" x14ac:dyDescent="0.3">
      <c r="A852" s="18"/>
      <c r="B852" s="14" t="str">
        <f>"( 3, 'P', "&amp;ROW()-1&amp;", '"&amp;day[[#This Row],[Column1]]&amp;"' ),"</f>
        <v>( 3, 'P', 851, '' ),</v>
      </c>
    </row>
    <row r="853" spans="1:2" x14ac:dyDescent="0.3">
      <c r="A853" s="18"/>
      <c r="B853" s="14" t="str">
        <f>"( 3, 'P', "&amp;ROW()-1&amp;", '"&amp;day[[#This Row],[Column1]]&amp;"' ),"</f>
        <v>( 3, 'P', 852, '' ),</v>
      </c>
    </row>
    <row r="854" spans="1:2" x14ac:dyDescent="0.3">
      <c r="A854" s="18"/>
      <c r="B854" s="14" t="str">
        <f>"( 3, 'P', "&amp;ROW()-1&amp;", '"&amp;day[[#This Row],[Column1]]&amp;"' ),"</f>
        <v>( 3, 'P', 853, '' ),</v>
      </c>
    </row>
    <row r="855" spans="1:2" x14ac:dyDescent="0.3">
      <c r="A855" s="18"/>
      <c r="B855" s="14" t="str">
        <f>"( 3, 'P', "&amp;ROW()-1&amp;", '"&amp;day[[#This Row],[Column1]]&amp;"' ),"</f>
        <v>( 3, 'P', 854, '' ),</v>
      </c>
    </row>
    <row r="856" spans="1:2" x14ac:dyDescent="0.3">
      <c r="A856" s="18"/>
      <c r="B856" s="14" t="str">
        <f>"( 3, 'P', "&amp;ROW()-1&amp;", '"&amp;day[[#This Row],[Column1]]&amp;"' ),"</f>
        <v>( 3, 'P', 855, '' ),</v>
      </c>
    </row>
    <row r="857" spans="1:2" x14ac:dyDescent="0.3">
      <c r="A857" s="18"/>
      <c r="B857" s="14" t="str">
        <f>"( 3, 'P', "&amp;ROW()-1&amp;", '"&amp;day[[#This Row],[Column1]]&amp;"' ),"</f>
        <v>( 3, 'P', 856, '' ),</v>
      </c>
    </row>
    <row r="858" spans="1:2" x14ac:dyDescent="0.3">
      <c r="A858" s="18"/>
      <c r="B858" s="14" t="str">
        <f>"( 3, 'P', "&amp;ROW()-1&amp;", '"&amp;day[[#This Row],[Column1]]&amp;"' ),"</f>
        <v>( 3, 'P', 857, '' ),</v>
      </c>
    </row>
    <row r="859" spans="1:2" x14ac:dyDescent="0.3">
      <c r="A859" s="18"/>
      <c r="B859" s="14" t="str">
        <f>"( 3, 'P', "&amp;ROW()-1&amp;", '"&amp;day[[#This Row],[Column1]]&amp;"' ),"</f>
        <v>( 3, 'P', 858, '' ),</v>
      </c>
    </row>
    <row r="860" spans="1:2" x14ac:dyDescent="0.3">
      <c r="A860" s="18"/>
      <c r="B860" s="14" t="str">
        <f>"( 3, 'P', "&amp;ROW()-1&amp;", '"&amp;day[[#This Row],[Column1]]&amp;"' ),"</f>
        <v>( 3, 'P', 859, '' ),</v>
      </c>
    </row>
    <row r="861" spans="1:2" x14ac:dyDescent="0.3">
      <c r="A861" s="18"/>
      <c r="B861" s="14" t="str">
        <f>"( 3, 'P', "&amp;ROW()-1&amp;", '"&amp;day[[#This Row],[Column1]]&amp;"' ),"</f>
        <v>( 3, 'P', 860, '' ),</v>
      </c>
    </row>
    <row r="862" spans="1:2" x14ac:dyDescent="0.3">
      <c r="A862" s="18"/>
      <c r="B862" s="14" t="str">
        <f>"( 3, 'P', "&amp;ROW()-1&amp;", '"&amp;day[[#This Row],[Column1]]&amp;"' ),"</f>
        <v>( 3, 'P', 861, '' ),</v>
      </c>
    </row>
    <row r="863" spans="1:2" x14ac:dyDescent="0.3">
      <c r="A863" s="18"/>
      <c r="B863" s="14" t="str">
        <f>"( 3, 'P', "&amp;ROW()-1&amp;", '"&amp;day[[#This Row],[Column1]]&amp;"' ),"</f>
        <v>( 3, 'P', 862, '' ),</v>
      </c>
    </row>
    <row r="864" spans="1:2" x14ac:dyDescent="0.3">
      <c r="A864" s="18"/>
      <c r="B864" s="14" t="str">
        <f>"( 3, 'P', "&amp;ROW()-1&amp;", '"&amp;day[[#This Row],[Column1]]&amp;"' ),"</f>
        <v>( 3, 'P', 863, '' ),</v>
      </c>
    </row>
    <row r="865" spans="1:2" x14ac:dyDescent="0.3">
      <c r="A865" s="18"/>
      <c r="B865" s="14" t="str">
        <f>"( 3, 'P', "&amp;ROW()-1&amp;", '"&amp;day[[#This Row],[Column1]]&amp;"' ),"</f>
        <v>( 3, 'P', 864, '' ),</v>
      </c>
    </row>
    <row r="866" spans="1:2" x14ac:dyDescent="0.3">
      <c r="A866" s="18"/>
      <c r="B866" s="14" t="str">
        <f>"( 3, 'P', "&amp;ROW()-1&amp;", '"&amp;day[[#This Row],[Column1]]&amp;"' ),"</f>
        <v>( 3, 'P', 865, '' ),</v>
      </c>
    </row>
    <row r="867" spans="1:2" x14ac:dyDescent="0.3">
      <c r="A867" s="18"/>
      <c r="B867" s="14" t="str">
        <f>"( 3, 'P', "&amp;ROW()-1&amp;", '"&amp;day[[#This Row],[Column1]]&amp;"' ),"</f>
        <v>( 3, 'P', 866, '' ),</v>
      </c>
    </row>
    <row r="868" spans="1:2" x14ac:dyDescent="0.3">
      <c r="A868" s="18"/>
      <c r="B868" s="14" t="str">
        <f>"( 3, 'P', "&amp;ROW()-1&amp;", '"&amp;day[[#This Row],[Column1]]&amp;"' ),"</f>
        <v>( 3, 'P', 867, '' ),</v>
      </c>
    </row>
    <row r="869" spans="1:2" x14ac:dyDescent="0.3">
      <c r="A869" s="18"/>
      <c r="B869" s="14" t="str">
        <f>"( 3, 'P', "&amp;ROW()-1&amp;", '"&amp;day[[#This Row],[Column1]]&amp;"' ),"</f>
        <v>( 3, 'P', 868, '' ),</v>
      </c>
    </row>
    <row r="870" spans="1:2" x14ac:dyDescent="0.3">
      <c r="A870" s="18"/>
      <c r="B870" s="14" t="str">
        <f>"( 3, 'P', "&amp;ROW()-1&amp;", '"&amp;day[[#This Row],[Column1]]&amp;"' ),"</f>
        <v>( 3, 'P', 869, '' ),</v>
      </c>
    </row>
    <row r="871" spans="1:2" x14ac:dyDescent="0.3">
      <c r="A871" s="18"/>
      <c r="B871" s="14" t="str">
        <f>"( 3, 'P', "&amp;ROW()-1&amp;", '"&amp;day[[#This Row],[Column1]]&amp;"' ),"</f>
        <v>( 3, 'P', 870, '' ),</v>
      </c>
    </row>
    <row r="872" spans="1:2" x14ac:dyDescent="0.3">
      <c r="A872" s="18"/>
      <c r="B872" s="14" t="str">
        <f>"( 3, 'P', "&amp;ROW()-1&amp;", '"&amp;day[[#This Row],[Column1]]&amp;"' ),"</f>
        <v>( 3, 'P', 871, '' ),</v>
      </c>
    </row>
    <row r="873" spans="1:2" x14ac:dyDescent="0.3">
      <c r="A873" s="18"/>
      <c r="B873" s="14" t="str">
        <f>"( 3, 'P', "&amp;ROW()-1&amp;", '"&amp;day[[#This Row],[Column1]]&amp;"' ),"</f>
        <v>( 3, 'P', 872, '' ),</v>
      </c>
    </row>
    <row r="874" spans="1:2" x14ac:dyDescent="0.3">
      <c r="A874" s="18"/>
      <c r="B874" s="14" t="str">
        <f>"( 3, 'P', "&amp;ROW()-1&amp;", '"&amp;day[[#This Row],[Column1]]&amp;"' ),"</f>
        <v>( 3, 'P', 873, '' ),</v>
      </c>
    </row>
    <row r="875" spans="1:2" x14ac:dyDescent="0.3">
      <c r="A875" s="18"/>
      <c r="B875" s="14" t="str">
        <f>"( 3, 'P', "&amp;ROW()-1&amp;", '"&amp;day[[#This Row],[Column1]]&amp;"' ),"</f>
        <v>( 3, 'P', 874, '' ),</v>
      </c>
    </row>
    <row r="876" spans="1:2" x14ac:dyDescent="0.3">
      <c r="A876" s="18"/>
      <c r="B876" s="14" t="str">
        <f>"( 3, 'P', "&amp;ROW()-1&amp;", '"&amp;day[[#This Row],[Column1]]&amp;"' ),"</f>
        <v>( 3, 'P', 875, '' ),</v>
      </c>
    </row>
    <row r="877" spans="1:2" x14ac:dyDescent="0.3">
      <c r="A877" s="18"/>
      <c r="B877" s="14" t="str">
        <f>"( 3, 'P', "&amp;ROW()-1&amp;", '"&amp;day[[#This Row],[Column1]]&amp;"' ),"</f>
        <v>( 3, 'P', 876, '' ),</v>
      </c>
    </row>
    <row r="878" spans="1:2" x14ac:dyDescent="0.3">
      <c r="A878" s="18"/>
      <c r="B878" s="14" t="str">
        <f>"( 3, 'P', "&amp;ROW()-1&amp;", '"&amp;day[[#This Row],[Column1]]&amp;"' ),"</f>
        <v>( 3, 'P', 877, '' ),</v>
      </c>
    </row>
    <row r="879" spans="1:2" x14ac:dyDescent="0.3">
      <c r="A879" s="18"/>
      <c r="B879" s="14" t="str">
        <f>"( 3, 'P', "&amp;ROW()-1&amp;", '"&amp;day[[#This Row],[Column1]]&amp;"' ),"</f>
        <v>( 3, 'P', 878, '' ),</v>
      </c>
    </row>
    <row r="880" spans="1:2" x14ac:dyDescent="0.3">
      <c r="A880" s="18"/>
      <c r="B880" s="14" t="str">
        <f>"( 3, 'P', "&amp;ROW()-1&amp;", '"&amp;day[[#This Row],[Column1]]&amp;"' ),"</f>
        <v>( 3, 'P', 879, '' ),</v>
      </c>
    </row>
    <row r="881" spans="1:2" x14ac:dyDescent="0.3">
      <c r="A881" s="18"/>
      <c r="B881" s="14" t="str">
        <f>"( 3, 'P', "&amp;ROW()-1&amp;", '"&amp;day[[#This Row],[Column1]]&amp;"' ),"</f>
        <v>( 3, 'P', 880, '' ),</v>
      </c>
    </row>
    <row r="882" spans="1:2" x14ac:dyDescent="0.3">
      <c r="A882" s="18"/>
      <c r="B882" s="14" t="str">
        <f>"( 3, 'P', "&amp;ROW()-1&amp;", '"&amp;day[[#This Row],[Column1]]&amp;"' ),"</f>
        <v>( 3, 'P', 881, '' ),</v>
      </c>
    </row>
    <row r="883" spans="1:2" x14ac:dyDescent="0.3">
      <c r="A883" s="18"/>
      <c r="B883" s="14" t="str">
        <f>"( 3, 'P', "&amp;ROW()-1&amp;", '"&amp;day[[#This Row],[Column1]]&amp;"' ),"</f>
        <v>( 3, 'P', 882, '' ),</v>
      </c>
    </row>
    <row r="884" spans="1:2" x14ac:dyDescent="0.3">
      <c r="A884" s="18"/>
      <c r="B884" s="14" t="str">
        <f>"( 3, 'P', "&amp;ROW()-1&amp;", '"&amp;day[[#This Row],[Column1]]&amp;"' ),"</f>
        <v>( 3, 'P', 883, '' ),</v>
      </c>
    </row>
    <row r="885" spans="1:2" x14ac:dyDescent="0.3">
      <c r="A885" s="18"/>
      <c r="B885" s="14" t="str">
        <f>"( 3, 'P', "&amp;ROW()-1&amp;", '"&amp;day[[#This Row],[Column1]]&amp;"' ),"</f>
        <v>( 3, 'P', 884, '' ),</v>
      </c>
    </row>
    <row r="886" spans="1:2" x14ac:dyDescent="0.3">
      <c r="A886" s="18"/>
      <c r="B886" s="14" t="str">
        <f>"( 3, 'P', "&amp;ROW()-1&amp;", '"&amp;day[[#This Row],[Column1]]&amp;"' ),"</f>
        <v>( 3, 'P', 885, '' ),</v>
      </c>
    </row>
    <row r="887" spans="1:2" x14ac:dyDescent="0.3">
      <c r="A887" s="18"/>
      <c r="B887" s="14" t="str">
        <f>"( 3, 'P', "&amp;ROW()-1&amp;", '"&amp;day[[#This Row],[Column1]]&amp;"' ),"</f>
        <v>( 3, 'P', 886, '' ),</v>
      </c>
    </row>
    <row r="888" spans="1:2" x14ac:dyDescent="0.3">
      <c r="A888" s="18"/>
      <c r="B888" s="14" t="str">
        <f>"( 3, 'P', "&amp;ROW()-1&amp;", '"&amp;day[[#This Row],[Column1]]&amp;"' ),"</f>
        <v>( 3, 'P', 887, '' ),</v>
      </c>
    </row>
    <row r="889" spans="1:2" x14ac:dyDescent="0.3">
      <c r="A889" s="18"/>
      <c r="B889" s="14" t="str">
        <f>"( 3, 'P', "&amp;ROW()-1&amp;", '"&amp;day[[#This Row],[Column1]]&amp;"' ),"</f>
        <v>( 3, 'P', 888, '' ),</v>
      </c>
    </row>
    <row r="890" spans="1:2" x14ac:dyDescent="0.3">
      <c r="A890" s="18"/>
      <c r="B890" s="14" t="str">
        <f>"( 3, 'P', "&amp;ROW()-1&amp;", '"&amp;day[[#This Row],[Column1]]&amp;"' ),"</f>
        <v>( 3, 'P', 889, '' ),</v>
      </c>
    </row>
    <row r="891" spans="1:2" x14ac:dyDescent="0.3">
      <c r="A891" s="18"/>
      <c r="B891" s="14" t="str">
        <f>"( 3, 'P', "&amp;ROW()-1&amp;", '"&amp;day[[#This Row],[Column1]]&amp;"' ),"</f>
        <v>( 3, 'P', 890, '' ),</v>
      </c>
    </row>
    <row r="892" spans="1:2" x14ac:dyDescent="0.3">
      <c r="A892" s="18"/>
      <c r="B892" s="14" t="str">
        <f>"( 3, 'P', "&amp;ROW()-1&amp;", '"&amp;day[[#This Row],[Column1]]&amp;"' ),"</f>
        <v>( 3, 'P', 891, '' ),</v>
      </c>
    </row>
    <row r="893" spans="1:2" x14ac:dyDescent="0.3">
      <c r="A893" s="18"/>
      <c r="B893" s="14" t="str">
        <f>"( 3, 'P', "&amp;ROW()-1&amp;", '"&amp;day[[#This Row],[Column1]]&amp;"' ),"</f>
        <v>( 3, 'P', 892, '' ),</v>
      </c>
    </row>
    <row r="894" spans="1:2" x14ac:dyDescent="0.3">
      <c r="A894" s="18"/>
      <c r="B894" s="14" t="str">
        <f>"( 3, 'P', "&amp;ROW()-1&amp;", '"&amp;day[[#This Row],[Column1]]&amp;"' ),"</f>
        <v>( 3, 'P', 893, '' ),</v>
      </c>
    </row>
    <row r="895" spans="1:2" x14ac:dyDescent="0.3">
      <c r="A895" s="18"/>
      <c r="B895" s="14" t="str">
        <f>"( 3, 'P', "&amp;ROW()-1&amp;", '"&amp;day[[#This Row],[Column1]]&amp;"' ),"</f>
        <v>( 3, 'P', 894, '' ),</v>
      </c>
    </row>
    <row r="896" spans="1:2" x14ac:dyDescent="0.3">
      <c r="A896" s="18"/>
      <c r="B896" s="14" t="str">
        <f>"( 3, 'P', "&amp;ROW()-1&amp;", '"&amp;day[[#This Row],[Column1]]&amp;"' ),"</f>
        <v>( 3, 'P', 895, '' ),</v>
      </c>
    </row>
    <row r="897" spans="1:2" x14ac:dyDescent="0.3">
      <c r="A897" s="18"/>
      <c r="B897" s="14" t="str">
        <f>"( 3, 'P', "&amp;ROW()-1&amp;", '"&amp;day[[#This Row],[Column1]]&amp;"' ),"</f>
        <v>( 3, 'P', 896, '' ),</v>
      </c>
    </row>
    <row r="898" spans="1:2" x14ac:dyDescent="0.3">
      <c r="A898" s="18"/>
      <c r="B898" s="14" t="str">
        <f>"( 3, 'P', "&amp;ROW()-1&amp;", '"&amp;day[[#This Row],[Column1]]&amp;"' ),"</f>
        <v>( 3, 'P', 897, '' ),</v>
      </c>
    </row>
    <row r="899" spans="1:2" x14ac:dyDescent="0.3">
      <c r="A899" s="18"/>
      <c r="B899" s="14" t="str">
        <f>"( 3, 'P', "&amp;ROW()-1&amp;", '"&amp;day[[#This Row],[Column1]]&amp;"' ),"</f>
        <v>( 3, 'P', 898, '' ),</v>
      </c>
    </row>
    <row r="900" spans="1:2" x14ac:dyDescent="0.3">
      <c r="A900" s="18"/>
      <c r="B900" s="14" t="str">
        <f>"( 3, 'P', "&amp;ROW()-1&amp;", '"&amp;day[[#This Row],[Column1]]&amp;"' ),"</f>
        <v>( 3, 'P', 899, '' ),</v>
      </c>
    </row>
    <row r="901" spans="1:2" x14ac:dyDescent="0.3">
      <c r="A901" s="18"/>
      <c r="B901" s="14" t="str">
        <f>"( 3, 'P', "&amp;ROW()-1&amp;", '"&amp;day[[#This Row],[Column1]]&amp;"' ),"</f>
        <v>( 3, 'P', 900, '' ),</v>
      </c>
    </row>
    <row r="902" spans="1:2" x14ac:dyDescent="0.3">
      <c r="A902" s="18"/>
      <c r="B902" s="14" t="str">
        <f>"( 3, 'P', "&amp;ROW()-1&amp;", '"&amp;day[[#This Row],[Column1]]&amp;"' ),"</f>
        <v>( 3, 'P', 901, '' ),</v>
      </c>
    </row>
    <row r="903" spans="1:2" x14ac:dyDescent="0.3">
      <c r="A903" s="18"/>
      <c r="B903" s="14" t="str">
        <f>"( 3, 'P', "&amp;ROW()-1&amp;", '"&amp;day[[#This Row],[Column1]]&amp;"' ),"</f>
        <v>( 3, 'P', 902, '' ),</v>
      </c>
    </row>
    <row r="904" spans="1:2" x14ac:dyDescent="0.3">
      <c r="A904" s="18"/>
      <c r="B904" s="14" t="str">
        <f>"( 3, 'P', "&amp;ROW()-1&amp;", '"&amp;day[[#This Row],[Column1]]&amp;"' ),"</f>
        <v>( 3, 'P', 903, '' ),</v>
      </c>
    </row>
    <row r="905" spans="1:2" x14ac:dyDescent="0.3">
      <c r="A905" s="18"/>
      <c r="B905" s="14" t="str">
        <f>"( 3, 'P', "&amp;ROW()-1&amp;", '"&amp;day[[#This Row],[Column1]]&amp;"' ),"</f>
        <v>( 3, 'P', 904, '' ),</v>
      </c>
    </row>
    <row r="906" spans="1:2" x14ac:dyDescent="0.3">
      <c r="A906" s="18"/>
      <c r="B906" s="14" t="str">
        <f>"( 3, 'P', "&amp;ROW()-1&amp;", '"&amp;day[[#This Row],[Column1]]&amp;"' ),"</f>
        <v>( 3, 'P', 905, '' ),</v>
      </c>
    </row>
    <row r="907" spans="1:2" x14ac:dyDescent="0.3">
      <c r="A907" s="18"/>
      <c r="B907" s="14" t="str">
        <f>"( 3, 'P', "&amp;ROW()-1&amp;", '"&amp;day[[#This Row],[Column1]]&amp;"' ),"</f>
        <v>( 3, 'P', 906, '' ),</v>
      </c>
    </row>
    <row r="908" spans="1:2" x14ac:dyDescent="0.3">
      <c r="A908" s="18"/>
      <c r="B908" s="14" t="str">
        <f>"( 3, 'P', "&amp;ROW()-1&amp;", '"&amp;day[[#This Row],[Column1]]&amp;"' ),"</f>
        <v>( 3, 'P', 907, '' ),</v>
      </c>
    </row>
    <row r="909" spans="1:2" x14ac:dyDescent="0.3">
      <c r="A909" s="18"/>
      <c r="B909" s="14" t="str">
        <f>"( 3, 'P', "&amp;ROW()-1&amp;", '"&amp;day[[#This Row],[Column1]]&amp;"' ),"</f>
        <v>( 3, 'P', 908, '' ),</v>
      </c>
    </row>
    <row r="910" spans="1:2" x14ac:dyDescent="0.3">
      <c r="A910" s="18"/>
      <c r="B910" s="14" t="str">
        <f>"( 3, 'P', "&amp;ROW()-1&amp;", '"&amp;day[[#This Row],[Column1]]&amp;"' ),"</f>
        <v>( 3, 'P', 909, '' ),</v>
      </c>
    </row>
    <row r="911" spans="1:2" x14ac:dyDescent="0.3">
      <c r="A911" s="18"/>
      <c r="B911" s="14" t="str">
        <f>"( 3, 'P', "&amp;ROW()-1&amp;", '"&amp;day[[#This Row],[Column1]]&amp;"' ),"</f>
        <v>( 3, 'P', 910, '' ),</v>
      </c>
    </row>
    <row r="912" spans="1:2" x14ac:dyDescent="0.3">
      <c r="A912" s="18"/>
      <c r="B912" s="14" t="str">
        <f>"( 3, 'P', "&amp;ROW()-1&amp;", '"&amp;day[[#This Row],[Column1]]&amp;"' ),"</f>
        <v>( 3, 'P', 911, '' ),</v>
      </c>
    </row>
    <row r="913" spans="1:2" x14ac:dyDescent="0.3">
      <c r="A913" s="18"/>
      <c r="B913" s="14" t="str">
        <f>"( 3, 'P', "&amp;ROW()-1&amp;", '"&amp;day[[#This Row],[Column1]]&amp;"' ),"</f>
        <v>( 3, 'P', 912, '' ),</v>
      </c>
    </row>
    <row r="914" spans="1:2" x14ac:dyDescent="0.3">
      <c r="A914" s="18"/>
      <c r="B914" s="14" t="str">
        <f>"( 3, 'P', "&amp;ROW()-1&amp;", '"&amp;day[[#This Row],[Column1]]&amp;"' ),"</f>
        <v>( 3, 'P', 913, '' ),</v>
      </c>
    </row>
    <row r="915" spans="1:2" x14ac:dyDescent="0.3">
      <c r="A915" s="18"/>
      <c r="B915" s="14" t="str">
        <f>"( 3, 'P', "&amp;ROW()-1&amp;", '"&amp;day[[#This Row],[Column1]]&amp;"' ),"</f>
        <v>( 3, 'P', 914, '' ),</v>
      </c>
    </row>
    <row r="916" spans="1:2" x14ac:dyDescent="0.3">
      <c r="A916" s="18"/>
      <c r="B916" s="14" t="str">
        <f>"( 3, 'P', "&amp;ROW()-1&amp;", '"&amp;day[[#This Row],[Column1]]&amp;"' ),"</f>
        <v>( 3, 'P', 915, '' ),</v>
      </c>
    </row>
    <row r="917" spans="1:2" x14ac:dyDescent="0.3">
      <c r="A917" s="18"/>
      <c r="B917" s="14" t="str">
        <f>"( 3, 'P', "&amp;ROW()-1&amp;", '"&amp;day[[#This Row],[Column1]]&amp;"' ),"</f>
        <v>( 3, 'P', 916, '' ),</v>
      </c>
    </row>
    <row r="918" spans="1:2" x14ac:dyDescent="0.3">
      <c r="A918" s="18"/>
      <c r="B918" s="14" t="str">
        <f>"( 3, 'P', "&amp;ROW()-1&amp;", '"&amp;day[[#This Row],[Column1]]&amp;"' ),"</f>
        <v>( 3, 'P', 917, '' ),</v>
      </c>
    </row>
    <row r="919" spans="1:2" x14ac:dyDescent="0.3">
      <c r="A919" s="18"/>
      <c r="B919" s="14" t="str">
        <f>"( 3, 'P', "&amp;ROW()-1&amp;", '"&amp;day[[#This Row],[Column1]]&amp;"' ),"</f>
        <v>( 3, 'P', 918, '' ),</v>
      </c>
    </row>
    <row r="920" spans="1:2" x14ac:dyDescent="0.3">
      <c r="A920" s="18"/>
      <c r="B920" s="14" t="str">
        <f>"( 3, 'P', "&amp;ROW()-1&amp;", '"&amp;day[[#This Row],[Column1]]&amp;"' ),"</f>
        <v>( 3, 'P', 919, '' ),</v>
      </c>
    </row>
    <row r="921" spans="1:2" x14ac:dyDescent="0.3">
      <c r="A921" s="18"/>
      <c r="B921" s="14" t="str">
        <f>"( 3, 'P', "&amp;ROW()-1&amp;", '"&amp;day[[#This Row],[Column1]]&amp;"' ),"</f>
        <v>( 3, 'P', 920, '' ),</v>
      </c>
    </row>
    <row r="922" spans="1:2" x14ac:dyDescent="0.3">
      <c r="A922" s="18"/>
      <c r="B922" s="14" t="str">
        <f>"( 3, 'P', "&amp;ROW()-1&amp;", '"&amp;day[[#This Row],[Column1]]&amp;"' ),"</f>
        <v>( 3, 'P', 921, '' ),</v>
      </c>
    </row>
    <row r="923" spans="1:2" x14ac:dyDescent="0.3">
      <c r="A923" s="18"/>
      <c r="B923" s="14" t="str">
        <f>"( 3, 'P', "&amp;ROW()-1&amp;", '"&amp;day[[#This Row],[Column1]]&amp;"' ),"</f>
        <v>( 3, 'P', 922, '' ),</v>
      </c>
    </row>
    <row r="924" spans="1:2" x14ac:dyDescent="0.3">
      <c r="A924" s="18"/>
      <c r="B924" s="14" t="str">
        <f>"( 3, 'P', "&amp;ROW()-1&amp;", '"&amp;day[[#This Row],[Column1]]&amp;"' ),"</f>
        <v>( 3, 'P', 923, '' ),</v>
      </c>
    </row>
    <row r="925" spans="1:2" x14ac:dyDescent="0.3">
      <c r="A925" s="18"/>
      <c r="B925" s="14" t="str">
        <f>"( 3, 'P', "&amp;ROW()-1&amp;", '"&amp;day[[#This Row],[Column1]]&amp;"' ),"</f>
        <v>( 3, 'P', 924, '' ),</v>
      </c>
    </row>
    <row r="926" spans="1:2" x14ac:dyDescent="0.3">
      <c r="A926" s="18"/>
      <c r="B926" s="14" t="str">
        <f>"( 3, 'P', "&amp;ROW()-1&amp;", '"&amp;day[[#This Row],[Column1]]&amp;"' ),"</f>
        <v>( 3, 'P', 925, '' ),</v>
      </c>
    </row>
    <row r="927" spans="1:2" x14ac:dyDescent="0.3">
      <c r="A927" s="18"/>
      <c r="B927" s="14" t="str">
        <f>"( 3, 'P', "&amp;ROW()-1&amp;", '"&amp;day[[#This Row],[Column1]]&amp;"' ),"</f>
        <v>( 3, 'P', 926, '' ),</v>
      </c>
    </row>
    <row r="928" spans="1:2" x14ac:dyDescent="0.3">
      <c r="A928" s="18"/>
      <c r="B928" s="14" t="str">
        <f>"( 3, 'P', "&amp;ROW()-1&amp;", '"&amp;day[[#This Row],[Column1]]&amp;"' ),"</f>
        <v>( 3, 'P', 927, '' ),</v>
      </c>
    </row>
    <row r="929" spans="1:2" x14ac:dyDescent="0.3">
      <c r="A929" s="18"/>
      <c r="B929" s="14" t="str">
        <f>"( 3, 'P', "&amp;ROW()-1&amp;", '"&amp;day[[#This Row],[Column1]]&amp;"' ),"</f>
        <v>( 3, 'P', 928, '' ),</v>
      </c>
    </row>
    <row r="930" spans="1:2" x14ac:dyDescent="0.3">
      <c r="A930" s="18"/>
      <c r="B930" s="14" t="str">
        <f>"( 3, 'P', "&amp;ROW()-1&amp;", '"&amp;day[[#This Row],[Column1]]&amp;"' ),"</f>
        <v>( 3, 'P', 929, '' ),</v>
      </c>
    </row>
    <row r="931" spans="1:2" x14ac:dyDescent="0.3">
      <c r="A931" s="18"/>
      <c r="B931" s="14" t="str">
        <f>"( 3, 'P', "&amp;ROW()-1&amp;", '"&amp;day[[#This Row],[Column1]]&amp;"' ),"</f>
        <v>( 3, 'P', 930, '' ),</v>
      </c>
    </row>
    <row r="932" spans="1:2" x14ac:dyDescent="0.3">
      <c r="A932" s="18"/>
      <c r="B932" s="14" t="str">
        <f>"( 3, 'P', "&amp;ROW()-1&amp;", '"&amp;day[[#This Row],[Column1]]&amp;"' ),"</f>
        <v>( 3, 'P', 931, '' ),</v>
      </c>
    </row>
    <row r="933" spans="1:2" x14ac:dyDescent="0.3">
      <c r="A933" s="18"/>
      <c r="B933" s="14" t="str">
        <f>"( 3, 'P', "&amp;ROW()-1&amp;", '"&amp;day[[#This Row],[Column1]]&amp;"' ),"</f>
        <v>( 3, 'P', 932, '' ),</v>
      </c>
    </row>
    <row r="934" spans="1:2" x14ac:dyDescent="0.3">
      <c r="A934" s="18"/>
      <c r="B934" s="14" t="str">
        <f>"( 3, 'P', "&amp;ROW()-1&amp;", '"&amp;day[[#This Row],[Column1]]&amp;"' ),"</f>
        <v>( 3, 'P', 933, '' ),</v>
      </c>
    </row>
    <row r="935" spans="1:2" x14ac:dyDescent="0.3">
      <c r="A935" s="18"/>
      <c r="B935" s="14" t="str">
        <f>"( 3, 'P', "&amp;ROW()-1&amp;", '"&amp;day[[#This Row],[Column1]]&amp;"' ),"</f>
        <v>( 3, 'P', 934, '' ),</v>
      </c>
    </row>
    <row r="936" spans="1:2" x14ac:dyDescent="0.3">
      <c r="A936" s="18"/>
      <c r="B936" s="14" t="str">
        <f>"( 3, 'P', "&amp;ROW()-1&amp;", '"&amp;day[[#This Row],[Column1]]&amp;"' ),"</f>
        <v>( 3, 'P', 935, '' ),</v>
      </c>
    </row>
    <row r="937" spans="1:2" x14ac:dyDescent="0.3">
      <c r="A937" s="18"/>
      <c r="B937" s="14" t="str">
        <f>"( 3, 'P', "&amp;ROW()-1&amp;", '"&amp;day[[#This Row],[Column1]]&amp;"' ),"</f>
        <v>( 3, 'P', 936, '' ),</v>
      </c>
    </row>
    <row r="938" spans="1:2" x14ac:dyDescent="0.3">
      <c r="A938" s="18"/>
      <c r="B938" s="14" t="str">
        <f>"( 3, 'P', "&amp;ROW()-1&amp;", '"&amp;day[[#This Row],[Column1]]&amp;"' ),"</f>
        <v>( 3, 'P', 937, '' ),</v>
      </c>
    </row>
    <row r="939" spans="1:2" x14ac:dyDescent="0.3">
      <c r="A939" s="18"/>
      <c r="B939" s="14" t="str">
        <f>"( 3, 'P', "&amp;ROW()-1&amp;", '"&amp;day[[#This Row],[Column1]]&amp;"' ),"</f>
        <v>( 3, 'P', 938, '' ),</v>
      </c>
    </row>
    <row r="940" spans="1:2" x14ac:dyDescent="0.3">
      <c r="A940" s="18"/>
      <c r="B940" s="14" t="str">
        <f>"( 3, 'P', "&amp;ROW()-1&amp;", '"&amp;day[[#This Row],[Column1]]&amp;"' ),"</f>
        <v>( 3, 'P', 939, '' ),</v>
      </c>
    </row>
    <row r="941" spans="1:2" x14ac:dyDescent="0.3">
      <c r="A941" s="18"/>
      <c r="B941" s="14" t="str">
        <f>"( 3, 'P', "&amp;ROW()-1&amp;", '"&amp;day[[#This Row],[Column1]]&amp;"' ),"</f>
        <v>( 3, 'P', 940, '' ),</v>
      </c>
    </row>
    <row r="942" spans="1:2" x14ac:dyDescent="0.3">
      <c r="A942" s="18"/>
      <c r="B942" s="14" t="str">
        <f>"( 3, 'P', "&amp;ROW()-1&amp;", '"&amp;day[[#This Row],[Column1]]&amp;"' ),"</f>
        <v>( 3, 'P', 941, '' ),</v>
      </c>
    </row>
    <row r="943" spans="1:2" x14ac:dyDescent="0.3">
      <c r="A943" s="18"/>
      <c r="B943" s="14" t="str">
        <f>"( 3, 'P', "&amp;ROW()-1&amp;", '"&amp;day[[#This Row],[Column1]]&amp;"' ),"</f>
        <v>( 3, 'P', 942, '' ),</v>
      </c>
    </row>
    <row r="944" spans="1:2" x14ac:dyDescent="0.3">
      <c r="A944" s="18"/>
      <c r="B944" s="14" t="str">
        <f>"( 3, 'P', "&amp;ROW()-1&amp;", '"&amp;day[[#This Row],[Column1]]&amp;"' ),"</f>
        <v>( 3, 'P', 943, '' ),</v>
      </c>
    </row>
    <row r="945" spans="1:2" x14ac:dyDescent="0.3">
      <c r="A945" s="18"/>
      <c r="B945" s="14" t="str">
        <f>"( 3, 'P', "&amp;ROW()-1&amp;", '"&amp;day[[#This Row],[Column1]]&amp;"' ),"</f>
        <v>( 3, 'P', 944, '' ),</v>
      </c>
    </row>
    <row r="946" spans="1:2" x14ac:dyDescent="0.3">
      <c r="A946" s="18"/>
      <c r="B946" s="14" t="str">
        <f>"( 3, 'P', "&amp;ROW()-1&amp;", '"&amp;day[[#This Row],[Column1]]&amp;"' ),"</f>
        <v>( 3, 'P', 945, '' ),</v>
      </c>
    </row>
    <row r="947" spans="1:2" x14ac:dyDescent="0.3">
      <c r="A947" s="18"/>
      <c r="B947" s="14" t="str">
        <f>"( 3, 'P', "&amp;ROW()-1&amp;", '"&amp;day[[#This Row],[Column1]]&amp;"' ),"</f>
        <v>( 3, 'P', 946, '' ),</v>
      </c>
    </row>
    <row r="948" spans="1:2" x14ac:dyDescent="0.3">
      <c r="A948" s="18"/>
      <c r="B948" s="14" t="str">
        <f>"( 3, 'P', "&amp;ROW()-1&amp;", '"&amp;day[[#This Row],[Column1]]&amp;"' ),"</f>
        <v>( 3, 'P', 947, '' ),</v>
      </c>
    </row>
    <row r="949" spans="1:2" x14ac:dyDescent="0.3">
      <c r="A949" s="18"/>
      <c r="B949" s="14" t="str">
        <f>"( 3, 'P', "&amp;ROW()-1&amp;", '"&amp;day[[#This Row],[Column1]]&amp;"' ),"</f>
        <v>( 3, 'P', 948, '' ),</v>
      </c>
    </row>
    <row r="950" spans="1:2" x14ac:dyDescent="0.3">
      <c r="A950" s="18"/>
      <c r="B950" s="14" t="str">
        <f>"( 3, 'P', "&amp;ROW()-1&amp;", '"&amp;day[[#This Row],[Column1]]&amp;"' ),"</f>
        <v>( 3, 'P', 949, '' ),</v>
      </c>
    </row>
    <row r="951" spans="1:2" x14ac:dyDescent="0.3">
      <c r="A951" s="18"/>
      <c r="B951" s="14" t="str">
        <f>"( 3, 'P', "&amp;ROW()-1&amp;", '"&amp;day[[#This Row],[Column1]]&amp;"' ),"</f>
        <v>( 3, 'P', 950, '' ),</v>
      </c>
    </row>
    <row r="952" spans="1:2" x14ac:dyDescent="0.3">
      <c r="A952" s="18"/>
      <c r="B952" s="14" t="str">
        <f>"( 3, 'P', "&amp;ROW()-1&amp;", '"&amp;day[[#This Row],[Column1]]&amp;"' ),"</f>
        <v>( 3, 'P', 951, '' ),</v>
      </c>
    </row>
    <row r="953" spans="1:2" x14ac:dyDescent="0.3">
      <c r="A953" s="18"/>
      <c r="B953" s="14" t="str">
        <f>"( 3, 'P', "&amp;ROW()-1&amp;", '"&amp;day[[#This Row],[Column1]]&amp;"' ),"</f>
        <v>( 3, 'P', 952, '' ),</v>
      </c>
    </row>
    <row r="954" spans="1:2" x14ac:dyDescent="0.3">
      <c r="A954" s="18"/>
      <c r="B954" s="14" t="str">
        <f>"( 3, 'P', "&amp;ROW()-1&amp;", '"&amp;day[[#This Row],[Column1]]&amp;"' ),"</f>
        <v>( 3, 'P', 953, '' ),</v>
      </c>
    </row>
    <row r="955" spans="1:2" x14ac:dyDescent="0.3">
      <c r="A955" s="18"/>
      <c r="B955" s="14" t="str">
        <f>"( 3, 'P', "&amp;ROW()-1&amp;", '"&amp;day[[#This Row],[Column1]]&amp;"' ),"</f>
        <v>( 3, 'P', 954, '' ),</v>
      </c>
    </row>
    <row r="956" spans="1:2" x14ac:dyDescent="0.3">
      <c r="A956" s="18"/>
      <c r="B956" s="14" t="str">
        <f>"( 3, 'P', "&amp;ROW()-1&amp;", '"&amp;day[[#This Row],[Column1]]&amp;"' ),"</f>
        <v>( 3, 'P', 955, '' ),</v>
      </c>
    </row>
    <row r="957" spans="1:2" x14ac:dyDescent="0.3">
      <c r="A957" s="18"/>
      <c r="B957" s="14" t="str">
        <f>"( 3, 'P', "&amp;ROW()-1&amp;", '"&amp;day[[#This Row],[Column1]]&amp;"' ),"</f>
        <v>( 3, 'P', 956, '' ),</v>
      </c>
    </row>
    <row r="958" spans="1:2" x14ac:dyDescent="0.3">
      <c r="A958" s="18"/>
      <c r="B958" s="14" t="str">
        <f>"( 3, 'P', "&amp;ROW()-1&amp;", '"&amp;day[[#This Row],[Column1]]&amp;"' ),"</f>
        <v>( 3, 'P', 957, '' ),</v>
      </c>
    </row>
    <row r="959" spans="1:2" x14ac:dyDescent="0.3">
      <c r="A959" s="18"/>
      <c r="B959" s="14" t="str">
        <f>"( 3, 'P', "&amp;ROW()-1&amp;", '"&amp;day[[#This Row],[Column1]]&amp;"' ),"</f>
        <v>( 3, 'P', 958, '' ),</v>
      </c>
    </row>
    <row r="960" spans="1:2" x14ac:dyDescent="0.3">
      <c r="A960" s="18"/>
      <c r="B960" s="14" t="str">
        <f>"( 3, 'P', "&amp;ROW()-1&amp;", '"&amp;day[[#This Row],[Column1]]&amp;"' ),"</f>
        <v>( 3, 'P', 959, '' ),</v>
      </c>
    </row>
    <row r="961" spans="1:2" x14ac:dyDescent="0.3">
      <c r="A961" s="18"/>
      <c r="B961" s="14" t="str">
        <f>"( 3, 'P', "&amp;ROW()-1&amp;", '"&amp;day[[#This Row],[Column1]]&amp;"' ),"</f>
        <v>( 3, 'P', 960, '' ),</v>
      </c>
    </row>
    <row r="962" spans="1:2" x14ac:dyDescent="0.3">
      <c r="A962" s="18"/>
      <c r="B962" s="14" t="str">
        <f>"( 3, 'P', "&amp;ROW()-1&amp;", '"&amp;day[[#This Row],[Column1]]&amp;"' ),"</f>
        <v>( 3, 'P', 961, '' ),</v>
      </c>
    </row>
    <row r="963" spans="1:2" x14ac:dyDescent="0.3">
      <c r="A963" s="18"/>
      <c r="B963" s="14" t="str">
        <f>"( 3, 'P', "&amp;ROW()-1&amp;", '"&amp;day[[#This Row],[Column1]]&amp;"' ),"</f>
        <v>( 3, 'P', 962, '' ),</v>
      </c>
    </row>
    <row r="964" spans="1:2" x14ac:dyDescent="0.3">
      <c r="A964" s="18"/>
      <c r="B964" s="14" t="str">
        <f>"( 3, 'P', "&amp;ROW()-1&amp;", '"&amp;day[[#This Row],[Column1]]&amp;"' ),"</f>
        <v>( 3, 'P', 963, '' ),</v>
      </c>
    </row>
    <row r="965" spans="1:2" x14ac:dyDescent="0.3">
      <c r="A965" s="18"/>
      <c r="B965" s="14" t="str">
        <f>"( 3, 'P', "&amp;ROW()-1&amp;", '"&amp;day[[#This Row],[Column1]]&amp;"' ),"</f>
        <v>( 3, 'P', 964, '' ),</v>
      </c>
    </row>
    <row r="966" spans="1:2" x14ac:dyDescent="0.3">
      <c r="A966" s="18"/>
      <c r="B966" s="14" t="str">
        <f>"( 3, 'P', "&amp;ROW()-1&amp;", '"&amp;day[[#This Row],[Column1]]&amp;"' ),"</f>
        <v>( 3, 'P', 965, '' ),</v>
      </c>
    </row>
    <row r="967" spans="1:2" x14ac:dyDescent="0.3">
      <c r="A967" s="18"/>
      <c r="B967" s="14" t="str">
        <f>"( 3, 'P', "&amp;ROW()-1&amp;", '"&amp;day[[#This Row],[Column1]]&amp;"' ),"</f>
        <v>( 3, 'P', 966, '' ),</v>
      </c>
    </row>
    <row r="968" spans="1:2" x14ac:dyDescent="0.3">
      <c r="A968" s="18"/>
      <c r="B968" s="14" t="str">
        <f>"( 3, 'P', "&amp;ROW()-1&amp;", '"&amp;day[[#This Row],[Column1]]&amp;"' ),"</f>
        <v>( 3, 'P', 967, '' ),</v>
      </c>
    </row>
    <row r="969" spans="1:2" x14ac:dyDescent="0.3">
      <c r="A969" s="18"/>
      <c r="B969" s="14" t="str">
        <f>"( 3, 'P', "&amp;ROW()-1&amp;", '"&amp;day[[#This Row],[Column1]]&amp;"' ),"</f>
        <v>( 3, 'P', 968, '' ),</v>
      </c>
    </row>
    <row r="970" spans="1:2" x14ac:dyDescent="0.3">
      <c r="A970" s="18"/>
      <c r="B970" s="14" t="str">
        <f>"( 3, 'P', "&amp;ROW()-1&amp;", '"&amp;day[[#This Row],[Column1]]&amp;"' ),"</f>
        <v>( 3, 'P', 969, '' ),</v>
      </c>
    </row>
    <row r="971" spans="1:2" x14ac:dyDescent="0.3">
      <c r="A971" s="18"/>
      <c r="B971" s="14" t="str">
        <f>"( 3, 'P', "&amp;ROW()-1&amp;", '"&amp;day[[#This Row],[Column1]]&amp;"' ),"</f>
        <v>( 3, 'P', 970, '' ),</v>
      </c>
    </row>
    <row r="972" spans="1:2" x14ac:dyDescent="0.3">
      <c r="A972" s="18"/>
      <c r="B972" s="14" t="str">
        <f>"( 3, 'P', "&amp;ROW()-1&amp;", '"&amp;day[[#This Row],[Column1]]&amp;"' ),"</f>
        <v>( 3, 'P', 971, '' ),</v>
      </c>
    </row>
    <row r="973" spans="1:2" x14ac:dyDescent="0.3">
      <c r="A973" s="18"/>
      <c r="B973" s="14" t="str">
        <f>"( 3, 'P', "&amp;ROW()-1&amp;", '"&amp;day[[#This Row],[Column1]]&amp;"' ),"</f>
        <v>( 3, 'P', 972, '' ),</v>
      </c>
    </row>
    <row r="974" spans="1:2" x14ac:dyDescent="0.3">
      <c r="A974" s="18"/>
      <c r="B974" s="14" t="str">
        <f>"( 3, 'P', "&amp;ROW()-1&amp;", '"&amp;day[[#This Row],[Column1]]&amp;"' ),"</f>
        <v>( 3, 'P', 973, '' ),</v>
      </c>
    </row>
    <row r="975" spans="1:2" x14ac:dyDescent="0.3">
      <c r="A975" s="18"/>
      <c r="B975" s="14" t="str">
        <f>"( 3, 'P', "&amp;ROW()-1&amp;", '"&amp;day[[#This Row],[Column1]]&amp;"' ),"</f>
        <v>( 3, 'P', 974, '' ),</v>
      </c>
    </row>
    <row r="976" spans="1:2" x14ac:dyDescent="0.3">
      <c r="A976" s="18"/>
      <c r="B976" s="14" t="str">
        <f>"( 3, 'P', "&amp;ROW()-1&amp;", '"&amp;day[[#This Row],[Column1]]&amp;"' ),"</f>
        <v>( 3, 'P', 975, '' ),</v>
      </c>
    </row>
    <row r="977" spans="1:2" x14ac:dyDescent="0.3">
      <c r="A977" s="18"/>
      <c r="B977" s="14" t="str">
        <f>"( 3, 'P', "&amp;ROW()-1&amp;", '"&amp;day[[#This Row],[Column1]]&amp;"' ),"</f>
        <v>( 3, 'P', 976, '' ),</v>
      </c>
    </row>
    <row r="978" spans="1:2" x14ac:dyDescent="0.3">
      <c r="A978" s="18"/>
      <c r="B978" s="14" t="str">
        <f>"( 3, 'P', "&amp;ROW()-1&amp;", '"&amp;day[[#This Row],[Column1]]&amp;"' ),"</f>
        <v>( 3, 'P', 977, '' ),</v>
      </c>
    </row>
    <row r="979" spans="1:2" x14ac:dyDescent="0.3">
      <c r="A979" s="18"/>
      <c r="B979" s="14" t="str">
        <f>"( 3, 'P', "&amp;ROW()-1&amp;", '"&amp;day[[#This Row],[Column1]]&amp;"' ),"</f>
        <v>( 3, 'P', 978, '' ),</v>
      </c>
    </row>
    <row r="980" spans="1:2" x14ac:dyDescent="0.3">
      <c r="A980" s="18"/>
      <c r="B980" s="14" t="str">
        <f>"( 3, 'P', "&amp;ROW()-1&amp;", '"&amp;day[[#This Row],[Column1]]&amp;"' ),"</f>
        <v>( 3, 'P', 979, '' ),</v>
      </c>
    </row>
    <row r="981" spans="1:2" x14ac:dyDescent="0.3">
      <c r="A981" s="18"/>
      <c r="B981" s="14" t="str">
        <f>"( 3, 'P', "&amp;ROW()-1&amp;", '"&amp;day[[#This Row],[Column1]]&amp;"' ),"</f>
        <v>( 3, 'P', 980, '' ),</v>
      </c>
    </row>
    <row r="982" spans="1:2" x14ac:dyDescent="0.3">
      <c r="A982" s="18"/>
      <c r="B982" s="14" t="str">
        <f>"( 3, 'P', "&amp;ROW()-1&amp;", '"&amp;day[[#This Row],[Column1]]&amp;"' ),"</f>
        <v>( 3, 'P', 981, '' ),</v>
      </c>
    </row>
    <row r="983" spans="1:2" x14ac:dyDescent="0.3">
      <c r="A983" s="18"/>
      <c r="B983" s="14" t="str">
        <f>"( 3, 'P', "&amp;ROW()-1&amp;", '"&amp;day[[#This Row],[Column1]]&amp;"' ),"</f>
        <v>( 3, 'P', 982, '' ),</v>
      </c>
    </row>
    <row r="984" spans="1:2" x14ac:dyDescent="0.3">
      <c r="A984" s="18"/>
      <c r="B984" s="14" t="str">
        <f>"( 3, 'P', "&amp;ROW()-1&amp;", '"&amp;day[[#This Row],[Column1]]&amp;"' ),"</f>
        <v>( 3, 'P', 983, '' ),</v>
      </c>
    </row>
    <row r="985" spans="1:2" x14ac:dyDescent="0.3">
      <c r="A985" s="18"/>
      <c r="B985" s="14" t="str">
        <f>"( 3, 'P', "&amp;ROW()-1&amp;", '"&amp;day[[#This Row],[Column1]]&amp;"' ),"</f>
        <v>( 3, 'P', 984, '' ),</v>
      </c>
    </row>
    <row r="986" spans="1:2" x14ac:dyDescent="0.3">
      <c r="A986" s="18"/>
      <c r="B986" s="14" t="str">
        <f>"( 3, 'P', "&amp;ROW()-1&amp;", '"&amp;day[[#This Row],[Column1]]&amp;"' ),"</f>
        <v>( 3, 'P', 985, '' ),</v>
      </c>
    </row>
    <row r="987" spans="1:2" x14ac:dyDescent="0.3">
      <c r="A987" s="18"/>
      <c r="B987" s="14" t="str">
        <f>"( 3, 'P', "&amp;ROW()-1&amp;", '"&amp;day[[#This Row],[Column1]]&amp;"' ),"</f>
        <v>( 3, 'P', 986, '' ),</v>
      </c>
    </row>
    <row r="988" spans="1:2" x14ac:dyDescent="0.3">
      <c r="A988" s="18"/>
      <c r="B988" s="14" t="str">
        <f>"( 3, 'P', "&amp;ROW()-1&amp;", '"&amp;day[[#This Row],[Column1]]&amp;"' ),"</f>
        <v>( 3, 'P', 987, '' ),</v>
      </c>
    </row>
    <row r="989" spans="1:2" x14ac:dyDescent="0.3">
      <c r="A989" s="18"/>
      <c r="B989" s="14" t="str">
        <f>"( 3, 'P', "&amp;ROW()-1&amp;", '"&amp;day[[#This Row],[Column1]]&amp;"' ),"</f>
        <v>( 3, 'P', 988, '' ),</v>
      </c>
    </row>
    <row r="990" spans="1:2" x14ac:dyDescent="0.3">
      <c r="A990" s="18"/>
      <c r="B990" s="14" t="str">
        <f>"( 3, 'P', "&amp;ROW()-1&amp;", '"&amp;day[[#This Row],[Column1]]&amp;"' ),"</f>
        <v>( 3, 'P', 989, '' ),</v>
      </c>
    </row>
    <row r="991" spans="1:2" x14ac:dyDescent="0.3">
      <c r="A991" s="18"/>
      <c r="B991" s="14" t="str">
        <f>"( 3, 'P', "&amp;ROW()-1&amp;", '"&amp;day[[#This Row],[Column1]]&amp;"' ),"</f>
        <v>( 3, 'P', 990, '' ),</v>
      </c>
    </row>
    <row r="992" spans="1:2" x14ac:dyDescent="0.3">
      <c r="A992" s="18"/>
      <c r="B992" s="14" t="str">
        <f>"( 3, 'P', "&amp;ROW()-1&amp;", '"&amp;day[[#This Row],[Column1]]&amp;"' ),"</f>
        <v>( 3, 'P', 991, '' ),</v>
      </c>
    </row>
    <row r="993" spans="1:2" x14ac:dyDescent="0.3">
      <c r="A993" s="18"/>
      <c r="B993" s="14" t="str">
        <f>"( 3, 'P', "&amp;ROW()-1&amp;", '"&amp;day[[#This Row],[Column1]]&amp;"' ),"</f>
        <v>( 3, 'P', 992, '' ),</v>
      </c>
    </row>
    <row r="994" spans="1:2" x14ac:dyDescent="0.3">
      <c r="A994" s="18"/>
      <c r="B994" s="14" t="str">
        <f>"( 3, 'P', "&amp;ROW()-1&amp;", '"&amp;day[[#This Row],[Column1]]&amp;"' ),"</f>
        <v>( 3, 'P', 993, '' ),</v>
      </c>
    </row>
    <row r="995" spans="1:2" x14ac:dyDescent="0.3">
      <c r="A995" s="18"/>
      <c r="B995" s="14" t="str">
        <f>"( 3, 'P', "&amp;ROW()-1&amp;", '"&amp;day[[#This Row],[Column1]]&amp;"' ),"</f>
        <v>( 3, 'P', 994, '' ),</v>
      </c>
    </row>
    <row r="996" spans="1:2" x14ac:dyDescent="0.3">
      <c r="A996" s="18"/>
      <c r="B996" s="14" t="str">
        <f>"( 3, 'P', "&amp;ROW()-1&amp;", '"&amp;day[[#This Row],[Column1]]&amp;"' ),"</f>
        <v>( 3, 'P', 995, '' ),</v>
      </c>
    </row>
    <row r="997" spans="1:2" x14ac:dyDescent="0.3">
      <c r="A997" s="18"/>
      <c r="B997" s="14" t="str">
        <f>"( 3, 'P', "&amp;ROW()-1&amp;", '"&amp;day[[#This Row],[Column1]]&amp;"' ),"</f>
        <v>( 3, 'P', 996, '' ),</v>
      </c>
    </row>
    <row r="998" spans="1:2" x14ac:dyDescent="0.3">
      <c r="A998" s="18"/>
      <c r="B998" s="14" t="str">
        <f>"( 3, 'P', "&amp;ROW()-1&amp;", '"&amp;day[[#This Row],[Column1]]&amp;"' ),"</f>
        <v>( 3, 'P', 997, '' ),</v>
      </c>
    </row>
    <row r="999" spans="1:2" x14ac:dyDescent="0.3">
      <c r="A999" s="18"/>
      <c r="B999" s="14" t="str">
        <f>"( 3, 'P', "&amp;ROW()-1&amp;", '"&amp;day[[#This Row],[Column1]]&amp;"' ),"</f>
        <v>( 3, 'P', 998, '' ),</v>
      </c>
    </row>
    <row r="1000" spans="1:2" x14ac:dyDescent="0.3">
      <c r="A1000" s="18"/>
      <c r="B1000" s="14" t="str">
        <f>"( 3, 'P', "&amp;ROW()-1&amp;", '"&amp;day[[#This Row],[Column1]]&amp;"' ),"</f>
        <v>( 3, 'P', 999, '' ),</v>
      </c>
    </row>
    <row r="1001" spans="1:2" x14ac:dyDescent="0.3">
      <c r="A1001" s="18"/>
      <c r="B1001" s="14" t="str">
        <f>"( 3, 'P', "&amp;ROW()-1&amp;", '"&amp;day[[#This Row],[Column1]]&amp;"' ),"</f>
        <v>( 3, 'P', 1000, '' ),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B0D4-DA91-4428-8F1F-955310F09A09}">
  <dimension ref="A1:Z1011"/>
  <sheetViews>
    <sheetView zoomScale="80" zoomScaleNormal="80" workbookViewId="0">
      <selection activeCell="A11" sqref="A11"/>
    </sheetView>
  </sheetViews>
  <sheetFormatPr defaultRowHeight="14.4" x14ac:dyDescent="0.3"/>
  <cols>
    <col min="1" max="1" width="13.109375" bestFit="1" customWidth="1"/>
    <col min="4" max="5" width="8.88671875" style="1"/>
    <col min="17" max="17" width="10.77734375" bestFit="1" customWidth="1"/>
    <col min="22" max="22" width="12" bestFit="1" customWidth="1"/>
  </cols>
  <sheetData>
    <row r="1" spans="1:26" x14ac:dyDescent="0.3">
      <c r="B1">
        <f>COUNTIF(N10:N1010,TRUE)</f>
        <v>300</v>
      </c>
      <c r="C1">
        <f t="shared" ref="C1:M1" si="0">COUNTIF(O10:O1010,TRUE)</f>
        <v>0</v>
      </c>
      <c r="D1">
        <f t="shared" si="0"/>
        <v>0</v>
      </c>
      <c r="E1">
        <f t="shared" si="0"/>
        <v>0</v>
      </c>
      <c r="F1">
        <f t="shared" si="0"/>
        <v>0</v>
      </c>
      <c r="G1">
        <f t="shared" si="0"/>
        <v>0</v>
      </c>
      <c r="H1">
        <f t="shared" si="0"/>
        <v>0</v>
      </c>
      <c r="I1">
        <f t="shared" si="0"/>
        <v>0</v>
      </c>
      <c r="J1">
        <f t="shared" si="0"/>
        <v>0</v>
      </c>
      <c r="K1">
        <f t="shared" si="0"/>
        <v>0</v>
      </c>
      <c r="L1">
        <f t="shared" si="0"/>
        <v>0</v>
      </c>
      <c r="M1">
        <f t="shared" si="0"/>
        <v>0</v>
      </c>
      <c r="Q1" s="4" t="s">
        <v>2</v>
      </c>
      <c r="R1" s="4">
        <f>IF(R3=1,5,12)</f>
        <v>12</v>
      </c>
      <c r="U1" t="s">
        <v>23</v>
      </c>
      <c r="V1">
        <v>11110001111</v>
      </c>
      <c r="X1">
        <v>1935</v>
      </c>
      <c r="Y1" t="s">
        <v>27</v>
      </c>
    </row>
    <row r="2" spans="1:26" x14ac:dyDescent="0.3">
      <c r="A2" t="s">
        <v>21</v>
      </c>
      <c r="B2">
        <f>SUMIF(N10:N1010,TRUE,B10:B1010)</f>
        <v>0</v>
      </c>
      <c r="C2">
        <f t="shared" ref="C2:M2" si="1">SUMIF(O10:O1010,TRUE,C10:C1010)</f>
        <v>0</v>
      </c>
      <c r="D2">
        <f t="shared" si="1"/>
        <v>0</v>
      </c>
      <c r="E2">
        <f t="shared" si="1"/>
        <v>0</v>
      </c>
      <c r="F2">
        <f t="shared" si="1"/>
        <v>0</v>
      </c>
      <c r="G2">
        <f t="shared" si="1"/>
        <v>0</v>
      </c>
      <c r="H2">
        <f t="shared" si="1"/>
        <v>0</v>
      </c>
      <c r="I2">
        <f t="shared" si="1"/>
        <v>0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0</v>
      </c>
      <c r="Q2" s="4" t="s">
        <v>4</v>
      </c>
      <c r="R2" s="4">
        <f>N6*N7</f>
        <v>0</v>
      </c>
      <c r="U2" t="s">
        <v>24</v>
      </c>
      <c r="V2">
        <v>110001001001</v>
      </c>
      <c r="X2">
        <v>3145</v>
      </c>
      <c r="Y2" t="s">
        <v>27</v>
      </c>
    </row>
    <row r="3" spans="1:26" x14ac:dyDescent="0.3">
      <c r="A3" t="s">
        <v>6</v>
      </c>
      <c r="B3">
        <f>IF($R$4=1,IF(B2&gt;=(B1/2),1,0),IF(B2&gt;=(B1/2),1,0))</f>
        <v>0</v>
      </c>
      <c r="C3">
        <f t="shared" ref="C3:M3" si="2">IF($R$4=1,IF(C2&gt;=(C1/2),1,0),IF(C2&gt;=(C1/2),1,0))</f>
        <v>1</v>
      </c>
      <c r="D3">
        <f t="shared" si="2"/>
        <v>1</v>
      </c>
      <c r="E3">
        <f t="shared" si="2"/>
        <v>1</v>
      </c>
      <c r="F3">
        <f t="shared" si="2"/>
        <v>1</v>
      </c>
      <c r="G3">
        <f t="shared" si="2"/>
        <v>1</v>
      </c>
      <c r="H3">
        <f t="shared" si="2"/>
        <v>1</v>
      </c>
      <c r="I3">
        <f t="shared" si="2"/>
        <v>1</v>
      </c>
      <c r="J3">
        <f t="shared" si="2"/>
        <v>1</v>
      </c>
      <c r="K3">
        <f t="shared" si="2"/>
        <v>1</v>
      </c>
      <c r="L3">
        <f t="shared" si="2"/>
        <v>1</v>
      </c>
      <c r="M3">
        <f t="shared" si="2"/>
        <v>1</v>
      </c>
      <c r="Q3" s="6" t="s">
        <v>5</v>
      </c>
      <c r="R3" s="6">
        <v>0</v>
      </c>
      <c r="V3" s="7" t="s">
        <v>25</v>
      </c>
      <c r="W3" s="7"/>
      <c r="X3" s="7">
        <f>X2*X1</f>
        <v>6085575</v>
      </c>
    </row>
    <row r="4" spans="1:26" x14ac:dyDescent="0.3">
      <c r="A4" t="s">
        <v>7</v>
      </c>
      <c r="B4">
        <f>IF(B2&lt;(B1/2),1,0)</f>
        <v>1</v>
      </c>
      <c r="C4">
        <f t="shared" ref="C4:M4" si="3">IF(C2&lt;(C1/2),1,0)</f>
        <v>0</v>
      </c>
      <c r="D4">
        <f t="shared" si="3"/>
        <v>0</v>
      </c>
      <c r="E4">
        <f t="shared" si="3"/>
        <v>0</v>
      </c>
      <c r="F4">
        <f t="shared" si="3"/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</v>
      </c>
      <c r="K4">
        <f t="shared" si="3"/>
        <v>0</v>
      </c>
      <c r="L4">
        <f t="shared" si="3"/>
        <v>0</v>
      </c>
      <c r="M4">
        <f t="shared" si="3"/>
        <v>0</v>
      </c>
      <c r="Q4" s="5" t="s">
        <v>22</v>
      </c>
      <c r="R4" s="5">
        <v>0</v>
      </c>
    </row>
    <row r="5" spans="1:26" x14ac:dyDescent="0.3">
      <c r="A5" t="s">
        <v>3</v>
      </c>
      <c r="B5">
        <f>IF(B$1&gt;1,2^(($R$1)-B$9),0)</f>
        <v>2048</v>
      </c>
      <c r="C5">
        <f t="shared" ref="C5:M5" si="4">IF(C$1&gt;1,2^(($R$1)-C$9),0)</f>
        <v>0</v>
      </c>
      <c r="D5">
        <f t="shared" si="4"/>
        <v>0</v>
      </c>
      <c r="E5">
        <f t="shared" si="4"/>
        <v>0</v>
      </c>
      <c r="F5">
        <f t="shared" si="4"/>
        <v>0</v>
      </c>
      <c r="G5">
        <f t="shared" si="4"/>
        <v>0</v>
      </c>
      <c r="H5">
        <f t="shared" si="4"/>
        <v>0</v>
      </c>
      <c r="I5">
        <f t="shared" si="4"/>
        <v>0</v>
      </c>
      <c r="J5">
        <f t="shared" si="4"/>
        <v>0</v>
      </c>
      <c r="K5">
        <f t="shared" si="4"/>
        <v>0</v>
      </c>
      <c r="L5">
        <f t="shared" si="4"/>
        <v>0</v>
      </c>
      <c r="M5">
        <f t="shared" si="4"/>
        <v>0</v>
      </c>
      <c r="Q5" s="28" t="s">
        <v>26</v>
      </c>
      <c r="R5" s="28"/>
      <c r="S5" s="28"/>
      <c r="T5" s="28"/>
      <c r="U5" s="28"/>
      <c r="V5" s="28"/>
      <c r="W5" s="28"/>
      <c r="X5" s="28"/>
      <c r="Y5" s="28"/>
    </row>
    <row r="6" spans="1:26" x14ac:dyDescent="0.3">
      <c r="D6"/>
      <c r="E6"/>
      <c r="Q6" s="28"/>
      <c r="R6" s="28"/>
      <c r="S6" s="28"/>
      <c r="T6" s="28"/>
      <c r="U6" s="28"/>
      <c r="V6" s="28"/>
      <c r="W6" s="28"/>
      <c r="X6" s="28"/>
      <c r="Y6" s="28"/>
    </row>
    <row r="8" spans="1:26" x14ac:dyDescent="0.3">
      <c r="A8" t="s">
        <v>8</v>
      </c>
      <c r="B8">
        <f t="shared" ref="B8:M8" si="5">IF($R$4=1,B3,B4)</f>
        <v>1</v>
      </c>
      <c r="C8">
        <f t="shared" si="5"/>
        <v>0</v>
      </c>
      <c r="D8">
        <f t="shared" si="5"/>
        <v>0</v>
      </c>
      <c r="E8">
        <f t="shared" si="5"/>
        <v>0</v>
      </c>
      <c r="F8">
        <f t="shared" si="5"/>
        <v>0</v>
      </c>
      <c r="G8">
        <f t="shared" si="5"/>
        <v>0</v>
      </c>
      <c r="H8">
        <f t="shared" si="5"/>
        <v>0</v>
      </c>
      <c r="I8">
        <f t="shared" si="5"/>
        <v>0</v>
      </c>
      <c r="J8">
        <f t="shared" si="5"/>
        <v>0</v>
      </c>
      <c r="K8">
        <f t="shared" si="5"/>
        <v>0</v>
      </c>
      <c r="L8">
        <f t="shared" si="5"/>
        <v>0</v>
      </c>
      <c r="M8">
        <f t="shared" si="5"/>
        <v>0</v>
      </c>
      <c r="O8">
        <f t="shared" ref="O8:Z8" si="6">COUNTIF(O10:O1010,TRUE)</f>
        <v>0</v>
      </c>
      <c r="P8">
        <f t="shared" si="6"/>
        <v>0</v>
      </c>
      <c r="Q8">
        <f t="shared" si="6"/>
        <v>0</v>
      </c>
      <c r="R8">
        <f t="shared" si="6"/>
        <v>0</v>
      </c>
      <c r="S8">
        <f t="shared" si="6"/>
        <v>0</v>
      </c>
      <c r="T8">
        <f t="shared" si="6"/>
        <v>0</v>
      </c>
      <c r="U8">
        <f t="shared" si="6"/>
        <v>0</v>
      </c>
      <c r="V8">
        <f t="shared" si="6"/>
        <v>0</v>
      </c>
      <c r="W8">
        <f t="shared" si="6"/>
        <v>0</v>
      </c>
      <c r="X8">
        <f t="shared" si="6"/>
        <v>0</v>
      </c>
      <c r="Y8">
        <f t="shared" si="6"/>
        <v>0</v>
      </c>
      <c r="Z8">
        <f t="shared" si="6"/>
        <v>0</v>
      </c>
    </row>
    <row r="9" spans="1:26" x14ac:dyDescent="0.3">
      <c r="A9" s="2" t="s">
        <v>1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4" t="s">
        <v>10</v>
      </c>
      <c r="O9" s="4" t="s">
        <v>9</v>
      </c>
      <c r="P9" s="4" t="s">
        <v>11</v>
      </c>
      <c r="Q9" s="4" t="s">
        <v>12</v>
      </c>
      <c r="R9" s="4" t="s">
        <v>13</v>
      </c>
      <c r="S9" s="4" t="s">
        <v>14</v>
      </c>
      <c r="T9" s="4" t="s">
        <v>15</v>
      </c>
      <c r="U9" s="4" t="s">
        <v>16</v>
      </c>
      <c r="V9" s="4" t="s">
        <v>17</v>
      </c>
      <c r="W9" s="4" t="s">
        <v>18</v>
      </c>
      <c r="X9" s="4" t="s">
        <v>19</v>
      </c>
      <c r="Y9" s="4" t="s">
        <v>20</v>
      </c>
    </row>
    <row r="10" spans="1:26" x14ac:dyDescent="0.3">
      <c r="A10" t="b">
        <f>Input!A3=IF(A9="","",IF($R$3=1,dayTest!A2,day!A2))</f>
        <v>0</v>
      </c>
      <c r="B10" t="str">
        <f>IFERROR(VALUE(MID($A10,COLUMN()-1,1)),"")</f>
        <v/>
      </c>
      <c r="C10" t="str">
        <f t="shared" ref="C10:M25" si="7">IFERROR(VALUE(MID($A10,COLUMN()-1,1)),"")</f>
        <v/>
      </c>
      <c r="D10" t="str">
        <f t="shared" si="7"/>
        <v/>
      </c>
      <c r="E10" t="str">
        <f t="shared" si="7"/>
        <v/>
      </c>
      <c r="F10" t="str">
        <f t="shared" si="7"/>
        <v/>
      </c>
      <c r="G10" t="str">
        <f t="shared" si="7"/>
        <v/>
      </c>
      <c r="H10" t="str">
        <f t="shared" si="7"/>
        <v/>
      </c>
      <c r="I10" t="str">
        <f t="shared" si="7"/>
        <v/>
      </c>
      <c r="J10" t="str">
        <f t="shared" si="7"/>
        <v/>
      </c>
      <c r="K10" t="str">
        <f t="shared" si="7"/>
        <v/>
      </c>
      <c r="L10" t="str">
        <f t="shared" si="7"/>
        <v/>
      </c>
      <c r="M10" t="str">
        <f t="shared" si="7"/>
        <v/>
      </c>
      <c r="N10" t="b">
        <f>IF($A10&lt;&gt;"",TRUE,"")</f>
        <v>1</v>
      </c>
      <c r="O10" t="b">
        <f t="shared" ref="O10:Z10" si="8">IF($A10="","",AND(N10,B$8=B10))</f>
        <v>0</v>
      </c>
      <c r="P10" t="b">
        <f t="shared" si="8"/>
        <v>0</v>
      </c>
      <c r="Q10" t="b">
        <f t="shared" si="8"/>
        <v>0</v>
      </c>
      <c r="R10" t="b">
        <f t="shared" si="8"/>
        <v>0</v>
      </c>
      <c r="S10" t="b">
        <f t="shared" si="8"/>
        <v>0</v>
      </c>
      <c r="T10" t="b">
        <f t="shared" si="8"/>
        <v>0</v>
      </c>
      <c r="U10" t="b">
        <f t="shared" si="8"/>
        <v>0</v>
      </c>
      <c r="V10" t="b">
        <f t="shared" si="8"/>
        <v>0</v>
      </c>
      <c r="W10" t="b">
        <f t="shared" si="8"/>
        <v>0</v>
      </c>
      <c r="X10" t="b">
        <f t="shared" si="8"/>
        <v>0</v>
      </c>
      <c r="Y10" t="b">
        <f t="shared" si="8"/>
        <v>0</v>
      </c>
      <c r="Z10" t="b">
        <f t="shared" si="8"/>
        <v>0</v>
      </c>
    </row>
    <row r="11" spans="1:26" x14ac:dyDescent="0.3">
      <c r="A11" t="str">
        <f>IF(A10="","",IF($R$3=1,dayTest!A3,day!A3))</f>
        <v>fdl{m&gt;3467:A,s&lt;1414:A,s&gt;2068:A,A}</v>
      </c>
      <c r="B11" t="str">
        <f t="shared" ref="B11:L47" si="9">IFERROR(VALUE(MID($A11,COLUMN()-1,1)),"")</f>
        <v/>
      </c>
      <c r="C11" t="str">
        <f t="shared" si="7"/>
        <v/>
      </c>
      <c r="D11" t="str">
        <f t="shared" si="7"/>
        <v/>
      </c>
      <c r="E11" t="str">
        <f t="shared" si="7"/>
        <v/>
      </c>
      <c r="F11" t="str">
        <f t="shared" si="7"/>
        <v/>
      </c>
      <c r="G11" t="str">
        <f t="shared" si="7"/>
        <v/>
      </c>
      <c r="H11">
        <f t="shared" si="7"/>
        <v>3</v>
      </c>
      <c r="I11">
        <f t="shared" si="7"/>
        <v>4</v>
      </c>
      <c r="J11">
        <f t="shared" si="7"/>
        <v>6</v>
      </c>
      <c r="K11">
        <f t="shared" si="7"/>
        <v>7</v>
      </c>
      <c r="L11" t="str">
        <f t="shared" si="7"/>
        <v/>
      </c>
      <c r="M11" t="str">
        <f t="shared" si="7"/>
        <v/>
      </c>
      <c r="N11" t="b">
        <f t="shared" ref="N11:N74" si="10">IF($A11&lt;&gt;"",TRUE,"")</f>
        <v>1</v>
      </c>
      <c r="O11" t="b">
        <f t="shared" ref="O11:O74" si="11">IF($A11="","",AND(N11,B$8=B11))</f>
        <v>0</v>
      </c>
      <c r="P11" t="b">
        <f t="shared" ref="P11:P74" si="12">IF($A11="","",AND(O11,C$8=C11))</f>
        <v>0</v>
      </c>
      <c r="Q11" t="b">
        <f t="shared" ref="Q11:Q74" si="13">IF($A11="","",AND(P11,D$8=D11))</f>
        <v>0</v>
      </c>
      <c r="R11" t="b">
        <f t="shared" ref="R11:R74" si="14">IF($A11="","",AND(Q11,E$8=E11))</f>
        <v>0</v>
      </c>
      <c r="S11" t="b">
        <f t="shared" ref="S11:S74" si="15">IF($A11="","",AND(R11,F$8=F11))</f>
        <v>0</v>
      </c>
      <c r="T11" t="b">
        <f t="shared" ref="T11:T74" si="16">IF($A11="","",AND(S11,G$8=G11))</f>
        <v>0</v>
      </c>
      <c r="U11" t="b">
        <f t="shared" ref="U11:U74" si="17">IF($A11="","",AND(T11,H$8=H11))</f>
        <v>0</v>
      </c>
      <c r="V11" t="b">
        <f t="shared" ref="V11:V74" si="18">IF($A11="","",AND(U11,I$8=I11))</f>
        <v>0</v>
      </c>
      <c r="W11" t="b">
        <f t="shared" ref="W11:W74" si="19">IF($A11="","",AND(V11,J$8=J11))</f>
        <v>0</v>
      </c>
      <c r="X11" t="b">
        <f t="shared" ref="X11:X74" si="20">IF($A11="","",AND(W11,K$8=K11))</f>
        <v>0</v>
      </c>
      <c r="Y11" t="b">
        <f t="shared" ref="Y11:Y74" si="21">IF($A11="","",AND(X11,L$8=L11))</f>
        <v>0</v>
      </c>
      <c r="Z11" t="b">
        <f t="shared" ref="Z11:Z74" si="22">IF($A11="","",AND(Y11,M$8=M11))</f>
        <v>0</v>
      </c>
    </row>
    <row r="12" spans="1:26" x14ac:dyDescent="0.3">
      <c r="A12" t="str">
        <f>IF(A11="","",IF($R$3=1,dayTest!A4,day!A4))</f>
        <v>fzv{m&lt;82:R,m&gt;134:A,s&gt;1033:R,A}</v>
      </c>
      <c r="B12" t="str">
        <f t="shared" si="9"/>
        <v/>
      </c>
      <c r="C12" t="str">
        <f t="shared" si="7"/>
        <v/>
      </c>
      <c r="D12" t="str">
        <f t="shared" si="7"/>
        <v/>
      </c>
      <c r="E12" t="str">
        <f t="shared" si="7"/>
        <v/>
      </c>
      <c r="F12" t="str">
        <f t="shared" si="7"/>
        <v/>
      </c>
      <c r="G12" t="str">
        <f t="shared" si="7"/>
        <v/>
      </c>
      <c r="H12">
        <f t="shared" si="7"/>
        <v>8</v>
      </c>
      <c r="I12">
        <f t="shared" si="7"/>
        <v>2</v>
      </c>
      <c r="J12" t="str">
        <f t="shared" si="7"/>
        <v/>
      </c>
      <c r="K12" t="str">
        <f t="shared" si="7"/>
        <v/>
      </c>
      <c r="L12" t="str">
        <f t="shared" si="7"/>
        <v/>
      </c>
      <c r="M12" t="str">
        <f t="shared" si="7"/>
        <v/>
      </c>
      <c r="N12" t="b">
        <f t="shared" si="10"/>
        <v>1</v>
      </c>
      <c r="O12" t="b">
        <f t="shared" si="11"/>
        <v>0</v>
      </c>
      <c r="P12" t="b">
        <f t="shared" si="12"/>
        <v>0</v>
      </c>
      <c r="Q12" t="b">
        <f t="shared" si="13"/>
        <v>0</v>
      </c>
      <c r="R12" t="b">
        <f t="shared" si="14"/>
        <v>0</v>
      </c>
      <c r="S12" t="b">
        <f t="shared" si="15"/>
        <v>0</v>
      </c>
      <c r="T12" t="b">
        <f t="shared" si="16"/>
        <v>0</v>
      </c>
      <c r="U12" t="b">
        <f t="shared" si="17"/>
        <v>0</v>
      </c>
      <c r="V12" t="b">
        <f t="shared" si="18"/>
        <v>0</v>
      </c>
      <c r="W12" t="b">
        <f t="shared" si="19"/>
        <v>0</v>
      </c>
      <c r="X12" t="b">
        <f t="shared" si="20"/>
        <v>0</v>
      </c>
      <c r="Y12" t="b">
        <f t="shared" si="21"/>
        <v>0</v>
      </c>
      <c r="Z12" t="b">
        <f t="shared" si="22"/>
        <v>0</v>
      </c>
    </row>
    <row r="13" spans="1:26" x14ac:dyDescent="0.3">
      <c r="A13" t="str">
        <f>IF(A12="","",IF($R$3=1,dayTest!#REF!,day!A5))</f>
        <v>fmd{a&gt;3959:A,R}</v>
      </c>
      <c r="B13" t="str">
        <f t="shared" si="9"/>
        <v/>
      </c>
      <c r="C13" t="str">
        <f t="shared" si="7"/>
        <v/>
      </c>
      <c r="D13" t="str">
        <f t="shared" si="7"/>
        <v/>
      </c>
      <c r="E13" t="str">
        <f t="shared" si="7"/>
        <v/>
      </c>
      <c r="F13" t="str">
        <f t="shared" si="7"/>
        <v/>
      </c>
      <c r="G13" t="str">
        <f t="shared" si="7"/>
        <v/>
      </c>
      <c r="H13">
        <f t="shared" si="7"/>
        <v>3</v>
      </c>
      <c r="I13">
        <f t="shared" si="7"/>
        <v>9</v>
      </c>
      <c r="J13">
        <f t="shared" si="7"/>
        <v>5</v>
      </c>
      <c r="K13">
        <f t="shared" si="7"/>
        <v>9</v>
      </c>
      <c r="L13" t="str">
        <f t="shared" si="7"/>
        <v/>
      </c>
      <c r="M13" t="str">
        <f t="shared" si="7"/>
        <v/>
      </c>
      <c r="N13" t="b">
        <f t="shared" si="10"/>
        <v>1</v>
      </c>
      <c r="O13" t="b">
        <f t="shared" si="11"/>
        <v>0</v>
      </c>
      <c r="P13" t="b">
        <f t="shared" si="12"/>
        <v>0</v>
      </c>
      <c r="Q13" t="b">
        <f t="shared" si="13"/>
        <v>0</v>
      </c>
      <c r="R13" t="b">
        <f t="shared" si="14"/>
        <v>0</v>
      </c>
      <c r="S13" t="b">
        <f t="shared" si="15"/>
        <v>0</v>
      </c>
      <c r="T13" t="b">
        <f t="shared" si="16"/>
        <v>0</v>
      </c>
      <c r="U13" t="b">
        <f t="shared" si="17"/>
        <v>0</v>
      </c>
      <c r="V13" t="b">
        <f t="shared" si="18"/>
        <v>0</v>
      </c>
      <c r="W13" t="b">
        <f t="shared" si="19"/>
        <v>0</v>
      </c>
      <c r="X13" t="b">
        <f t="shared" si="20"/>
        <v>0</v>
      </c>
      <c r="Y13" t="b">
        <f t="shared" si="21"/>
        <v>0</v>
      </c>
      <c r="Z13" t="b">
        <f t="shared" si="22"/>
        <v>0</v>
      </c>
    </row>
    <row r="14" spans="1:26" x14ac:dyDescent="0.3">
      <c r="A14" t="str">
        <f>IF(A13="","",IF($R$3=1,dayTest!#REF!,day!A6))</f>
        <v>xx{s&gt;1478:shz,s&gt;972:tfm,a&gt;3810:jvb,lfb}</v>
      </c>
      <c r="B14" t="str">
        <f t="shared" si="9"/>
        <v/>
      </c>
      <c r="C14" t="str">
        <f t="shared" si="7"/>
        <v/>
      </c>
      <c r="D14" t="str">
        <f t="shared" si="7"/>
        <v/>
      </c>
      <c r="E14" t="str">
        <f t="shared" si="7"/>
        <v/>
      </c>
      <c r="F14" t="str">
        <f t="shared" si="7"/>
        <v/>
      </c>
      <c r="G14">
        <f t="shared" si="7"/>
        <v>1</v>
      </c>
      <c r="H14">
        <f t="shared" si="7"/>
        <v>4</v>
      </c>
      <c r="I14">
        <f t="shared" si="7"/>
        <v>7</v>
      </c>
      <c r="J14">
        <f t="shared" si="7"/>
        <v>8</v>
      </c>
      <c r="K14" t="str">
        <f t="shared" si="7"/>
        <v/>
      </c>
      <c r="L14" t="str">
        <f t="shared" si="7"/>
        <v/>
      </c>
      <c r="M14" t="str">
        <f t="shared" si="7"/>
        <v/>
      </c>
      <c r="N14" t="b">
        <f t="shared" si="10"/>
        <v>1</v>
      </c>
      <c r="O14" t="b">
        <f t="shared" si="11"/>
        <v>0</v>
      </c>
      <c r="P14" t="b">
        <f t="shared" si="12"/>
        <v>0</v>
      </c>
      <c r="Q14" t="b">
        <f t="shared" si="13"/>
        <v>0</v>
      </c>
      <c r="R14" t="b">
        <f t="shared" si="14"/>
        <v>0</v>
      </c>
      <c r="S14" t="b">
        <f t="shared" si="15"/>
        <v>0</v>
      </c>
      <c r="T14" t="b">
        <f t="shared" si="16"/>
        <v>0</v>
      </c>
      <c r="U14" t="b">
        <f t="shared" si="17"/>
        <v>0</v>
      </c>
      <c r="V14" t="b">
        <f t="shared" si="18"/>
        <v>0</v>
      </c>
      <c r="W14" t="b">
        <f t="shared" si="19"/>
        <v>0</v>
      </c>
      <c r="X14" t="b">
        <f t="shared" si="20"/>
        <v>0</v>
      </c>
      <c r="Y14" t="b">
        <f t="shared" si="21"/>
        <v>0</v>
      </c>
      <c r="Z14" t="b">
        <f t="shared" si="22"/>
        <v>0</v>
      </c>
    </row>
    <row r="15" spans="1:26" x14ac:dyDescent="0.3">
      <c r="A15" t="str">
        <f>IF(A14="","",IF($R$3=1,dayTest!#REF!,day!A7))</f>
        <v>cjj{m&lt;2288:R,a&gt;3822:A,A}</v>
      </c>
      <c r="B15" t="str">
        <f t="shared" si="9"/>
        <v/>
      </c>
      <c r="C15" t="str">
        <f t="shared" si="7"/>
        <v/>
      </c>
      <c r="D15" t="str">
        <f t="shared" si="7"/>
        <v/>
      </c>
      <c r="E15" t="str">
        <f t="shared" si="7"/>
        <v/>
      </c>
      <c r="F15" t="str">
        <f t="shared" si="7"/>
        <v/>
      </c>
      <c r="G15" t="str">
        <f t="shared" si="7"/>
        <v/>
      </c>
      <c r="H15">
        <f t="shared" si="7"/>
        <v>2</v>
      </c>
      <c r="I15">
        <f t="shared" si="7"/>
        <v>2</v>
      </c>
      <c r="J15">
        <f t="shared" si="7"/>
        <v>8</v>
      </c>
      <c r="K15">
        <f t="shared" si="7"/>
        <v>8</v>
      </c>
      <c r="L15" t="str">
        <f t="shared" si="7"/>
        <v/>
      </c>
      <c r="M15" t="str">
        <f t="shared" si="7"/>
        <v/>
      </c>
      <c r="N15" t="b">
        <f t="shared" si="10"/>
        <v>1</v>
      </c>
      <c r="O15" t="b">
        <f t="shared" si="11"/>
        <v>0</v>
      </c>
      <c r="P15" t="b">
        <f t="shared" si="12"/>
        <v>0</v>
      </c>
      <c r="Q15" t="b">
        <f t="shared" si="13"/>
        <v>0</v>
      </c>
      <c r="R15" t="b">
        <f t="shared" si="14"/>
        <v>0</v>
      </c>
      <c r="S15" t="b">
        <f t="shared" si="15"/>
        <v>0</v>
      </c>
      <c r="T15" t="b">
        <f t="shared" si="16"/>
        <v>0</v>
      </c>
      <c r="U15" t="b">
        <f t="shared" si="17"/>
        <v>0</v>
      </c>
      <c r="V15" t="b">
        <f t="shared" si="18"/>
        <v>0</v>
      </c>
      <c r="W15" t="b">
        <f t="shared" si="19"/>
        <v>0</v>
      </c>
      <c r="X15" t="b">
        <f t="shared" si="20"/>
        <v>0</v>
      </c>
      <c r="Y15" t="b">
        <f t="shared" si="21"/>
        <v>0</v>
      </c>
      <c r="Z15" t="b">
        <f t="shared" si="22"/>
        <v>0</v>
      </c>
    </row>
    <row r="16" spans="1:26" x14ac:dyDescent="0.3">
      <c r="A16" t="str">
        <f>IF(A15="","",IF($R$3=1,dayTest!#REF!,day!A8))</f>
        <v>qht{a&lt;2481:vk,m&gt;987:thk,s&gt;2051:xkl,mz}</v>
      </c>
      <c r="B16" t="str">
        <f t="shared" si="9"/>
        <v/>
      </c>
      <c r="C16" t="str">
        <f t="shared" si="7"/>
        <v/>
      </c>
      <c r="D16" t="str">
        <f t="shared" si="7"/>
        <v/>
      </c>
      <c r="E16" t="str">
        <f t="shared" si="7"/>
        <v/>
      </c>
      <c r="F16" t="str">
        <f t="shared" si="7"/>
        <v/>
      </c>
      <c r="G16" t="str">
        <f t="shared" si="7"/>
        <v/>
      </c>
      <c r="H16">
        <f t="shared" si="7"/>
        <v>2</v>
      </c>
      <c r="I16">
        <f t="shared" si="7"/>
        <v>4</v>
      </c>
      <c r="J16">
        <f t="shared" si="7"/>
        <v>8</v>
      </c>
      <c r="K16">
        <f t="shared" si="7"/>
        <v>1</v>
      </c>
      <c r="L16" t="str">
        <f t="shared" si="7"/>
        <v/>
      </c>
      <c r="M16" t="str">
        <f t="shared" si="7"/>
        <v/>
      </c>
      <c r="N16" t="b">
        <f t="shared" si="10"/>
        <v>1</v>
      </c>
      <c r="O16" t="b">
        <f t="shared" si="11"/>
        <v>0</v>
      </c>
      <c r="P16" t="b">
        <f t="shared" si="12"/>
        <v>0</v>
      </c>
      <c r="Q16" t="b">
        <f t="shared" si="13"/>
        <v>0</v>
      </c>
      <c r="R16" t="b">
        <f t="shared" si="14"/>
        <v>0</v>
      </c>
      <c r="S16" t="b">
        <f t="shared" si="15"/>
        <v>0</v>
      </c>
      <c r="T16" t="b">
        <f t="shared" si="16"/>
        <v>0</v>
      </c>
      <c r="U16" t="b">
        <f t="shared" si="17"/>
        <v>0</v>
      </c>
      <c r="V16" t="b">
        <f t="shared" si="18"/>
        <v>0</v>
      </c>
      <c r="W16" t="b">
        <f t="shared" si="19"/>
        <v>0</v>
      </c>
      <c r="X16" t="b">
        <f t="shared" si="20"/>
        <v>0</v>
      </c>
      <c r="Y16" t="b">
        <f t="shared" si="21"/>
        <v>0</v>
      </c>
      <c r="Z16" t="b">
        <f t="shared" si="22"/>
        <v>0</v>
      </c>
    </row>
    <row r="17" spans="1:26" x14ac:dyDescent="0.3">
      <c r="A17" t="str">
        <f>IF(A16="","",IF($R$3=1,dayTest!#REF!,day!A9))</f>
        <v>ds{a&gt;2589:A,R}</v>
      </c>
      <c r="B17" t="str">
        <f t="shared" si="9"/>
        <v/>
      </c>
      <c r="C17" t="str">
        <f t="shared" si="7"/>
        <v/>
      </c>
      <c r="D17" t="str">
        <f t="shared" si="7"/>
        <v/>
      </c>
      <c r="E17" t="str">
        <f t="shared" si="7"/>
        <v/>
      </c>
      <c r="F17" t="str">
        <f t="shared" si="7"/>
        <v/>
      </c>
      <c r="G17">
        <f t="shared" si="7"/>
        <v>2</v>
      </c>
      <c r="H17">
        <f t="shared" si="7"/>
        <v>5</v>
      </c>
      <c r="I17">
        <f t="shared" si="7"/>
        <v>8</v>
      </c>
      <c r="J17">
        <f t="shared" si="7"/>
        <v>9</v>
      </c>
      <c r="K17" t="str">
        <f t="shared" si="7"/>
        <v/>
      </c>
      <c r="L17" t="str">
        <f t="shared" si="7"/>
        <v/>
      </c>
      <c r="M17" t="str">
        <f t="shared" si="7"/>
        <v/>
      </c>
      <c r="N17" t="b">
        <f t="shared" si="10"/>
        <v>1</v>
      </c>
      <c r="O17" t="b">
        <f t="shared" si="11"/>
        <v>0</v>
      </c>
      <c r="P17" t="b">
        <f t="shared" si="12"/>
        <v>0</v>
      </c>
      <c r="Q17" t="b">
        <f t="shared" si="13"/>
        <v>0</v>
      </c>
      <c r="R17" t="b">
        <f t="shared" si="14"/>
        <v>0</v>
      </c>
      <c r="S17" t="b">
        <f t="shared" si="15"/>
        <v>0</v>
      </c>
      <c r="T17" t="b">
        <f t="shared" si="16"/>
        <v>0</v>
      </c>
      <c r="U17" t="b">
        <f t="shared" si="17"/>
        <v>0</v>
      </c>
      <c r="V17" t="b">
        <f t="shared" si="18"/>
        <v>0</v>
      </c>
      <c r="W17" t="b">
        <f t="shared" si="19"/>
        <v>0</v>
      </c>
      <c r="X17" t="b">
        <f t="shared" si="20"/>
        <v>0</v>
      </c>
      <c r="Y17" t="b">
        <f t="shared" si="21"/>
        <v>0</v>
      </c>
      <c r="Z17" t="b">
        <f t="shared" si="22"/>
        <v>0</v>
      </c>
    </row>
    <row r="18" spans="1:26" x14ac:dyDescent="0.3">
      <c r="A18" t="str">
        <f>IF(A17="","",IF($R$3=1,dayTest!#REF!,day!A10))</f>
        <v>ts{s&lt;1928:A,A}</v>
      </c>
      <c r="B18" t="str">
        <f t="shared" si="9"/>
        <v/>
      </c>
      <c r="C18" t="str">
        <f t="shared" si="7"/>
        <v/>
      </c>
      <c r="D18" t="str">
        <f t="shared" si="7"/>
        <v/>
      </c>
      <c r="E18" t="str">
        <f t="shared" si="7"/>
        <v/>
      </c>
      <c r="F18" t="str">
        <f t="shared" si="7"/>
        <v/>
      </c>
      <c r="G18">
        <f t="shared" si="7"/>
        <v>1</v>
      </c>
      <c r="H18">
        <f t="shared" si="7"/>
        <v>9</v>
      </c>
      <c r="I18">
        <f t="shared" si="7"/>
        <v>2</v>
      </c>
      <c r="J18">
        <f t="shared" si="7"/>
        <v>8</v>
      </c>
      <c r="K18" t="str">
        <f t="shared" si="7"/>
        <v/>
      </c>
      <c r="L18" t="str">
        <f t="shared" si="7"/>
        <v/>
      </c>
      <c r="M18" t="str">
        <f t="shared" si="7"/>
        <v/>
      </c>
      <c r="N18" t="b">
        <f t="shared" si="10"/>
        <v>1</v>
      </c>
      <c r="O18" t="b">
        <f t="shared" si="11"/>
        <v>0</v>
      </c>
      <c r="P18" t="b">
        <f t="shared" si="12"/>
        <v>0</v>
      </c>
      <c r="Q18" t="b">
        <f t="shared" si="13"/>
        <v>0</v>
      </c>
      <c r="R18" t="b">
        <f t="shared" si="14"/>
        <v>0</v>
      </c>
      <c r="S18" t="b">
        <f t="shared" si="15"/>
        <v>0</v>
      </c>
      <c r="T18" t="b">
        <f t="shared" si="16"/>
        <v>0</v>
      </c>
      <c r="U18" t="b">
        <f t="shared" si="17"/>
        <v>0</v>
      </c>
      <c r="V18" t="b">
        <f t="shared" si="18"/>
        <v>0</v>
      </c>
      <c r="W18" t="b">
        <f t="shared" si="19"/>
        <v>0</v>
      </c>
      <c r="X18" t="b">
        <f t="shared" si="20"/>
        <v>0</v>
      </c>
      <c r="Y18" t="b">
        <f t="shared" si="21"/>
        <v>0</v>
      </c>
      <c r="Z18" t="b">
        <f t="shared" si="22"/>
        <v>0</v>
      </c>
    </row>
    <row r="19" spans="1:26" x14ac:dyDescent="0.3">
      <c r="A19" t="str">
        <f>IF(A18="","",IF($R$3=1,dayTest!#REF!,day!A11))</f>
        <v>cb{s&lt;3311:R,s&lt;3404:R,R}</v>
      </c>
      <c r="B19" t="str">
        <f t="shared" si="9"/>
        <v/>
      </c>
      <c r="C19" t="str">
        <f t="shared" si="7"/>
        <v/>
      </c>
      <c r="D19" t="str">
        <f t="shared" si="7"/>
        <v/>
      </c>
      <c r="E19" t="str">
        <f t="shared" si="7"/>
        <v/>
      </c>
      <c r="F19" t="str">
        <f t="shared" si="7"/>
        <v/>
      </c>
      <c r="G19">
        <f t="shared" si="7"/>
        <v>3</v>
      </c>
      <c r="H19">
        <f t="shared" si="7"/>
        <v>3</v>
      </c>
      <c r="I19">
        <f t="shared" si="7"/>
        <v>1</v>
      </c>
      <c r="J19">
        <f t="shared" si="7"/>
        <v>1</v>
      </c>
      <c r="K19" t="str">
        <f t="shared" si="7"/>
        <v/>
      </c>
      <c r="L19" t="str">
        <f t="shared" si="7"/>
        <v/>
      </c>
      <c r="M19" t="str">
        <f t="shared" si="7"/>
        <v/>
      </c>
      <c r="N19" t="b">
        <f t="shared" si="10"/>
        <v>1</v>
      </c>
      <c r="O19" t="b">
        <f t="shared" si="11"/>
        <v>0</v>
      </c>
      <c r="P19" t="b">
        <f t="shared" si="12"/>
        <v>0</v>
      </c>
      <c r="Q19" t="b">
        <f t="shared" si="13"/>
        <v>0</v>
      </c>
      <c r="R19" t="b">
        <f t="shared" si="14"/>
        <v>0</v>
      </c>
      <c r="S19" t="b">
        <f t="shared" si="15"/>
        <v>0</v>
      </c>
      <c r="T19" t="b">
        <f t="shared" si="16"/>
        <v>0</v>
      </c>
      <c r="U19" t="b">
        <f t="shared" si="17"/>
        <v>0</v>
      </c>
      <c r="V19" t="b">
        <f t="shared" si="18"/>
        <v>0</v>
      </c>
      <c r="W19" t="b">
        <f t="shared" si="19"/>
        <v>0</v>
      </c>
      <c r="X19" t="b">
        <f t="shared" si="20"/>
        <v>0</v>
      </c>
      <c r="Y19" t="b">
        <f t="shared" si="21"/>
        <v>0</v>
      </c>
      <c r="Z19" t="b">
        <f t="shared" si="22"/>
        <v>0</v>
      </c>
    </row>
    <row r="20" spans="1:26" x14ac:dyDescent="0.3">
      <c r="A20" t="str">
        <f>IF(A19="","",IF($R$3=1,dayTest!#REF!,day!A12))</f>
        <v>qcm{s&gt;838:A,R}</v>
      </c>
      <c r="B20" t="str">
        <f t="shared" si="9"/>
        <v/>
      </c>
      <c r="C20" t="str">
        <f t="shared" si="7"/>
        <v/>
      </c>
      <c r="D20" t="str">
        <f t="shared" si="7"/>
        <v/>
      </c>
      <c r="E20" t="str">
        <f t="shared" si="7"/>
        <v/>
      </c>
      <c r="F20" t="str">
        <f t="shared" si="7"/>
        <v/>
      </c>
      <c r="G20" t="str">
        <f t="shared" si="7"/>
        <v/>
      </c>
      <c r="H20">
        <f t="shared" si="7"/>
        <v>8</v>
      </c>
      <c r="I20">
        <f t="shared" si="7"/>
        <v>3</v>
      </c>
      <c r="J20">
        <f t="shared" si="7"/>
        <v>8</v>
      </c>
      <c r="K20" t="str">
        <f t="shared" si="7"/>
        <v/>
      </c>
      <c r="L20" t="str">
        <f t="shared" si="7"/>
        <v/>
      </c>
      <c r="M20" t="str">
        <f t="shared" si="7"/>
        <v/>
      </c>
      <c r="N20" t="b">
        <f t="shared" si="10"/>
        <v>1</v>
      </c>
      <c r="O20" t="b">
        <f t="shared" si="11"/>
        <v>0</v>
      </c>
      <c r="P20" t="b">
        <f t="shared" si="12"/>
        <v>0</v>
      </c>
      <c r="Q20" t="b">
        <f t="shared" si="13"/>
        <v>0</v>
      </c>
      <c r="R20" t="b">
        <f t="shared" si="14"/>
        <v>0</v>
      </c>
      <c r="S20" t="b">
        <f t="shared" si="15"/>
        <v>0</v>
      </c>
      <c r="T20" t="b">
        <f t="shared" si="16"/>
        <v>0</v>
      </c>
      <c r="U20" t="b">
        <f t="shared" si="17"/>
        <v>0</v>
      </c>
      <c r="V20" t="b">
        <f t="shared" si="18"/>
        <v>0</v>
      </c>
      <c r="W20" t="b">
        <f t="shared" si="19"/>
        <v>0</v>
      </c>
      <c r="X20" t="b">
        <f t="shared" si="20"/>
        <v>0</v>
      </c>
      <c r="Y20" t="b">
        <f t="shared" si="21"/>
        <v>0</v>
      </c>
      <c r="Z20" t="b">
        <f t="shared" si="22"/>
        <v>0</v>
      </c>
    </row>
    <row r="21" spans="1:26" x14ac:dyDescent="0.3">
      <c r="A21" t="str">
        <f>IF(A20="","",IF($R$3=1,dayTest!#REF!,day!A13))</f>
        <v>xxz{m&gt;2772:dpn,A}</v>
      </c>
      <c r="B21" t="str">
        <f t="shared" si="9"/>
        <v/>
      </c>
      <c r="C21" t="str">
        <f t="shared" si="7"/>
        <v/>
      </c>
      <c r="D21" t="str">
        <f t="shared" si="7"/>
        <v/>
      </c>
      <c r="E21" t="str">
        <f t="shared" si="7"/>
        <v/>
      </c>
      <c r="F21" t="str">
        <f t="shared" si="7"/>
        <v/>
      </c>
      <c r="G21" t="str">
        <f t="shared" si="7"/>
        <v/>
      </c>
      <c r="H21">
        <f t="shared" si="7"/>
        <v>2</v>
      </c>
      <c r="I21">
        <f t="shared" si="7"/>
        <v>7</v>
      </c>
      <c r="J21">
        <f t="shared" si="7"/>
        <v>7</v>
      </c>
      <c r="K21">
        <f t="shared" si="7"/>
        <v>2</v>
      </c>
      <c r="L21" t="str">
        <f t="shared" si="7"/>
        <v/>
      </c>
      <c r="M21" t="str">
        <f t="shared" si="7"/>
        <v/>
      </c>
      <c r="N21" t="b">
        <f t="shared" si="10"/>
        <v>1</v>
      </c>
      <c r="O21" t="b">
        <f t="shared" si="11"/>
        <v>0</v>
      </c>
      <c r="P21" t="b">
        <f t="shared" si="12"/>
        <v>0</v>
      </c>
      <c r="Q21" t="b">
        <f t="shared" si="13"/>
        <v>0</v>
      </c>
      <c r="R21" t="b">
        <f t="shared" si="14"/>
        <v>0</v>
      </c>
      <c r="S21" t="b">
        <f t="shared" si="15"/>
        <v>0</v>
      </c>
      <c r="T21" t="b">
        <f t="shared" si="16"/>
        <v>0</v>
      </c>
      <c r="U21" t="b">
        <f t="shared" si="17"/>
        <v>0</v>
      </c>
      <c r="V21" t="b">
        <f t="shared" si="18"/>
        <v>0</v>
      </c>
      <c r="W21" t="b">
        <f t="shared" si="19"/>
        <v>0</v>
      </c>
      <c r="X21" t="b">
        <f t="shared" si="20"/>
        <v>0</v>
      </c>
      <c r="Y21" t="b">
        <f t="shared" si="21"/>
        <v>0</v>
      </c>
      <c r="Z21" t="b">
        <f t="shared" si="22"/>
        <v>0</v>
      </c>
    </row>
    <row r="22" spans="1:26" x14ac:dyDescent="0.3">
      <c r="A22" t="str">
        <f>IF(A21="","",IF($R$3=1,dayTest!#REF!,day!A14))</f>
        <v>zbx{s&lt;2149:R,m&gt;1885:R,s&lt;3157:A,R}</v>
      </c>
      <c r="B22" t="str">
        <f t="shared" si="9"/>
        <v/>
      </c>
      <c r="C22" t="str">
        <f t="shared" si="7"/>
        <v/>
      </c>
      <c r="D22" t="str">
        <f t="shared" si="7"/>
        <v/>
      </c>
      <c r="E22" t="str">
        <f t="shared" si="7"/>
        <v/>
      </c>
      <c r="F22" t="str">
        <f t="shared" si="7"/>
        <v/>
      </c>
      <c r="G22" t="str">
        <f t="shared" si="7"/>
        <v/>
      </c>
      <c r="H22">
        <f t="shared" si="7"/>
        <v>2</v>
      </c>
      <c r="I22">
        <f t="shared" si="7"/>
        <v>1</v>
      </c>
      <c r="J22">
        <f t="shared" si="7"/>
        <v>4</v>
      </c>
      <c r="K22">
        <f t="shared" si="7"/>
        <v>9</v>
      </c>
      <c r="L22" t="str">
        <f t="shared" si="7"/>
        <v/>
      </c>
      <c r="M22" t="str">
        <f t="shared" si="7"/>
        <v/>
      </c>
      <c r="N22" t="b">
        <f t="shared" si="10"/>
        <v>1</v>
      </c>
      <c r="O22" t="b">
        <f t="shared" si="11"/>
        <v>0</v>
      </c>
      <c r="P22" t="b">
        <f t="shared" si="12"/>
        <v>0</v>
      </c>
      <c r="Q22" t="b">
        <f t="shared" si="13"/>
        <v>0</v>
      </c>
      <c r="R22" t="b">
        <f t="shared" si="14"/>
        <v>0</v>
      </c>
      <c r="S22" t="b">
        <f t="shared" si="15"/>
        <v>0</v>
      </c>
      <c r="T22" t="b">
        <f t="shared" si="16"/>
        <v>0</v>
      </c>
      <c r="U22" t="b">
        <f t="shared" si="17"/>
        <v>0</v>
      </c>
      <c r="V22" t="b">
        <f t="shared" si="18"/>
        <v>0</v>
      </c>
      <c r="W22" t="b">
        <f t="shared" si="19"/>
        <v>0</v>
      </c>
      <c r="X22" t="b">
        <f t="shared" si="20"/>
        <v>0</v>
      </c>
      <c r="Y22" t="b">
        <f t="shared" si="21"/>
        <v>0</v>
      </c>
      <c r="Z22" t="b">
        <f t="shared" si="22"/>
        <v>0</v>
      </c>
    </row>
    <row r="23" spans="1:26" x14ac:dyDescent="0.3">
      <c r="A23" t="str">
        <f>IF(A22="","",IF($R$3=1,dayTest!A35,day!A15))</f>
        <v>mdq{m&gt;2002:sg,a&gt;3908:gz,m&lt;1702:np,gxm}</v>
      </c>
      <c r="B23" t="str">
        <f t="shared" ref="B23:B86" si="23">IFERROR(VALUE(MID($A23,COLUMN()-1,1)),"")</f>
        <v/>
      </c>
      <c r="C23" t="str">
        <f t="shared" si="7"/>
        <v/>
      </c>
      <c r="D23" t="str">
        <f t="shared" si="7"/>
        <v/>
      </c>
      <c r="E23" t="str">
        <f t="shared" si="7"/>
        <v/>
      </c>
      <c r="F23" t="str">
        <f t="shared" si="7"/>
        <v/>
      </c>
      <c r="G23" t="str">
        <f t="shared" si="7"/>
        <v/>
      </c>
      <c r="H23">
        <f t="shared" si="7"/>
        <v>2</v>
      </c>
      <c r="I23">
        <f t="shared" si="7"/>
        <v>0</v>
      </c>
      <c r="J23">
        <f t="shared" si="7"/>
        <v>0</v>
      </c>
      <c r="K23">
        <f t="shared" si="7"/>
        <v>2</v>
      </c>
      <c r="L23" t="str">
        <f t="shared" si="7"/>
        <v/>
      </c>
      <c r="M23" t="str">
        <f t="shared" si="7"/>
        <v/>
      </c>
      <c r="N23" t="b">
        <f t="shared" si="10"/>
        <v>1</v>
      </c>
      <c r="O23" t="b">
        <f t="shared" si="11"/>
        <v>0</v>
      </c>
      <c r="P23" t="b">
        <f t="shared" si="12"/>
        <v>0</v>
      </c>
      <c r="Q23" t="b">
        <f t="shared" si="13"/>
        <v>0</v>
      </c>
      <c r="R23" t="b">
        <f t="shared" si="14"/>
        <v>0</v>
      </c>
      <c r="S23" t="b">
        <f t="shared" si="15"/>
        <v>0</v>
      </c>
      <c r="T23" t="b">
        <f t="shared" si="16"/>
        <v>0</v>
      </c>
      <c r="U23" t="b">
        <f t="shared" si="17"/>
        <v>0</v>
      </c>
      <c r="V23" t="b">
        <f t="shared" si="18"/>
        <v>0</v>
      </c>
      <c r="W23" t="b">
        <f t="shared" si="19"/>
        <v>0</v>
      </c>
      <c r="X23" t="b">
        <f t="shared" si="20"/>
        <v>0</v>
      </c>
      <c r="Y23" t="b">
        <f t="shared" si="21"/>
        <v>0</v>
      </c>
      <c r="Z23" t="b">
        <f t="shared" si="22"/>
        <v>0</v>
      </c>
    </row>
    <row r="24" spans="1:26" x14ac:dyDescent="0.3">
      <c r="A24" t="str">
        <f>IF(A23="","",IF($R$3=1,dayTest!A36,day!A16))</f>
        <v>rlm{m&lt;2733:R,m&gt;2925:lhf,s&lt;2207:msh,gjh}</v>
      </c>
      <c r="B24" t="str">
        <f t="shared" si="23"/>
        <v/>
      </c>
      <c r="C24" t="str">
        <f t="shared" si="7"/>
        <v/>
      </c>
      <c r="D24" t="str">
        <f t="shared" si="7"/>
        <v/>
      </c>
      <c r="E24" t="str">
        <f t="shared" si="7"/>
        <v/>
      </c>
      <c r="F24" t="str">
        <f t="shared" si="7"/>
        <v/>
      </c>
      <c r="G24" t="str">
        <f t="shared" si="7"/>
        <v/>
      </c>
      <c r="H24">
        <f t="shared" si="7"/>
        <v>2</v>
      </c>
      <c r="I24">
        <f t="shared" si="7"/>
        <v>7</v>
      </c>
      <c r="J24">
        <f t="shared" si="7"/>
        <v>3</v>
      </c>
      <c r="K24">
        <f t="shared" si="7"/>
        <v>3</v>
      </c>
      <c r="L24" t="str">
        <f t="shared" si="7"/>
        <v/>
      </c>
      <c r="M24" t="str">
        <f t="shared" si="7"/>
        <v/>
      </c>
      <c r="N24" t="b">
        <f t="shared" si="10"/>
        <v>1</v>
      </c>
      <c r="O24" t="b">
        <f t="shared" si="11"/>
        <v>0</v>
      </c>
      <c r="P24" t="b">
        <f t="shared" si="12"/>
        <v>0</v>
      </c>
      <c r="Q24" t="b">
        <f t="shared" si="13"/>
        <v>0</v>
      </c>
      <c r="R24" t="b">
        <f t="shared" si="14"/>
        <v>0</v>
      </c>
      <c r="S24" t="b">
        <f t="shared" si="15"/>
        <v>0</v>
      </c>
      <c r="T24" t="b">
        <f t="shared" si="16"/>
        <v>0</v>
      </c>
      <c r="U24" t="b">
        <f t="shared" si="17"/>
        <v>0</v>
      </c>
      <c r="V24" t="b">
        <f t="shared" si="18"/>
        <v>0</v>
      </c>
      <c r="W24" t="b">
        <f t="shared" si="19"/>
        <v>0</v>
      </c>
      <c r="X24" t="b">
        <f t="shared" si="20"/>
        <v>0</v>
      </c>
      <c r="Y24" t="b">
        <f t="shared" si="21"/>
        <v>0</v>
      </c>
      <c r="Z24" t="b">
        <f t="shared" si="22"/>
        <v>0</v>
      </c>
    </row>
    <row r="25" spans="1:26" x14ac:dyDescent="0.3">
      <c r="A25" t="str">
        <f>IF(A24="","",IF($R$3=1,dayTest!A37,day!A17))</f>
        <v>zlx{m&gt;2987:R,s&gt;1645:R,R}</v>
      </c>
      <c r="B25" t="str">
        <f t="shared" si="23"/>
        <v/>
      </c>
      <c r="C25" t="str">
        <f t="shared" si="7"/>
        <v/>
      </c>
      <c r="D25" t="str">
        <f t="shared" si="7"/>
        <v/>
      </c>
      <c r="E25" t="str">
        <f t="shared" si="7"/>
        <v/>
      </c>
      <c r="F25" t="str">
        <f t="shared" si="7"/>
        <v/>
      </c>
      <c r="G25" t="str">
        <f t="shared" si="7"/>
        <v/>
      </c>
      <c r="H25">
        <f t="shared" si="7"/>
        <v>2</v>
      </c>
      <c r="I25">
        <f t="shared" si="7"/>
        <v>9</v>
      </c>
      <c r="J25">
        <f t="shared" si="7"/>
        <v>8</v>
      </c>
      <c r="K25">
        <f t="shared" si="7"/>
        <v>7</v>
      </c>
      <c r="L25" t="str">
        <f t="shared" si="7"/>
        <v/>
      </c>
      <c r="M25" t="str">
        <f t="shared" si="7"/>
        <v/>
      </c>
      <c r="N25" t="b">
        <f t="shared" si="10"/>
        <v>1</v>
      </c>
      <c r="O25" t="b">
        <f t="shared" si="11"/>
        <v>0</v>
      </c>
      <c r="P25" t="b">
        <f t="shared" si="12"/>
        <v>0</v>
      </c>
      <c r="Q25" t="b">
        <f t="shared" si="13"/>
        <v>0</v>
      </c>
      <c r="R25" t="b">
        <f t="shared" si="14"/>
        <v>0</v>
      </c>
      <c r="S25" t="b">
        <f t="shared" si="15"/>
        <v>0</v>
      </c>
      <c r="T25" t="b">
        <f t="shared" si="16"/>
        <v>0</v>
      </c>
      <c r="U25" t="b">
        <f t="shared" si="17"/>
        <v>0</v>
      </c>
      <c r="V25" t="b">
        <f t="shared" si="18"/>
        <v>0</v>
      </c>
      <c r="W25" t="b">
        <f t="shared" si="19"/>
        <v>0</v>
      </c>
      <c r="X25" t="b">
        <f t="shared" si="20"/>
        <v>0</v>
      </c>
      <c r="Y25" t="b">
        <f t="shared" si="21"/>
        <v>0</v>
      </c>
      <c r="Z25" t="b">
        <f t="shared" si="22"/>
        <v>0</v>
      </c>
    </row>
    <row r="26" spans="1:26" x14ac:dyDescent="0.3">
      <c r="A26" t="str">
        <f>IF(A25="","",IF($R$3=1,dayTest!A38,day!A18))</f>
        <v>ngc{m&lt;3821:A,A}</v>
      </c>
      <c r="B26" t="str">
        <f t="shared" si="23"/>
        <v/>
      </c>
      <c r="C26" t="str">
        <f t="shared" si="9"/>
        <v/>
      </c>
      <c r="D26" t="str">
        <f t="shared" si="9"/>
        <v/>
      </c>
      <c r="E26" t="str">
        <f t="shared" si="9"/>
        <v/>
      </c>
      <c r="F26" t="str">
        <f t="shared" si="9"/>
        <v/>
      </c>
      <c r="G26" t="str">
        <f t="shared" si="9"/>
        <v/>
      </c>
      <c r="H26">
        <f t="shared" si="9"/>
        <v>3</v>
      </c>
      <c r="I26">
        <f t="shared" si="9"/>
        <v>8</v>
      </c>
      <c r="J26">
        <f t="shared" si="9"/>
        <v>2</v>
      </c>
      <c r="K26">
        <f t="shared" si="9"/>
        <v>1</v>
      </c>
      <c r="L26" t="str">
        <f t="shared" si="9"/>
        <v/>
      </c>
      <c r="M26" t="str">
        <f t="shared" ref="M26:M89" si="24">IFERROR(VALUE(MID($A26,COLUMN()-1,1)),"")</f>
        <v/>
      </c>
      <c r="N26" t="b">
        <f t="shared" si="10"/>
        <v>1</v>
      </c>
      <c r="O26" t="b">
        <f t="shared" si="11"/>
        <v>0</v>
      </c>
      <c r="P26" t="b">
        <f t="shared" si="12"/>
        <v>0</v>
      </c>
      <c r="Q26" t="b">
        <f t="shared" si="13"/>
        <v>0</v>
      </c>
      <c r="R26" t="b">
        <f t="shared" si="14"/>
        <v>0</v>
      </c>
      <c r="S26" t="b">
        <f t="shared" si="15"/>
        <v>0</v>
      </c>
      <c r="T26" t="b">
        <f t="shared" si="16"/>
        <v>0</v>
      </c>
      <c r="U26" t="b">
        <f t="shared" si="17"/>
        <v>0</v>
      </c>
      <c r="V26" t="b">
        <f t="shared" si="18"/>
        <v>0</v>
      </c>
      <c r="W26" t="b">
        <f t="shared" si="19"/>
        <v>0</v>
      </c>
      <c r="X26" t="b">
        <f t="shared" si="20"/>
        <v>0</v>
      </c>
      <c r="Y26" t="b">
        <f t="shared" si="21"/>
        <v>0</v>
      </c>
      <c r="Z26" t="b">
        <f t="shared" si="22"/>
        <v>0</v>
      </c>
    </row>
    <row r="27" spans="1:26" x14ac:dyDescent="0.3">
      <c r="A27" t="str">
        <f>IF(A26="","",IF($R$3=1,dayTest!A39,day!A19))</f>
        <v>mjq{s&gt;1671:A,s&lt;1484:A,A}</v>
      </c>
      <c r="B27" t="str">
        <f t="shared" si="23"/>
        <v/>
      </c>
      <c r="C27" t="str">
        <f t="shared" si="9"/>
        <v/>
      </c>
      <c r="D27" t="str">
        <f t="shared" si="9"/>
        <v/>
      </c>
      <c r="E27" t="str">
        <f t="shared" si="9"/>
        <v/>
      </c>
      <c r="F27" t="str">
        <f t="shared" si="9"/>
        <v/>
      </c>
      <c r="G27" t="str">
        <f t="shared" si="9"/>
        <v/>
      </c>
      <c r="H27">
        <f t="shared" si="9"/>
        <v>1</v>
      </c>
      <c r="I27">
        <f t="shared" si="9"/>
        <v>6</v>
      </c>
      <c r="J27">
        <f t="shared" si="9"/>
        <v>7</v>
      </c>
      <c r="K27">
        <f t="shared" si="9"/>
        <v>1</v>
      </c>
      <c r="L27" t="str">
        <f t="shared" si="9"/>
        <v/>
      </c>
      <c r="M27" t="str">
        <f t="shared" si="24"/>
        <v/>
      </c>
      <c r="N27" t="b">
        <f t="shared" si="10"/>
        <v>1</v>
      </c>
      <c r="O27" t="b">
        <f t="shared" si="11"/>
        <v>0</v>
      </c>
      <c r="P27" t="b">
        <f t="shared" si="12"/>
        <v>0</v>
      </c>
      <c r="Q27" t="b">
        <f t="shared" si="13"/>
        <v>0</v>
      </c>
      <c r="R27" t="b">
        <f t="shared" si="14"/>
        <v>0</v>
      </c>
      <c r="S27" t="b">
        <f t="shared" si="15"/>
        <v>0</v>
      </c>
      <c r="T27" t="b">
        <f t="shared" si="16"/>
        <v>0</v>
      </c>
      <c r="U27" t="b">
        <f t="shared" si="17"/>
        <v>0</v>
      </c>
      <c r="V27" t="b">
        <f t="shared" si="18"/>
        <v>0</v>
      </c>
      <c r="W27" t="b">
        <f t="shared" si="19"/>
        <v>0</v>
      </c>
      <c r="X27" t="b">
        <f t="shared" si="20"/>
        <v>0</v>
      </c>
      <c r="Y27" t="b">
        <f t="shared" si="21"/>
        <v>0</v>
      </c>
      <c r="Z27" t="b">
        <f t="shared" si="22"/>
        <v>0</v>
      </c>
    </row>
    <row r="28" spans="1:26" x14ac:dyDescent="0.3">
      <c r="A28" t="str">
        <f>IF(A27="","",IF($R$3=1,dayTest!A40,day!A20))</f>
        <v>bk{a&lt;3273:A,m&gt;3695:pkb,m&lt;3584:R,dzk}</v>
      </c>
      <c r="B28" t="str">
        <f t="shared" si="23"/>
        <v/>
      </c>
      <c r="C28" t="str">
        <f t="shared" si="9"/>
        <v/>
      </c>
      <c r="D28" t="str">
        <f t="shared" si="9"/>
        <v/>
      </c>
      <c r="E28" t="str">
        <f t="shared" si="9"/>
        <v/>
      </c>
      <c r="F28" t="str">
        <f t="shared" si="9"/>
        <v/>
      </c>
      <c r="G28">
        <f t="shared" si="9"/>
        <v>3</v>
      </c>
      <c r="H28">
        <f t="shared" si="9"/>
        <v>2</v>
      </c>
      <c r="I28">
        <f t="shared" si="9"/>
        <v>7</v>
      </c>
      <c r="J28">
        <f t="shared" si="9"/>
        <v>3</v>
      </c>
      <c r="K28" t="str">
        <f t="shared" si="9"/>
        <v/>
      </c>
      <c r="L28" t="str">
        <f t="shared" si="9"/>
        <v/>
      </c>
      <c r="M28" t="str">
        <f t="shared" si="24"/>
        <v/>
      </c>
      <c r="N28" t="b">
        <f t="shared" si="10"/>
        <v>1</v>
      </c>
      <c r="O28" t="b">
        <f t="shared" si="11"/>
        <v>0</v>
      </c>
      <c r="P28" t="b">
        <f t="shared" si="12"/>
        <v>0</v>
      </c>
      <c r="Q28" t="b">
        <f t="shared" si="13"/>
        <v>0</v>
      </c>
      <c r="R28" t="b">
        <f t="shared" si="14"/>
        <v>0</v>
      </c>
      <c r="S28" t="b">
        <f t="shared" si="15"/>
        <v>0</v>
      </c>
      <c r="T28" t="b">
        <f t="shared" si="16"/>
        <v>0</v>
      </c>
      <c r="U28" t="b">
        <f t="shared" si="17"/>
        <v>0</v>
      </c>
      <c r="V28" t="b">
        <f t="shared" si="18"/>
        <v>0</v>
      </c>
      <c r="W28" t="b">
        <f t="shared" si="19"/>
        <v>0</v>
      </c>
      <c r="X28" t="b">
        <f t="shared" si="20"/>
        <v>0</v>
      </c>
      <c r="Y28" t="b">
        <f t="shared" si="21"/>
        <v>0</v>
      </c>
      <c r="Z28" t="b">
        <f t="shared" si="22"/>
        <v>0</v>
      </c>
    </row>
    <row r="29" spans="1:26" x14ac:dyDescent="0.3">
      <c r="A29" t="str">
        <f>IF(A28="","",IF($R$3=1,dayTest!A41,day!A21))</f>
        <v>mvc{m&gt;3223:R,A}</v>
      </c>
      <c r="B29" t="str">
        <f t="shared" si="23"/>
        <v/>
      </c>
      <c r="C29" t="str">
        <f t="shared" si="9"/>
        <v/>
      </c>
      <c r="D29" t="str">
        <f t="shared" si="9"/>
        <v/>
      </c>
      <c r="E29" t="str">
        <f t="shared" si="9"/>
        <v/>
      </c>
      <c r="F29" t="str">
        <f t="shared" si="9"/>
        <v/>
      </c>
      <c r="G29" t="str">
        <f t="shared" si="9"/>
        <v/>
      </c>
      <c r="H29">
        <f t="shared" si="9"/>
        <v>3</v>
      </c>
      <c r="I29">
        <f t="shared" si="9"/>
        <v>2</v>
      </c>
      <c r="J29">
        <f t="shared" si="9"/>
        <v>2</v>
      </c>
      <c r="K29">
        <f t="shared" si="9"/>
        <v>3</v>
      </c>
      <c r="L29" t="str">
        <f t="shared" si="9"/>
        <v/>
      </c>
      <c r="M29" t="str">
        <f t="shared" si="24"/>
        <v/>
      </c>
      <c r="N29" t="b">
        <f t="shared" si="10"/>
        <v>1</v>
      </c>
      <c r="O29" t="b">
        <f t="shared" si="11"/>
        <v>0</v>
      </c>
      <c r="P29" t="b">
        <f t="shared" si="12"/>
        <v>0</v>
      </c>
      <c r="Q29" t="b">
        <f t="shared" si="13"/>
        <v>0</v>
      </c>
      <c r="R29" t="b">
        <f t="shared" si="14"/>
        <v>0</v>
      </c>
      <c r="S29" t="b">
        <f t="shared" si="15"/>
        <v>0</v>
      </c>
      <c r="T29" t="b">
        <f t="shared" si="16"/>
        <v>0</v>
      </c>
      <c r="U29" t="b">
        <f t="shared" si="17"/>
        <v>0</v>
      </c>
      <c r="V29" t="b">
        <f t="shared" si="18"/>
        <v>0</v>
      </c>
      <c r="W29" t="b">
        <f t="shared" si="19"/>
        <v>0</v>
      </c>
      <c r="X29" t="b">
        <f t="shared" si="20"/>
        <v>0</v>
      </c>
      <c r="Y29" t="b">
        <f t="shared" si="21"/>
        <v>0</v>
      </c>
      <c r="Z29" t="b">
        <f t="shared" si="22"/>
        <v>0</v>
      </c>
    </row>
    <row r="30" spans="1:26" x14ac:dyDescent="0.3">
      <c r="A30" t="str">
        <f>IF(A29="","",IF($R$3=1,dayTest!A42,day!A22))</f>
        <v>xl{s&gt;677:A,m&gt;3381:A,A}</v>
      </c>
      <c r="B30" t="str">
        <f t="shared" si="23"/>
        <v/>
      </c>
      <c r="C30" t="str">
        <f t="shared" si="9"/>
        <v/>
      </c>
      <c r="D30" t="str">
        <f t="shared" si="9"/>
        <v/>
      </c>
      <c r="E30" t="str">
        <f t="shared" si="9"/>
        <v/>
      </c>
      <c r="F30" t="str">
        <f t="shared" si="9"/>
        <v/>
      </c>
      <c r="G30">
        <f t="shared" si="9"/>
        <v>6</v>
      </c>
      <c r="H30">
        <f t="shared" si="9"/>
        <v>7</v>
      </c>
      <c r="I30">
        <f t="shared" si="9"/>
        <v>7</v>
      </c>
      <c r="J30" t="str">
        <f t="shared" si="9"/>
        <v/>
      </c>
      <c r="K30" t="str">
        <f t="shared" si="9"/>
        <v/>
      </c>
      <c r="L30" t="str">
        <f t="shared" si="9"/>
        <v/>
      </c>
      <c r="M30" t="str">
        <f t="shared" si="24"/>
        <v/>
      </c>
      <c r="N30" t="b">
        <f t="shared" si="10"/>
        <v>1</v>
      </c>
      <c r="O30" t="b">
        <f t="shared" si="11"/>
        <v>0</v>
      </c>
      <c r="P30" t="b">
        <f t="shared" si="12"/>
        <v>0</v>
      </c>
      <c r="Q30" t="b">
        <f t="shared" si="13"/>
        <v>0</v>
      </c>
      <c r="R30" t="b">
        <f t="shared" si="14"/>
        <v>0</v>
      </c>
      <c r="S30" t="b">
        <f t="shared" si="15"/>
        <v>0</v>
      </c>
      <c r="T30" t="b">
        <f t="shared" si="16"/>
        <v>0</v>
      </c>
      <c r="U30" t="b">
        <f t="shared" si="17"/>
        <v>0</v>
      </c>
      <c r="V30" t="b">
        <f t="shared" si="18"/>
        <v>0</v>
      </c>
      <c r="W30" t="b">
        <f t="shared" si="19"/>
        <v>0</v>
      </c>
      <c r="X30" t="b">
        <f t="shared" si="20"/>
        <v>0</v>
      </c>
      <c r="Y30" t="b">
        <f t="shared" si="21"/>
        <v>0</v>
      </c>
      <c r="Z30" t="b">
        <f t="shared" si="22"/>
        <v>0</v>
      </c>
    </row>
    <row r="31" spans="1:26" x14ac:dyDescent="0.3">
      <c r="A31" t="str">
        <f>IF(A30="","",IF($R$3=1,dayTest!A43,day!A23))</f>
        <v>pm{s&gt;2238:srn,dxg}</v>
      </c>
      <c r="B31" t="str">
        <f t="shared" si="23"/>
        <v/>
      </c>
      <c r="C31" t="str">
        <f t="shared" si="9"/>
        <v/>
      </c>
      <c r="D31" t="str">
        <f t="shared" si="9"/>
        <v/>
      </c>
      <c r="E31" t="str">
        <f t="shared" si="9"/>
        <v/>
      </c>
      <c r="F31" t="str">
        <f t="shared" si="9"/>
        <v/>
      </c>
      <c r="G31">
        <f t="shared" si="9"/>
        <v>2</v>
      </c>
      <c r="H31">
        <f t="shared" si="9"/>
        <v>2</v>
      </c>
      <c r="I31">
        <f t="shared" si="9"/>
        <v>3</v>
      </c>
      <c r="J31">
        <f t="shared" si="9"/>
        <v>8</v>
      </c>
      <c r="K31" t="str">
        <f t="shared" si="9"/>
        <v/>
      </c>
      <c r="L31" t="str">
        <f t="shared" si="9"/>
        <v/>
      </c>
      <c r="M31" t="str">
        <f t="shared" si="24"/>
        <v/>
      </c>
      <c r="N31" t="b">
        <f t="shared" si="10"/>
        <v>1</v>
      </c>
      <c r="O31" t="b">
        <f t="shared" si="11"/>
        <v>0</v>
      </c>
      <c r="P31" t="b">
        <f t="shared" si="12"/>
        <v>0</v>
      </c>
      <c r="Q31" t="b">
        <f t="shared" si="13"/>
        <v>0</v>
      </c>
      <c r="R31" t="b">
        <f t="shared" si="14"/>
        <v>0</v>
      </c>
      <c r="S31" t="b">
        <f t="shared" si="15"/>
        <v>0</v>
      </c>
      <c r="T31" t="b">
        <f t="shared" si="16"/>
        <v>0</v>
      </c>
      <c r="U31" t="b">
        <f t="shared" si="17"/>
        <v>0</v>
      </c>
      <c r="V31" t="b">
        <f t="shared" si="18"/>
        <v>0</v>
      </c>
      <c r="W31" t="b">
        <f t="shared" si="19"/>
        <v>0</v>
      </c>
      <c r="X31" t="b">
        <f t="shared" si="20"/>
        <v>0</v>
      </c>
      <c r="Y31" t="b">
        <f t="shared" si="21"/>
        <v>0</v>
      </c>
      <c r="Z31" t="b">
        <f t="shared" si="22"/>
        <v>0</v>
      </c>
    </row>
    <row r="32" spans="1:26" x14ac:dyDescent="0.3">
      <c r="A32" t="str">
        <f>IF(A31="","",IF($R$3=1,dayTest!A44,day!A24))</f>
        <v>szv{a&lt;1654:krs,a&lt;3133:fnm,m&lt;3024:gpl,lh}</v>
      </c>
      <c r="B32" t="str">
        <f t="shared" si="23"/>
        <v/>
      </c>
      <c r="C32" t="str">
        <f t="shared" si="9"/>
        <v/>
      </c>
      <c r="D32" t="str">
        <f t="shared" si="9"/>
        <v/>
      </c>
      <c r="E32" t="str">
        <f t="shared" si="9"/>
        <v/>
      </c>
      <c r="F32" t="str">
        <f t="shared" si="9"/>
        <v/>
      </c>
      <c r="G32" t="str">
        <f t="shared" si="9"/>
        <v/>
      </c>
      <c r="H32">
        <f t="shared" si="9"/>
        <v>1</v>
      </c>
      <c r="I32">
        <f t="shared" si="9"/>
        <v>6</v>
      </c>
      <c r="J32">
        <f t="shared" si="9"/>
        <v>5</v>
      </c>
      <c r="K32">
        <f t="shared" si="9"/>
        <v>4</v>
      </c>
      <c r="L32" t="str">
        <f t="shared" si="9"/>
        <v/>
      </c>
      <c r="M32" t="str">
        <f t="shared" si="24"/>
        <v/>
      </c>
      <c r="N32" t="b">
        <f t="shared" si="10"/>
        <v>1</v>
      </c>
      <c r="O32" t="b">
        <f t="shared" si="11"/>
        <v>0</v>
      </c>
      <c r="P32" t="b">
        <f t="shared" si="12"/>
        <v>0</v>
      </c>
      <c r="Q32" t="b">
        <f t="shared" si="13"/>
        <v>0</v>
      </c>
      <c r="R32" t="b">
        <f t="shared" si="14"/>
        <v>0</v>
      </c>
      <c r="S32" t="b">
        <f t="shared" si="15"/>
        <v>0</v>
      </c>
      <c r="T32" t="b">
        <f t="shared" si="16"/>
        <v>0</v>
      </c>
      <c r="U32" t="b">
        <f t="shared" si="17"/>
        <v>0</v>
      </c>
      <c r="V32" t="b">
        <f t="shared" si="18"/>
        <v>0</v>
      </c>
      <c r="W32" t="b">
        <f t="shared" si="19"/>
        <v>0</v>
      </c>
      <c r="X32" t="b">
        <f t="shared" si="20"/>
        <v>0</v>
      </c>
      <c r="Y32" t="b">
        <f t="shared" si="21"/>
        <v>0</v>
      </c>
      <c r="Z32" t="b">
        <f t="shared" si="22"/>
        <v>0</v>
      </c>
    </row>
    <row r="33" spans="1:26" x14ac:dyDescent="0.3">
      <c r="A33" t="str">
        <f>IF(A32="","",IF($R$3=1,dayTest!A45,day!A25))</f>
        <v>tdp{m&lt;3483:mnh,a&lt;3418:xrv,sf}</v>
      </c>
      <c r="B33" t="str">
        <f t="shared" si="23"/>
        <v/>
      </c>
      <c r="C33" t="str">
        <f t="shared" si="9"/>
        <v/>
      </c>
      <c r="D33" t="str">
        <f t="shared" si="9"/>
        <v/>
      </c>
      <c r="E33" t="str">
        <f t="shared" si="9"/>
        <v/>
      </c>
      <c r="F33" t="str">
        <f t="shared" si="9"/>
        <v/>
      </c>
      <c r="G33" t="str">
        <f t="shared" si="9"/>
        <v/>
      </c>
      <c r="H33">
        <f t="shared" si="9"/>
        <v>3</v>
      </c>
      <c r="I33">
        <f t="shared" si="9"/>
        <v>4</v>
      </c>
      <c r="J33">
        <f t="shared" si="9"/>
        <v>8</v>
      </c>
      <c r="K33">
        <f t="shared" si="9"/>
        <v>3</v>
      </c>
      <c r="L33" t="str">
        <f t="shared" si="9"/>
        <v/>
      </c>
      <c r="M33" t="str">
        <f t="shared" si="24"/>
        <v/>
      </c>
      <c r="N33" t="b">
        <f t="shared" si="10"/>
        <v>1</v>
      </c>
      <c r="O33" t="b">
        <f t="shared" si="11"/>
        <v>0</v>
      </c>
      <c r="P33" t="b">
        <f t="shared" si="12"/>
        <v>0</v>
      </c>
      <c r="Q33" t="b">
        <f t="shared" si="13"/>
        <v>0</v>
      </c>
      <c r="R33" t="b">
        <f t="shared" si="14"/>
        <v>0</v>
      </c>
      <c r="S33" t="b">
        <f t="shared" si="15"/>
        <v>0</v>
      </c>
      <c r="T33" t="b">
        <f t="shared" si="16"/>
        <v>0</v>
      </c>
      <c r="U33" t="b">
        <f t="shared" si="17"/>
        <v>0</v>
      </c>
      <c r="V33" t="b">
        <f t="shared" si="18"/>
        <v>0</v>
      </c>
      <c r="W33" t="b">
        <f t="shared" si="19"/>
        <v>0</v>
      </c>
      <c r="X33" t="b">
        <f t="shared" si="20"/>
        <v>0</v>
      </c>
      <c r="Y33" t="b">
        <f t="shared" si="21"/>
        <v>0</v>
      </c>
      <c r="Z33" t="b">
        <f t="shared" si="22"/>
        <v>0</v>
      </c>
    </row>
    <row r="34" spans="1:26" x14ac:dyDescent="0.3">
      <c r="A34" t="str">
        <f>IF(A33="","",IF($R$3=1,dayTest!A46,day!A26))</f>
        <v>kgk{x&lt;1234:fbd,pjk}</v>
      </c>
      <c r="B34" t="str">
        <f t="shared" si="23"/>
        <v/>
      </c>
      <c r="C34" t="str">
        <f t="shared" si="9"/>
        <v/>
      </c>
      <c r="D34" t="str">
        <f t="shared" si="9"/>
        <v/>
      </c>
      <c r="E34" t="str">
        <f t="shared" si="9"/>
        <v/>
      </c>
      <c r="F34" t="str">
        <f t="shared" si="9"/>
        <v/>
      </c>
      <c r="G34" t="str">
        <f t="shared" si="9"/>
        <v/>
      </c>
      <c r="H34">
        <f t="shared" si="9"/>
        <v>1</v>
      </c>
      <c r="I34">
        <f t="shared" si="9"/>
        <v>2</v>
      </c>
      <c r="J34">
        <f t="shared" si="9"/>
        <v>3</v>
      </c>
      <c r="K34">
        <f t="shared" si="9"/>
        <v>4</v>
      </c>
      <c r="L34" t="str">
        <f t="shared" si="9"/>
        <v/>
      </c>
      <c r="M34" t="str">
        <f t="shared" si="24"/>
        <v/>
      </c>
      <c r="N34" t="b">
        <f t="shared" si="10"/>
        <v>1</v>
      </c>
      <c r="O34" t="b">
        <f t="shared" si="11"/>
        <v>0</v>
      </c>
      <c r="P34" t="b">
        <f t="shared" si="12"/>
        <v>0</v>
      </c>
      <c r="Q34" t="b">
        <f t="shared" si="13"/>
        <v>0</v>
      </c>
      <c r="R34" t="b">
        <f t="shared" si="14"/>
        <v>0</v>
      </c>
      <c r="S34" t="b">
        <f t="shared" si="15"/>
        <v>0</v>
      </c>
      <c r="T34" t="b">
        <f t="shared" si="16"/>
        <v>0</v>
      </c>
      <c r="U34" t="b">
        <f t="shared" si="17"/>
        <v>0</v>
      </c>
      <c r="V34" t="b">
        <f t="shared" si="18"/>
        <v>0</v>
      </c>
      <c r="W34" t="b">
        <f t="shared" si="19"/>
        <v>0</v>
      </c>
      <c r="X34" t="b">
        <f t="shared" si="20"/>
        <v>0</v>
      </c>
      <c r="Y34" t="b">
        <f t="shared" si="21"/>
        <v>0</v>
      </c>
      <c r="Z34" t="b">
        <f t="shared" si="22"/>
        <v>0</v>
      </c>
    </row>
    <row r="35" spans="1:26" x14ac:dyDescent="0.3">
      <c r="A35" t="str">
        <f>IF(A34="","",IF($R$3=1,dayTest!A47,day!A27))</f>
        <v>xkl{a&gt;2755:kd,x&gt;1913:vv,R}</v>
      </c>
      <c r="B35" t="str">
        <f t="shared" si="23"/>
        <v/>
      </c>
      <c r="C35" t="str">
        <f t="shared" si="9"/>
        <v/>
      </c>
      <c r="D35" t="str">
        <f t="shared" si="9"/>
        <v/>
      </c>
      <c r="E35" t="str">
        <f t="shared" si="9"/>
        <v/>
      </c>
      <c r="F35" t="str">
        <f t="shared" si="9"/>
        <v/>
      </c>
      <c r="G35" t="str">
        <f t="shared" si="9"/>
        <v/>
      </c>
      <c r="H35">
        <f t="shared" si="9"/>
        <v>2</v>
      </c>
      <c r="I35">
        <f t="shared" si="9"/>
        <v>7</v>
      </c>
      <c r="J35">
        <f t="shared" si="9"/>
        <v>5</v>
      </c>
      <c r="K35">
        <f t="shared" si="9"/>
        <v>5</v>
      </c>
      <c r="L35" t="str">
        <f t="shared" si="9"/>
        <v/>
      </c>
      <c r="M35" t="str">
        <f t="shared" si="24"/>
        <v/>
      </c>
      <c r="N35" t="b">
        <f t="shared" si="10"/>
        <v>1</v>
      </c>
      <c r="O35" t="b">
        <f t="shared" si="11"/>
        <v>0</v>
      </c>
      <c r="P35" t="b">
        <f t="shared" si="12"/>
        <v>0</v>
      </c>
      <c r="Q35" t="b">
        <f t="shared" si="13"/>
        <v>0</v>
      </c>
      <c r="R35" t="b">
        <f t="shared" si="14"/>
        <v>0</v>
      </c>
      <c r="S35" t="b">
        <f t="shared" si="15"/>
        <v>0</v>
      </c>
      <c r="T35" t="b">
        <f t="shared" si="16"/>
        <v>0</v>
      </c>
      <c r="U35" t="b">
        <f t="shared" si="17"/>
        <v>0</v>
      </c>
      <c r="V35" t="b">
        <f t="shared" si="18"/>
        <v>0</v>
      </c>
      <c r="W35" t="b">
        <f t="shared" si="19"/>
        <v>0</v>
      </c>
      <c r="X35" t="b">
        <f t="shared" si="20"/>
        <v>0</v>
      </c>
      <c r="Y35" t="b">
        <f t="shared" si="21"/>
        <v>0</v>
      </c>
      <c r="Z35" t="b">
        <f t="shared" si="22"/>
        <v>0</v>
      </c>
    </row>
    <row r="36" spans="1:26" x14ac:dyDescent="0.3">
      <c r="A36" t="str">
        <f>IF(A35="","",IF($R$3=1,dayTest!A48,day!A28))</f>
        <v>jx{a&gt;3102:rzg,gsm}</v>
      </c>
      <c r="B36" t="str">
        <f t="shared" si="23"/>
        <v/>
      </c>
      <c r="C36" t="str">
        <f t="shared" si="9"/>
        <v/>
      </c>
      <c r="D36" t="str">
        <f t="shared" si="9"/>
        <v/>
      </c>
      <c r="E36" t="str">
        <f t="shared" si="9"/>
        <v/>
      </c>
      <c r="F36" t="str">
        <f t="shared" si="9"/>
        <v/>
      </c>
      <c r="G36">
        <f t="shared" si="9"/>
        <v>3</v>
      </c>
      <c r="H36">
        <f t="shared" si="9"/>
        <v>1</v>
      </c>
      <c r="I36">
        <f t="shared" si="9"/>
        <v>0</v>
      </c>
      <c r="J36">
        <f t="shared" si="9"/>
        <v>2</v>
      </c>
      <c r="K36" t="str">
        <f t="shared" si="9"/>
        <v/>
      </c>
      <c r="L36" t="str">
        <f t="shared" si="9"/>
        <v/>
      </c>
      <c r="M36" t="str">
        <f t="shared" si="24"/>
        <v/>
      </c>
      <c r="N36" t="b">
        <f t="shared" si="10"/>
        <v>1</v>
      </c>
      <c r="O36" t="b">
        <f t="shared" si="11"/>
        <v>0</v>
      </c>
      <c r="P36" t="b">
        <f t="shared" si="12"/>
        <v>0</v>
      </c>
      <c r="Q36" t="b">
        <f t="shared" si="13"/>
        <v>0</v>
      </c>
      <c r="R36" t="b">
        <f t="shared" si="14"/>
        <v>0</v>
      </c>
      <c r="S36" t="b">
        <f t="shared" si="15"/>
        <v>0</v>
      </c>
      <c r="T36" t="b">
        <f t="shared" si="16"/>
        <v>0</v>
      </c>
      <c r="U36" t="b">
        <f t="shared" si="17"/>
        <v>0</v>
      </c>
      <c r="V36" t="b">
        <f t="shared" si="18"/>
        <v>0</v>
      </c>
      <c r="W36" t="b">
        <f t="shared" si="19"/>
        <v>0</v>
      </c>
      <c r="X36" t="b">
        <f t="shared" si="20"/>
        <v>0</v>
      </c>
      <c r="Y36" t="b">
        <f t="shared" si="21"/>
        <v>0</v>
      </c>
      <c r="Z36" t="b">
        <f t="shared" si="22"/>
        <v>0</v>
      </c>
    </row>
    <row r="37" spans="1:26" x14ac:dyDescent="0.3">
      <c r="A37" t="str">
        <f>IF(A36="","",IF($R$3=1,dayTest!A49,day!A29))</f>
        <v>pz{x&lt;1357:R,s&lt;338:R,R}</v>
      </c>
      <c r="B37" t="str">
        <f t="shared" si="23"/>
        <v/>
      </c>
      <c r="C37" t="str">
        <f t="shared" si="9"/>
        <v/>
      </c>
      <c r="D37" t="str">
        <f t="shared" si="9"/>
        <v/>
      </c>
      <c r="E37" t="str">
        <f t="shared" si="9"/>
        <v/>
      </c>
      <c r="F37" t="str">
        <f t="shared" si="9"/>
        <v/>
      </c>
      <c r="G37">
        <f t="shared" si="9"/>
        <v>1</v>
      </c>
      <c r="H37">
        <f t="shared" si="9"/>
        <v>3</v>
      </c>
      <c r="I37">
        <f t="shared" si="9"/>
        <v>5</v>
      </c>
      <c r="J37">
        <f t="shared" si="9"/>
        <v>7</v>
      </c>
      <c r="K37" t="str">
        <f t="shared" si="9"/>
        <v/>
      </c>
      <c r="L37" t="str">
        <f t="shared" si="9"/>
        <v/>
      </c>
      <c r="M37" t="str">
        <f t="shared" si="24"/>
        <v/>
      </c>
      <c r="N37" t="b">
        <f t="shared" si="10"/>
        <v>1</v>
      </c>
      <c r="O37" t="b">
        <f t="shared" si="11"/>
        <v>0</v>
      </c>
      <c r="P37" t="b">
        <f t="shared" si="12"/>
        <v>0</v>
      </c>
      <c r="Q37" t="b">
        <f t="shared" si="13"/>
        <v>0</v>
      </c>
      <c r="R37" t="b">
        <f t="shared" si="14"/>
        <v>0</v>
      </c>
      <c r="S37" t="b">
        <f t="shared" si="15"/>
        <v>0</v>
      </c>
      <c r="T37" t="b">
        <f t="shared" si="16"/>
        <v>0</v>
      </c>
      <c r="U37" t="b">
        <f t="shared" si="17"/>
        <v>0</v>
      </c>
      <c r="V37" t="b">
        <f t="shared" si="18"/>
        <v>0</v>
      </c>
      <c r="W37" t="b">
        <f t="shared" si="19"/>
        <v>0</v>
      </c>
      <c r="X37" t="b">
        <f t="shared" si="20"/>
        <v>0</v>
      </c>
      <c r="Y37" t="b">
        <f t="shared" si="21"/>
        <v>0</v>
      </c>
      <c r="Z37" t="b">
        <f t="shared" si="22"/>
        <v>0</v>
      </c>
    </row>
    <row r="38" spans="1:26" x14ac:dyDescent="0.3">
      <c r="A38" t="str">
        <f>IF(A37="","",IF($R$3=1,dayTest!A50,day!A30))</f>
        <v>ztx{m&gt;3558:kfs,s&lt;1441:chq,x&gt;2307:A,A}</v>
      </c>
      <c r="B38" t="str">
        <f t="shared" si="23"/>
        <v/>
      </c>
      <c r="C38" t="str">
        <f t="shared" si="9"/>
        <v/>
      </c>
      <c r="D38" t="str">
        <f t="shared" si="9"/>
        <v/>
      </c>
      <c r="E38" t="str">
        <f t="shared" si="9"/>
        <v/>
      </c>
      <c r="F38" t="str">
        <f t="shared" si="9"/>
        <v/>
      </c>
      <c r="G38" t="str">
        <f t="shared" si="9"/>
        <v/>
      </c>
      <c r="H38">
        <f t="shared" si="9"/>
        <v>3</v>
      </c>
      <c r="I38">
        <f t="shared" si="9"/>
        <v>5</v>
      </c>
      <c r="J38">
        <f t="shared" si="9"/>
        <v>5</v>
      </c>
      <c r="K38">
        <f t="shared" si="9"/>
        <v>8</v>
      </c>
      <c r="L38" t="str">
        <f t="shared" si="9"/>
        <v/>
      </c>
      <c r="M38" t="str">
        <f t="shared" si="24"/>
        <v/>
      </c>
      <c r="N38" t="b">
        <f t="shared" si="10"/>
        <v>1</v>
      </c>
      <c r="O38" t="b">
        <f t="shared" si="11"/>
        <v>0</v>
      </c>
      <c r="P38" t="b">
        <f t="shared" si="12"/>
        <v>0</v>
      </c>
      <c r="Q38" t="b">
        <f t="shared" si="13"/>
        <v>0</v>
      </c>
      <c r="R38" t="b">
        <f t="shared" si="14"/>
        <v>0</v>
      </c>
      <c r="S38" t="b">
        <f t="shared" si="15"/>
        <v>0</v>
      </c>
      <c r="T38" t="b">
        <f t="shared" si="16"/>
        <v>0</v>
      </c>
      <c r="U38" t="b">
        <f t="shared" si="17"/>
        <v>0</v>
      </c>
      <c r="V38" t="b">
        <f t="shared" si="18"/>
        <v>0</v>
      </c>
      <c r="W38" t="b">
        <f t="shared" si="19"/>
        <v>0</v>
      </c>
      <c r="X38" t="b">
        <f t="shared" si="20"/>
        <v>0</v>
      </c>
      <c r="Y38" t="b">
        <f t="shared" si="21"/>
        <v>0</v>
      </c>
      <c r="Z38" t="b">
        <f t="shared" si="22"/>
        <v>0</v>
      </c>
    </row>
    <row r="39" spans="1:26" x14ac:dyDescent="0.3">
      <c r="A39" t="str">
        <f>IF(A38="","",IF($R$3=1,dayTest!A51,day!A31))</f>
        <v>jp{m&lt;1022:R,a&lt;401:hrk,x&lt;2481:A,lfr}</v>
      </c>
      <c r="B39" t="str">
        <f t="shared" si="23"/>
        <v/>
      </c>
      <c r="C39" t="str">
        <f t="shared" si="9"/>
        <v/>
      </c>
      <c r="D39" t="str">
        <f t="shared" si="9"/>
        <v/>
      </c>
      <c r="E39" t="str">
        <f t="shared" si="9"/>
        <v/>
      </c>
      <c r="F39" t="str">
        <f t="shared" si="9"/>
        <v/>
      </c>
      <c r="G39">
        <f t="shared" si="9"/>
        <v>1</v>
      </c>
      <c r="H39">
        <f t="shared" si="9"/>
        <v>0</v>
      </c>
      <c r="I39">
        <f t="shared" si="9"/>
        <v>2</v>
      </c>
      <c r="J39">
        <f t="shared" si="9"/>
        <v>2</v>
      </c>
      <c r="K39" t="str">
        <f t="shared" si="9"/>
        <v/>
      </c>
      <c r="L39" t="str">
        <f t="shared" si="9"/>
        <v/>
      </c>
      <c r="M39" t="str">
        <f t="shared" si="24"/>
        <v/>
      </c>
      <c r="N39" t="b">
        <f t="shared" si="10"/>
        <v>1</v>
      </c>
      <c r="O39" t="b">
        <f t="shared" si="11"/>
        <v>0</v>
      </c>
      <c r="P39" t="b">
        <f t="shared" si="12"/>
        <v>0</v>
      </c>
      <c r="Q39" t="b">
        <f t="shared" si="13"/>
        <v>0</v>
      </c>
      <c r="R39" t="b">
        <f t="shared" si="14"/>
        <v>0</v>
      </c>
      <c r="S39" t="b">
        <f t="shared" si="15"/>
        <v>0</v>
      </c>
      <c r="T39" t="b">
        <f t="shared" si="16"/>
        <v>0</v>
      </c>
      <c r="U39" t="b">
        <f t="shared" si="17"/>
        <v>0</v>
      </c>
      <c r="V39" t="b">
        <f t="shared" si="18"/>
        <v>0</v>
      </c>
      <c r="W39" t="b">
        <f t="shared" si="19"/>
        <v>0</v>
      </c>
      <c r="X39" t="b">
        <f t="shared" si="20"/>
        <v>0</v>
      </c>
      <c r="Y39" t="b">
        <f t="shared" si="21"/>
        <v>0</v>
      </c>
      <c r="Z39" t="b">
        <f t="shared" si="22"/>
        <v>0</v>
      </c>
    </row>
    <row r="40" spans="1:26" x14ac:dyDescent="0.3">
      <c r="A40" t="str">
        <f>IF(A39="","",IF($R$3=1,dayTest!A52,day!A32))</f>
        <v>nbp{x&gt;3585:A,A}</v>
      </c>
      <c r="B40" t="str">
        <f t="shared" si="23"/>
        <v/>
      </c>
      <c r="C40" t="str">
        <f t="shared" si="9"/>
        <v/>
      </c>
      <c r="D40" t="str">
        <f t="shared" si="9"/>
        <v/>
      </c>
      <c r="E40" t="str">
        <f t="shared" si="9"/>
        <v/>
      </c>
      <c r="F40" t="str">
        <f t="shared" si="9"/>
        <v/>
      </c>
      <c r="G40" t="str">
        <f t="shared" si="9"/>
        <v/>
      </c>
      <c r="H40">
        <f t="shared" si="9"/>
        <v>3</v>
      </c>
      <c r="I40">
        <f t="shared" si="9"/>
        <v>5</v>
      </c>
      <c r="J40">
        <f t="shared" si="9"/>
        <v>8</v>
      </c>
      <c r="K40">
        <f t="shared" si="9"/>
        <v>5</v>
      </c>
      <c r="L40" t="str">
        <f t="shared" si="9"/>
        <v/>
      </c>
      <c r="M40" t="str">
        <f t="shared" si="24"/>
        <v/>
      </c>
      <c r="N40" t="b">
        <f t="shared" si="10"/>
        <v>1</v>
      </c>
      <c r="O40" t="b">
        <f t="shared" si="11"/>
        <v>0</v>
      </c>
      <c r="P40" t="b">
        <f t="shared" si="12"/>
        <v>0</v>
      </c>
      <c r="Q40" t="b">
        <f t="shared" si="13"/>
        <v>0</v>
      </c>
      <c r="R40" t="b">
        <f t="shared" si="14"/>
        <v>0</v>
      </c>
      <c r="S40" t="b">
        <f t="shared" si="15"/>
        <v>0</v>
      </c>
      <c r="T40" t="b">
        <f t="shared" si="16"/>
        <v>0</v>
      </c>
      <c r="U40" t="b">
        <f t="shared" si="17"/>
        <v>0</v>
      </c>
      <c r="V40" t="b">
        <f t="shared" si="18"/>
        <v>0</v>
      </c>
      <c r="W40" t="b">
        <f t="shared" si="19"/>
        <v>0</v>
      </c>
      <c r="X40" t="b">
        <f t="shared" si="20"/>
        <v>0</v>
      </c>
      <c r="Y40" t="b">
        <f t="shared" si="21"/>
        <v>0</v>
      </c>
      <c r="Z40" t="b">
        <f t="shared" si="22"/>
        <v>0</v>
      </c>
    </row>
    <row r="41" spans="1:26" x14ac:dyDescent="0.3">
      <c r="A41" t="str">
        <f>IF(A40="","",IF($R$3=1,dayTest!A53,day!A33))</f>
        <v>lqv{x&lt;1820:A,A}</v>
      </c>
      <c r="B41" t="str">
        <f t="shared" si="23"/>
        <v/>
      </c>
      <c r="C41" t="str">
        <f t="shared" si="9"/>
        <v/>
      </c>
      <c r="D41" t="str">
        <f t="shared" si="9"/>
        <v/>
      </c>
      <c r="E41" t="str">
        <f t="shared" si="9"/>
        <v/>
      </c>
      <c r="F41" t="str">
        <f t="shared" si="9"/>
        <v/>
      </c>
      <c r="G41" t="str">
        <f t="shared" si="9"/>
        <v/>
      </c>
      <c r="H41">
        <f t="shared" si="9"/>
        <v>1</v>
      </c>
      <c r="I41">
        <f t="shared" si="9"/>
        <v>8</v>
      </c>
      <c r="J41">
        <f t="shared" si="9"/>
        <v>2</v>
      </c>
      <c r="K41">
        <f t="shared" si="9"/>
        <v>0</v>
      </c>
      <c r="L41" t="str">
        <f t="shared" si="9"/>
        <v/>
      </c>
      <c r="M41" t="str">
        <f t="shared" si="24"/>
        <v/>
      </c>
      <c r="N41" t="b">
        <f t="shared" si="10"/>
        <v>1</v>
      </c>
      <c r="O41" t="b">
        <f t="shared" si="11"/>
        <v>0</v>
      </c>
      <c r="P41" t="b">
        <f t="shared" si="12"/>
        <v>0</v>
      </c>
      <c r="Q41" t="b">
        <f t="shared" si="13"/>
        <v>0</v>
      </c>
      <c r="R41" t="b">
        <f t="shared" si="14"/>
        <v>0</v>
      </c>
      <c r="S41" t="b">
        <f t="shared" si="15"/>
        <v>0</v>
      </c>
      <c r="T41" t="b">
        <f t="shared" si="16"/>
        <v>0</v>
      </c>
      <c r="U41" t="b">
        <f t="shared" si="17"/>
        <v>0</v>
      </c>
      <c r="V41" t="b">
        <f t="shared" si="18"/>
        <v>0</v>
      </c>
      <c r="W41" t="b">
        <f t="shared" si="19"/>
        <v>0</v>
      </c>
      <c r="X41" t="b">
        <f t="shared" si="20"/>
        <v>0</v>
      </c>
      <c r="Y41" t="b">
        <f t="shared" si="21"/>
        <v>0</v>
      </c>
      <c r="Z41" t="b">
        <f t="shared" si="22"/>
        <v>0</v>
      </c>
    </row>
    <row r="42" spans="1:26" x14ac:dyDescent="0.3">
      <c r="A42" t="str">
        <f>IF(A41="","",IF($R$3=1,dayTest!A54,day!A34))</f>
        <v>hbd{a&lt;387:hgd,nt}</v>
      </c>
      <c r="B42" t="str">
        <f t="shared" si="23"/>
        <v/>
      </c>
      <c r="C42" t="str">
        <f t="shared" si="9"/>
        <v/>
      </c>
      <c r="D42" t="str">
        <f t="shared" si="9"/>
        <v/>
      </c>
      <c r="E42" t="str">
        <f t="shared" si="9"/>
        <v/>
      </c>
      <c r="F42" t="str">
        <f t="shared" si="9"/>
        <v/>
      </c>
      <c r="G42" t="str">
        <f t="shared" si="9"/>
        <v/>
      </c>
      <c r="H42">
        <f t="shared" si="9"/>
        <v>3</v>
      </c>
      <c r="I42">
        <f t="shared" si="9"/>
        <v>8</v>
      </c>
      <c r="J42">
        <f t="shared" si="9"/>
        <v>7</v>
      </c>
      <c r="K42" t="str">
        <f t="shared" si="9"/>
        <v/>
      </c>
      <c r="L42" t="str">
        <f t="shared" si="9"/>
        <v/>
      </c>
      <c r="M42" t="str">
        <f t="shared" si="24"/>
        <v/>
      </c>
      <c r="N42" t="b">
        <f t="shared" si="10"/>
        <v>1</v>
      </c>
      <c r="O42" t="b">
        <f t="shared" si="11"/>
        <v>0</v>
      </c>
      <c r="P42" t="b">
        <f t="shared" si="12"/>
        <v>0</v>
      </c>
      <c r="Q42" t="b">
        <f t="shared" si="13"/>
        <v>0</v>
      </c>
      <c r="R42" t="b">
        <f t="shared" si="14"/>
        <v>0</v>
      </c>
      <c r="S42" t="b">
        <f t="shared" si="15"/>
        <v>0</v>
      </c>
      <c r="T42" t="b">
        <f t="shared" si="16"/>
        <v>0</v>
      </c>
      <c r="U42" t="b">
        <f t="shared" si="17"/>
        <v>0</v>
      </c>
      <c r="V42" t="b">
        <f t="shared" si="18"/>
        <v>0</v>
      </c>
      <c r="W42" t="b">
        <f t="shared" si="19"/>
        <v>0</v>
      </c>
      <c r="X42" t="b">
        <f t="shared" si="20"/>
        <v>0</v>
      </c>
      <c r="Y42" t="b">
        <f t="shared" si="21"/>
        <v>0</v>
      </c>
      <c r="Z42" t="b">
        <f t="shared" si="22"/>
        <v>0</v>
      </c>
    </row>
    <row r="43" spans="1:26" x14ac:dyDescent="0.3">
      <c r="A43" t="str">
        <f>IF(A42="","",IF($R$3=1,dayTest!A55,day!A35))</f>
        <v>hh{s&lt;760:R,s&gt;1049:A,A}</v>
      </c>
      <c r="B43" t="str">
        <f t="shared" si="23"/>
        <v/>
      </c>
      <c r="C43" t="str">
        <f t="shared" si="9"/>
        <v/>
      </c>
      <c r="D43" t="str">
        <f t="shared" si="9"/>
        <v/>
      </c>
      <c r="E43" t="str">
        <f t="shared" si="9"/>
        <v/>
      </c>
      <c r="F43" t="str">
        <f t="shared" si="9"/>
        <v/>
      </c>
      <c r="G43">
        <f t="shared" si="9"/>
        <v>7</v>
      </c>
      <c r="H43">
        <f t="shared" si="9"/>
        <v>6</v>
      </c>
      <c r="I43">
        <f t="shared" si="9"/>
        <v>0</v>
      </c>
      <c r="J43" t="str">
        <f t="shared" si="9"/>
        <v/>
      </c>
      <c r="K43" t="str">
        <f t="shared" si="9"/>
        <v/>
      </c>
      <c r="L43" t="str">
        <f t="shared" si="9"/>
        <v/>
      </c>
      <c r="M43" t="str">
        <f t="shared" si="24"/>
        <v/>
      </c>
      <c r="N43" t="b">
        <f t="shared" si="10"/>
        <v>1</v>
      </c>
      <c r="O43" t="b">
        <f t="shared" si="11"/>
        <v>0</v>
      </c>
      <c r="P43" t="b">
        <f t="shared" si="12"/>
        <v>0</v>
      </c>
      <c r="Q43" t="b">
        <f t="shared" si="13"/>
        <v>0</v>
      </c>
      <c r="R43" t="b">
        <f t="shared" si="14"/>
        <v>0</v>
      </c>
      <c r="S43" t="b">
        <f t="shared" si="15"/>
        <v>0</v>
      </c>
      <c r="T43" t="b">
        <f t="shared" si="16"/>
        <v>0</v>
      </c>
      <c r="U43" t="b">
        <f t="shared" si="17"/>
        <v>0</v>
      </c>
      <c r="V43" t="b">
        <f t="shared" si="18"/>
        <v>0</v>
      </c>
      <c r="W43" t="b">
        <f t="shared" si="19"/>
        <v>0</v>
      </c>
      <c r="X43" t="b">
        <f t="shared" si="20"/>
        <v>0</v>
      </c>
      <c r="Y43" t="b">
        <f t="shared" si="21"/>
        <v>0</v>
      </c>
      <c r="Z43" t="b">
        <f t="shared" si="22"/>
        <v>0</v>
      </c>
    </row>
    <row r="44" spans="1:26" x14ac:dyDescent="0.3">
      <c r="A44" t="str">
        <f>IF(A43="","",IF($R$3=1,dayTest!A56,day!A36))</f>
        <v>hbv{s&gt;2416:A,m&lt;1490:A,m&lt;1526:R,R}</v>
      </c>
      <c r="B44" t="str">
        <f t="shared" si="23"/>
        <v/>
      </c>
      <c r="C44" t="str">
        <f t="shared" si="9"/>
        <v/>
      </c>
      <c r="D44" t="str">
        <f t="shared" si="9"/>
        <v/>
      </c>
      <c r="E44" t="str">
        <f t="shared" si="9"/>
        <v/>
      </c>
      <c r="F44" t="str">
        <f t="shared" si="9"/>
        <v/>
      </c>
      <c r="G44" t="str">
        <f t="shared" si="9"/>
        <v/>
      </c>
      <c r="H44">
        <f t="shared" si="9"/>
        <v>2</v>
      </c>
      <c r="I44">
        <f t="shared" si="9"/>
        <v>4</v>
      </c>
      <c r="J44">
        <f t="shared" si="9"/>
        <v>1</v>
      </c>
      <c r="K44">
        <f t="shared" si="9"/>
        <v>6</v>
      </c>
      <c r="L44" t="str">
        <f t="shared" si="9"/>
        <v/>
      </c>
      <c r="M44" t="str">
        <f t="shared" si="24"/>
        <v/>
      </c>
      <c r="N44" t="b">
        <f t="shared" si="10"/>
        <v>1</v>
      </c>
      <c r="O44" t="b">
        <f t="shared" si="11"/>
        <v>0</v>
      </c>
      <c r="P44" t="b">
        <f t="shared" si="12"/>
        <v>0</v>
      </c>
      <c r="Q44" t="b">
        <f t="shared" si="13"/>
        <v>0</v>
      </c>
      <c r="R44" t="b">
        <f t="shared" si="14"/>
        <v>0</v>
      </c>
      <c r="S44" t="b">
        <f t="shared" si="15"/>
        <v>0</v>
      </c>
      <c r="T44" t="b">
        <f t="shared" si="16"/>
        <v>0</v>
      </c>
      <c r="U44" t="b">
        <f t="shared" si="17"/>
        <v>0</v>
      </c>
      <c r="V44" t="b">
        <f t="shared" si="18"/>
        <v>0</v>
      </c>
      <c r="W44" t="b">
        <f t="shared" si="19"/>
        <v>0</v>
      </c>
      <c r="X44" t="b">
        <f t="shared" si="20"/>
        <v>0</v>
      </c>
      <c r="Y44" t="b">
        <f t="shared" si="21"/>
        <v>0</v>
      </c>
      <c r="Z44" t="b">
        <f t="shared" si="22"/>
        <v>0</v>
      </c>
    </row>
    <row r="45" spans="1:26" x14ac:dyDescent="0.3">
      <c r="A45" t="str">
        <f>IF(A44="","",IF($R$3=1,dayTest!A57,day!A37))</f>
        <v>fq{s&lt;490:R,R}</v>
      </c>
      <c r="B45" t="str">
        <f t="shared" si="23"/>
        <v/>
      </c>
      <c r="C45" t="str">
        <f t="shared" si="9"/>
        <v/>
      </c>
      <c r="D45" t="str">
        <f t="shared" si="9"/>
        <v/>
      </c>
      <c r="E45" t="str">
        <f t="shared" si="9"/>
        <v/>
      </c>
      <c r="F45" t="str">
        <f t="shared" si="9"/>
        <v/>
      </c>
      <c r="G45">
        <f t="shared" si="9"/>
        <v>4</v>
      </c>
      <c r="H45">
        <f t="shared" si="9"/>
        <v>9</v>
      </c>
      <c r="I45">
        <f t="shared" si="9"/>
        <v>0</v>
      </c>
      <c r="J45" t="str">
        <f t="shared" si="9"/>
        <v/>
      </c>
      <c r="K45" t="str">
        <f t="shared" si="9"/>
        <v/>
      </c>
      <c r="L45" t="str">
        <f t="shared" si="9"/>
        <v/>
      </c>
      <c r="M45" t="str">
        <f t="shared" si="24"/>
        <v/>
      </c>
      <c r="N45" t="b">
        <f t="shared" si="10"/>
        <v>1</v>
      </c>
      <c r="O45" t="b">
        <f t="shared" si="11"/>
        <v>0</v>
      </c>
      <c r="P45" t="b">
        <f t="shared" si="12"/>
        <v>0</v>
      </c>
      <c r="Q45" t="b">
        <f t="shared" si="13"/>
        <v>0</v>
      </c>
      <c r="R45" t="b">
        <f t="shared" si="14"/>
        <v>0</v>
      </c>
      <c r="S45" t="b">
        <f t="shared" si="15"/>
        <v>0</v>
      </c>
      <c r="T45" t="b">
        <f t="shared" si="16"/>
        <v>0</v>
      </c>
      <c r="U45" t="b">
        <f t="shared" si="17"/>
        <v>0</v>
      </c>
      <c r="V45" t="b">
        <f t="shared" si="18"/>
        <v>0</v>
      </c>
      <c r="W45" t="b">
        <f t="shared" si="19"/>
        <v>0</v>
      </c>
      <c r="X45" t="b">
        <f t="shared" si="20"/>
        <v>0</v>
      </c>
      <c r="Y45" t="b">
        <f t="shared" si="21"/>
        <v>0</v>
      </c>
      <c r="Z45" t="b">
        <f t="shared" si="22"/>
        <v>0</v>
      </c>
    </row>
    <row r="46" spans="1:26" x14ac:dyDescent="0.3">
      <c r="A46" t="str">
        <f>IF(A45="","",IF($R$3=1,dayTest!A58,day!A38))</f>
        <v>kql{s&gt;1995:A,a&lt;3405:R,A}</v>
      </c>
      <c r="B46" t="str">
        <f t="shared" si="23"/>
        <v/>
      </c>
      <c r="C46" t="str">
        <f t="shared" si="9"/>
        <v/>
      </c>
      <c r="D46" t="str">
        <f t="shared" si="9"/>
        <v/>
      </c>
      <c r="E46" t="str">
        <f t="shared" si="9"/>
        <v/>
      </c>
      <c r="F46" t="str">
        <f t="shared" si="9"/>
        <v/>
      </c>
      <c r="G46" t="str">
        <f t="shared" si="9"/>
        <v/>
      </c>
      <c r="H46">
        <f t="shared" si="9"/>
        <v>1</v>
      </c>
      <c r="I46">
        <f t="shared" si="9"/>
        <v>9</v>
      </c>
      <c r="J46">
        <f t="shared" si="9"/>
        <v>9</v>
      </c>
      <c r="K46">
        <f t="shared" si="9"/>
        <v>5</v>
      </c>
      <c r="L46" t="str">
        <f t="shared" si="9"/>
        <v/>
      </c>
      <c r="M46" t="str">
        <f t="shared" si="24"/>
        <v/>
      </c>
      <c r="N46" t="b">
        <f t="shared" si="10"/>
        <v>1</v>
      </c>
      <c r="O46" t="b">
        <f t="shared" si="11"/>
        <v>0</v>
      </c>
      <c r="P46" t="b">
        <f t="shared" si="12"/>
        <v>0</v>
      </c>
      <c r="Q46" t="b">
        <f t="shared" si="13"/>
        <v>0</v>
      </c>
      <c r="R46" t="b">
        <f t="shared" si="14"/>
        <v>0</v>
      </c>
      <c r="S46" t="b">
        <f t="shared" si="15"/>
        <v>0</v>
      </c>
      <c r="T46" t="b">
        <f t="shared" si="16"/>
        <v>0</v>
      </c>
      <c r="U46" t="b">
        <f t="shared" si="17"/>
        <v>0</v>
      </c>
      <c r="V46" t="b">
        <f t="shared" si="18"/>
        <v>0</v>
      </c>
      <c r="W46" t="b">
        <f t="shared" si="19"/>
        <v>0</v>
      </c>
      <c r="X46" t="b">
        <f t="shared" si="20"/>
        <v>0</v>
      </c>
      <c r="Y46" t="b">
        <f t="shared" si="21"/>
        <v>0</v>
      </c>
      <c r="Z46" t="b">
        <f t="shared" si="22"/>
        <v>0</v>
      </c>
    </row>
    <row r="47" spans="1:26" x14ac:dyDescent="0.3">
      <c r="A47" t="str">
        <f>IF(A46="","",IF($R$3=1,dayTest!A59,day!A39))</f>
        <v>bhl{s&gt;3286:dzj,m&lt;3238:csn,vn}</v>
      </c>
      <c r="B47" t="str">
        <f t="shared" si="23"/>
        <v/>
      </c>
      <c r="C47" t="str">
        <f t="shared" si="9"/>
        <v/>
      </c>
      <c r="D47" t="str">
        <f t="shared" si="9"/>
        <v/>
      </c>
      <c r="E47" t="str">
        <f t="shared" si="9"/>
        <v/>
      </c>
      <c r="F47" t="str">
        <f t="shared" si="9"/>
        <v/>
      </c>
      <c r="G47" t="str">
        <f t="shared" si="9"/>
        <v/>
      </c>
      <c r="H47">
        <f t="shared" si="9"/>
        <v>3</v>
      </c>
      <c r="I47">
        <f t="shared" si="9"/>
        <v>2</v>
      </c>
      <c r="J47">
        <f t="shared" si="9"/>
        <v>8</v>
      </c>
      <c r="K47">
        <f t="shared" ref="H47:L62" si="25">IFERROR(VALUE(MID($A47,COLUMN()-1,1)),"")</f>
        <v>6</v>
      </c>
      <c r="L47" t="str">
        <f t="shared" si="25"/>
        <v/>
      </c>
      <c r="M47" t="str">
        <f t="shared" si="24"/>
        <v/>
      </c>
      <c r="N47" t="b">
        <f t="shared" si="10"/>
        <v>1</v>
      </c>
      <c r="O47" t="b">
        <f t="shared" si="11"/>
        <v>0</v>
      </c>
      <c r="P47" t="b">
        <f t="shared" si="12"/>
        <v>0</v>
      </c>
      <c r="Q47" t="b">
        <f t="shared" si="13"/>
        <v>0</v>
      </c>
      <c r="R47" t="b">
        <f t="shared" si="14"/>
        <v>0</v>
      </c>
      <c r="S47" t="b">
        <f t="shared" si="15"/>
        <v>0</v>
      </c>
      <c r="T47" t="b">
        <f t="shared" si="16"/>
        <v>0</v>
      </c>
      <c r="U47" t="b">
        <f t="shared" si="17"/>
        <v>0</v>
      </c>
      <c r="V47" t="b">
        <f t="shared" si="18"/>
        <v>0</v>
      </c>
      <c r="W47" t="b">
        <f t="shared" si="19"/>
        <v>0</v>
      </c>
      <c r="X47" t="b">
        <f t="shared" si="20"/>
        <v>0</v>
      </c>
      <c r="Y47" t="b">
        <f t="shared" si="21"/>
        <v>0</v>
      </c>
      <c r="Z47" t="b">
        <f t="shared" si="22"/>
        <v>0</v>
      </c>
    </row>
    <row r="48" spans="1:26" x14ac:dyDescent="0.3">
      <c r="A48" t="str">
        <f>IF(A47="","",IF($R$3=1,dayTest!A60,day!A40))</f>
        <v>nfs{m&gt;454:A,x&gt;2121:R,A}</v>
      </c>
      <c r="B48" t="str">
        <f t="shared" si="23"/>
        <v/>
      </c>
      <c r="C48" t="str">
        <f t="shared" ref="C48:L77" si="26">IFERROR(VALUE(MID($A48,COLUMN()-1,1)),"")</f>
        <v/>
      </c>
      <c r="D48" t="str">
        <f t="shared" si="26"/>
        <v/>
      </c>
      <c r="E48" t="str">
        <f t="shared" si="26"/>
        <v/>
      </c>
      <c r="F48" t="str">
        <f t="shared" si="26"/>
        <v/>
      </c>
      <c r="G48" t="str">
        <f t="shared" si="26"/>
        <v/>
      </c>
      <c r="H48">
        <f t="shared" si="25"/>
        <v>4</v>
      </c>
      <c r="I48">
        <f t="shared" si="25"/>
        <v>5</v>
      </c>
      <c r="J48">
        <f t="shared" si="25"/>
        <v>4</v>
      </c>
      <c r="K48" t="str">
        <f t="shared" si="25"/>
        <v/>
      </c>
      <c r="L48" t="str">
        <f t="shared" si="25"/>
        <v/>
      </c>
      <c r="M48" t="str">
        <f t="shared" si="24"/>
        <v/>
      </c>
      <c r="N48" t="b">
        <f t="shared" si="10"/>
        <v>1</v>
      </c>
      <c r="O48" t="b">
        <f t="shared" si="11"/>
        <v>0</v>
      </c>
      <c r="P48" t="b">
        <f t="shared" si="12"/>
        <v>0</v>
      </c>
      <c r="Q48" t="b">
        <f t="shared" si="13"/>
        <v>0</v>
      </c>
      <c r="R48" t="b">
        <f t="shared" si="14"/>
        <v>0</v>
      </c>
      <c r="S48" t="b">
        <f t="shared" si="15"/>
        <v>0</v>
      </c>
      <c r="T48" t="b">
        <f t="shared" si="16"/>
        <v>0</v>
      </c>
      <c r="U48" t="b">
        <f t="shared" si="17"/>
        <v>0</v>
      </c>
      <c r="V48" t="b">
        <f t="shared" si="18"/>
        <v>0</v>
      </c>
      <c r="W48" t="b">
        <f t="shared" si="19"/>
        <v>0</v>
      </c>
      <c r="X48" t="b">
        <f t="shared" si="20"/>
        <v>0</v>
      </c>
      <c r="Y48" t="b">
        <f t="shared" si="21"/>
        <v>0</v>
      </c>
      <c r="Z48" t="b">
        <f t="shared" si="22"/>
        <v>0</v>
      </c>
    </row>
    <row r="49" spans="1:26" x14ac:dyDescent="0.3">
      <c r="A49" t="str">
        <f>IF(A48="","",IF($R$3=1,dayTest!A61,day!A41))</f>
        <v>vvd{m&lt;45:A,s&gt;2313:rr,m&gt;86:A,vdx}</v>
      </c>
      <c r="B49" t="str">
        <f t="shared" si="23"/>
        <v/>
      </c>
      <c r="C49" t="str">
        <f t="shared" si="26"/>
        <v/>
      </c>
      <c r="D49" t="str">
        <f t="shared" si="26"/>
        <v/>
      </c>
      <c r="E49" t="str">
        <f t="shared" si="26"/>
        <v/>
      </c>
      <c r="F49" t="str">
        <f t="shared" si="26"/>
        <v/>
      </c>
      <c r="G49" t="str">
        <f t="shared" si="26"/>
        <v/>
      </c>
      <c r="H49">
        <f t="shared" si="25"/>
        <v>4</v>
      </c>
      <c r="I49">
        <f t="shared" si="25"/>
        <v>5</v>
      </c>
      <c r="J49" t="str">
        <f t="shared" si="25"/>
        <v/>
      </c>
      <c r="K49" t="str">
        <f t="shared" si="25"/>
        <v/>
      </c>
      <c r="L49" t="str">
        <f t="shared" si="25"/>
        <v/>
      </c>
      <c r="M49" t="str">
        <f t="shared" si="24"/>
        <v/>
      </c>
      <c r="N49" t="b">
        <f t="shared" si="10"/>
        <v>1</v>
      </c>
      <c r="O49" t="b">
        <f t="shared" si="11"/>
        <v>0</v>
      </c>
      <c r="P49" t="b">
        <f t="shared" si="12"/>
        <v>0</v>
      </c>
      <c r="Q49" t="b">
        <f t="shared" si="13"/>
        <v>0</v>
      </c>
      <c r="R49" t="b">
        <f t="shared" si="14"/>
        <v>0</v>
      </c>
      <c r="S49" t="b">
        <f t="shared" si="15"/>
        <v>0</v>
      </c>
      <c r="T49" t="b">
        <f t="shared" si="16"/>
        <v>0</v>
      </c>
      <c r="U49" t="b">
        <f t="shared" si="17"/>
        <v>0</v>
      </c>
      <c r="V49" t="b">
        <f t="shared" si="18"/>
        <v>0</v>
      </c>
      <c r="W49" t="b">
        <f t="shared" si="19"/>
        <v>0</v>
      </c>
      <c r="X49" t="b">
        <f t="shared" si="20"/>
        <v>0</v>
      </c>
      <c r="Y49" t="b">
        <f t="shared" si="21"/>
        <v>0</v>
      </c>
      <c r="Z49" t="b">
        <f t="shared" si="22"/>
        <v>0</v>
      </c>
    </row>
    <row r="50" spans="1:26" x14ac:dyDescent="0.3">
      <c r="A50" t="str">
        <f>IF(A49="","",IF($R$3=1,dayTest!A62,day!A42))</f>
        <v>msm{m&gt;410:hfx,m&gt;213:qdk,a&lt;3545:bd,xp}</v>
      </c>
      <c r="B50" t="str">
        <f t="shared" si="23"/>
        <v/>
      </c>
      <c r="C50" t="str">
        <f t="shared" si="26"/>
        <v/>
      </c>
      <c r="D50" t="str">
        <f t="shared" si="26"/>
        <v/>
      </c>
      <c r="E50" t="str">
        <f t="shared" si="26"/>
        <v/>
      </c>
      <c r="F50" t="str">
        <f t="shared" si="26"/>
        <v/>
      </c>
      <c r="G50" t="str">
        <f t="shared" si="26"/>
        <v/>
      </c>
      <c r="H50">
        <f t="shared" si="25"/>
        <v>4</v>
      </c>
      <c r="I50">
        <f t="shared" si="25"/>
        <v>1</v>
      </c>
      <c r="J50">
        <f t="shared" si="25"/>
        <v>0</v>
      </c>
      <c r="K50" t="str">
        <f t="shared" si="25"/>
        <v/>
      </c>
      <c r="L50" t="str">
        <f t="shared" si="25"/>
        <v/>
      </c>
      <c r="M50" t="str">
        <f t="shared" si="24"/>
        <v/>
      </c>
      <c r="N50" t="b">
        <f t="shared" si="10"/>
        <v>1</v>
      </c>
      <c r="O50" t="b">
        <f t="shared" si="11"/>
        <v>0</v>
      </c>
      <c r="P50" t="b">
        <f t="shared" si="12"/>
        <v>0</v>
      </c>
      <c r="Q50" t="b">
        <f t="shared" si="13"/>
        <v>0</v>
      </c>
      <c r="R50" t="b">
        <f t="shared" si="14"/>
        <v>0</v>
      </c>
      <c r="S50" t="b">
        <f t="shared" si="15"/>
        <v>0</v>
      </c>
      <c r="T50" t="b">
        <f t="shared" si="16"/>
        <v>0</v>
      </c>
      <c r="U50" t="b">
        <f t="shared" si="17"/>
        <v>0</v>
      </c>
      <c r="V50" t="b">
        <f t="shared" si="18"/>
        <v>0</v>
      </c>
      <c r="W50" t="b">
        <f t="shared" si="19"/>
        <v>0</v>
      </c>
      <c r="X50" t="b">
        <f t="shared" si="20"/>
        <v>0</v>
      </c>
      <c r="Y50" t="b">
        <f t="shared" si="21"/>
        <v>0</v>
      </c>
      <c r="Z50" t="b">
        <f t="shared" si="22"/>
        <v>0</v>
      </c>
    </row>
    <row r="51" spans="1:26" x14ac:dyDescent="0.3">
      <c r="A51" t="str">
        <f>IF(A50="","",IF($R$3=1,dayTest!A63,day!A43))</f>
        <v>zpt{s&lt;393:fj,a&lt;3968:R,x&lt;989:R,vgm}</v>
      </c>
      <c r="B51" t="str">
        <f t="shared" si="23"/>
        <v/>
      </c>
      <c r="C51" t="str">
        <f t="shared" si="26"/>
        <v/>
      </c>
      <c r="D51" t="str">
        <f t="shared" si="26"/>
        <v/>
      </c>
      <c r="E51" t="str">
        <f t="shared" si="26"/>
        <v/>
      </c>
      <c r="F51" t="str">
        <f t="shared" si="26"/>
        <v/>
      </c>
      <c r="G51" t="str">
        <f t="shared" si="26"/>
        <v/>
      </c>
      <c r="H51">
        <f t="shared" si="25"/>
        <v>3</v>
      </c>
      <c r="I51">
        <f t="shared" si="25"/>
        <v>9</v>
      </c>
      <c r="J51">
        <f t="shared" si="25"/>
        <v>3</v>
      </c>
      <c r="K51" t="str">
        <f t="shared" si="25"/>
        <v/>
      </c>
      <c r="L51" t="str">
        <f t="shared" si="25"/>
        <v/>
      </c>
      <c r="M51" t="str">
        <f t="shared" si="24"/>
        <v/>
      </c>
      <c r="N51" t="b">
        <f t="shared" si="10"/>
        <v>1</v>
      </c>
      <c r="O51" t="b">
        <f t="shared" si="11"/>
        <v>0</v>
      </c>
      <c r="P51" t="b">
        <f t="shared" si="12"/>
        <v>0</v>
      </c>
      <c r="Q51" t="b">
        <f t="shared" si="13"/>
        <v>0</v>
      </c>
      <c r="R51" t="b">
        <f t="shared" si="14"/>
        <v>0</v>
      </c>
      <c r="S51" t="b">
        <f t="shared" si="15"/>
        <v>0</v>
      </c>
      <c r="T51" t="b">
        <f t="shared" si="16"/>
        <v>0</v>
      </c>
      <c r="U51" t="b">
        <f t="shared" si="17"/>
        <v>0</v>
      </c>
      <c r="V51" t="b">
        <f t="shared" si="18"/>
        <v>0</v>
      </c>
      <c r="W51" t="b">
        <f t="shared" si="19"/>
        <v>0</v>
      </c>
      <c r="X51" t="b">
        <f t="shared" si="20"/>
        <v>0</v>
      </c>
      <c r="Y51" t="b">
        <f t="shared" si="21"/>
        <v>0</v>
      </c>
      <c r="Z51" t="b">
        <f t="shared" si="22"/>
        <v>0</v>
      </c>
    </row>
    <row r="52" spans="1:26" x14ac:dyDescent="0.3">
      <c r="A52" t="str">
        <f>IF(A51="","",IF($R$3=1,dayTest!A64,day!A44))</f>
        <v>qc{x&lt;1556:A,R}</v>
      </c>
      <c r="B52" t="str">
        <f t="shared" si="23"/>
        <v/>
      </c>
      <c r="C52" t="str">
        <f t="shared" si="26"/>
        <v/>
      </c>
      <c r="D52" t="str">
        <f t="shared" si="26"/>
        <v/>
      </c>
      <c r="E52" t="str">
        <f t="shared" si="26"/>
        <v/>
      </c>
      <c r="F52" t="str">
        <f t="shared" si="26"/>
        <v/>
      </c>
      <c r="G52">
        <f t="shared" si="26"/>
        <v>1</v>
      </c>
      <c r="H52">
        <f t="shared" si="25"/>
        <v>5</v>
      </c>
      <c r="I52">
        <f t="shared" si="25"/>
        <v>5</v>
      </c>
      <c r="J52">
        <f t="shared" si="25"/>
        <v>6</v>
      </c>
      <c r="K52" t="str">
        <f t="shared" si="25"/>
        <v/>
      </c>
      <c r="L52" t="str">
        <f t="shared" si="25"/>
        <v/>
      </c>
      <c r="M52" t="str">
        <f t="shared" si="24"/>
        <v/>
      </c>
      <c r="N52" t="b">
        <f t="shared" si="10"/>
        <v>1</v>
      </c>
      <c r="O52" t="b">
        <f t="shared" si="11"/>
        <v>0</v>
      </c>
      <c r="P52" t="b">
        <f t="shared" si="12"/>
        <v>0</v>
      </c>
      <c r="Q52" t="b">
        <f t="shared" si="13"/>
        <v>0</v>
      </c>
      <c r="R52" t="b">
        <f t="shared" si="14"/>
        <v>0</v>
      </c>
      <c r="S52" t="b">
        <f t="shared" si="15"/>
        <v>0</v>
      </c>
      <c r="T52" t="b">
        <f t="shared" si="16"/>
        <v>0</v>
      </c>
      <c r="U52" t="b">
        <f t="shared" si="17"/>
        <v>0</v>
      </c>
      <c r="V52" t="b">
        <f t="shared" si="18"/>
        <v>0</v>
      </c>
      <c r="W52" t="b">
        <f t="shared" si="19"/>
        <v>0</v>
      </c>
      <c r="X52" t="b">
        <f t="shared" si="20"/>
        <v>0</v>
      </c>
      <c r="Y52" t="b">
        <f t="shared" si="21"/>
        <v>0</v>
      </c>
      <c r="Z52" t="b">
        <f t="shared" si="22"/>
        <v>0</v>
      </c>
    </row>
    <row r="53" spans="1:26" x14ac:dyDescent="0.3">
      <c r="A53" t="str">
        <f>IF(A52="","",IF($R$3=1,dayTest!A65,day!A45))</f>
        <v>tm{a&gt;3874:R,s&lt;3072:A,s&lt;3430:A,A}</v>
      </c>
      <c r="B53" t="str">
        <f t="shared" si="23"/>
        <v/>
      </c>
      <c r="C53" t="str">
        <f t="shared" si="26"/>
        <v/>
      </c>
      <c r="D53" t="str">
        <f t="shared" si="26"/>
        <v/>
      </c>
      <c r="E53" t="str">
        <f t="shared" si="26"/>
        <v/>
      </c>
      <c r="F53" t="str">
        <f t="shared" si="26"/>
        <v/>
      </c>
      <c r="G53">
        <f t="shared" si="26"/>
        <v>3</v>
      </c>
      <c r="H53">
        <f t="shared" si="25"/>
        <v>8</v>
      </c>
      <c r="I53">
        <f t="shared" si="25"/>
        <v>7</v>
      </c>
      <c r="J53">
        <f t="shared" si="25"/>
        <v>4</v>
      </c>
      <c r="K53" t="str">
        <f t="shared" si="25"/>
        <v/>
      </c>
      <c r="L53" t="str">
        <f t="shared" si="25"/>
        <v/>
      </c>
      <c r="M53" t="str">
        <f t="shared" si="24"/>
        <v/>
      </c>
      <c r="N53" t="b">
        <f t="shared" si="10"/>
        <v>1</v>
      </c>
      <c r="O53" t="b">
        <f t="shared" si="11"/>
        <v>0</v>
      </c>
      <c r="P53" t="b">
        <f t="shared" si="12"/>
        <v>0</v>
      </c>
      <c r="Q53" t="b">
        <f t="shared" si="13"/>
        <v>0</v>
      </c>
      <c r="R53" t="b">
        <f t="shared" si="14"/>
        <v>0</v>
      </c>
      <c r="S53" t="b">
        <f t="shared" si="15"/>
        <v>0</v>
      </c>
      <c r="T53" t="b">
        <f t="shared" si="16"/>
        <v>0</v>
      </c>
      <c r="U53" t="b">
        <f t="shared" si="17"/>
        <v>0</v>
      </c>
      <c r="V53" t="b">
        <f t="shared" si="18"/>
        <v>0</v>
      </c>
      <c r="W53" t="b">
        <f t="shared" si="19"/>
        <v>0</v>
      </c>
      <c r="X53" t="b">
        <f t="shared" si="20"/>
        <v>0</v>
      </c>
      <c r="Y53" t="b">
        <f t="shared" si="21"/>
        <v>0</v>
      </c>
      <c r="Z53" t="b">
        <f t="shared" si="22"/>
        <v>0</v>
      </c>
    </row>
    <row r="54" spans="1:26" x14ac:dyDescent="0.3">
      <c r="A54" t="str">
        <f>IF(A53="","",IF($R$3=1,dayTest!A66,day!A46))</f>
        <v>hxg{a&gt;459:A,m&lt;3846:A,A}</v>
      </c>
      <c r="B54" t="str">
        <f t="shared" si="23"/>
        <v/>
      </c>
      <c r="C54" t="str">
        <f t="shared" si="26"/>
        <v/>
      </c>
      <c r="D54" t="str">
        <f t="shared" si="26"/>
        <v/>
      </c>
      <c r="E54" t="str">
        <f t="shared" si="26"/>
        <v/>
      </c>
      <c r="F54" t="str">
        <f t="shared" si="26"/>
        <v/>
      </c>
      <c r="G54" t="str">
        <f t="shared" si="26"/>
        <v/>
      </c>
      <c r="H54">
        <f t="shared" si="25"/>
        <v>4</v>
      </c>
      <c r="I54">
        <f t="shared" si="25"/>
        <v>5</v>
      </c>
      <c r="J54">
        <f t="shared" si="25"/>
        <v>9</v>
      </c>
      <c r="K54" t="str">
        <f t="shared" si="25"/>
        <v/>
      </c>
      <c r="L54" t="str">
        <f t="shared" si="25"/>
        <v/>
      </c>
      <c r="M54" t="str">
        <f t="shared" si="24"/>
        <v/>
      </c>
      <c r="N54" t="b">
        <f t="shared" si="10"/>
        <v>1</v>
      </c>
      <c r="O54" t="b">
        <f t="shared" si="11"/>
        <v>0</v>
      </c>
      <c r="P54" t="b">
        <f t="shared" si="12"/>
        <v>0</v>
      </c>
      <c r="Q54" t="b">
        <f t="shared" si="13"/>
        <v>0</v>
      </c>
      <c r="R54" t="b">
        <f t="shared" si="14"/>
        <v>0</v>
      </c>
      <c r="S54" t="b">
        <f t="shared" si="15"/>
        <v>0</v>
      </c>
      <c r="T54" t="b">
        <f t="shared" si="16"/>
        <v>0</v>
      </c>
      <c r="U54" t="b">
        <f t="shared" si="17"/>
        <v>0</v>
      </c>
      <c r="V54" t="b">
        <f t="shared" si="18"/>
        <v>0</v>
      </c>
      <c r="W54" t="b">
        <f t="shared" si="19"/>
        <v>0</v>
      </c>
      <c r="X54" t="b">
        <f t="shared" si="20"/>
        <v>0</v>
      </c>
      <c r="Y54" t="b">
        <f t="shared" si="21"/>
        <v>0</v>
      </c>
      <c r="Z54" t="b">
        <f t="shared" si="22"/>
        <v>0</v>
      </c>
    </row>
    <row r="55" spans="1:26" x14ac:dyDescent="0.3">
      <c r="A55" t="str">
        <f>IF(A54="","",IF($R$3=1,dayTest!A67,day!A47))</f>
        <v>vrh{s&gt;513:fxg,m&gt;3140:mhj,a&lt;2061:bv,zk}</v>
      </c>
      <c r="B55" t="str">
        <f t="shared" si="23"/>
        <v/>
      </c>
      <c r="C55" t="str">
        <f t="shared" si="26"/>
        <v/>
      </c>
      <c r="D55" t="str">
        <f t="shared" si="26"/>
        <v/>
      </c>
      <c r="E55" t="str">
        <f t="shared" si="26"/>
        <v/>
      </c>
      <c r="F55" t="str">
        <f t="shared" si="26"/>
        <v/>
      </c>
      <c r="G55" t="str">
        <f t="shared" si="26"/>
        <v/>
      </c>
      <c r="H55">
        <f t="shared" si="25"/>
        <v>5</v>
      </c>
      <c r="I55">
        <f t="shared" si="25"/>
        <v>1</v>
      </c>
      <c r="J55">
        <f t="shared" si="25"/>
        <v>3</v>
      </c>
      <c r="K55" t="str">
        <f t="shared" si="25"/>
        <v/>
      </c>
      <c r="L55" t="str">
        <f t="shared" si="25"/>
        <v/>
      </c>
      <c r="M55" t="str">
        <f t="shared" si="24"/>
        <v/>
      </c>
      <c r="N55" t="b">
        <f t="shared" si="10"/>
        <v>1</v>
      </c>
      <c r="O55" t="b">
        <f t="shared" si="11"/>
        <v>0</v>
      </c>
      <c r="P55" t="b">
        <f t="shared" si="12"/>
        <v>0</v>
      </c>
      <c r="Q55" t="b">
        <f t="shared" si="13"/>
        <v>0</v>
      </c>
      <c r="R55" t="b">
        <f t="shared" si="14"/>
        <v>0</v>
      </c>
      <c r="S55" t="b">
        <f t="shared" si="15"/>
        <v>0</v>
      </c>
      <c r="T55" t="b">
        <f t="shared" si="16"/>
        <v>0</v>
      </c>
      <c r="U55" t="b">
        <f t="shared" si="17"/>
        <v>0</v>
      </c>
      <c r="V55" t="b">
        <f t="shared" si="18"/>
        <v>0</v>
      </c>
      <c r="W55" t="b">
        <f t="shared" si="19"/>
        <v>0</v>
      </c>
      <c r="X55" t="b">
        <f t="shared" si="20"/>
        <v>0</v>
      </c>
      <c r="Y55" t="b">
        <f t="shared" si="21"/>
        <v>0</v>
      </c>
      <c r="Z55" t="b">
        <f t="shared" si="22"/>
        <v>0</v>
      </c>
    </row>
    <row r="56" spans="1:26" x14ac:dyDescent="0.3">
      <c r="A56" t="str">
        <f>IF(A55="","",IF($R$3=1,dayTest!A68,day!A48))</f>
        <v>pn{x&gt;221:R,m&gt;2805:A,R}</v>
      </c>
      <c r="B56" t="str">
        <f t="shared" si="23"/>
        <v/>
      </c>
      <c r="C56" t="str">
        <f t="shared" si="26"/>
        <v/>
      </c>
      <c r="D56" t="str">
        <f t="shared" si="26"/>
        <v/>
      </c>
      <c r="E56" t="str">
        <f t="shared" si="26"/>
        <v/>
      </c>
      <c r="F56" t="str">
        <f t="shared" si="26"/>
        <v/>
      </c>
      <c r="G56">
        <f t="shared" si="26"/>
        <v>2</v>
      </c>
      <c r="H56">
        <f t="shared" si="25"/>
        <v>2</v>
      </c>
      <c r="I56">
        <f t="shared" si="25"/>
        <v>1</v>
      </c>
      <c r="J56" t="str">
        <f t="shared" si="25"/>
        <v/>
      </c>
      <c r="K56" t="str">
        <f t="shared" si="25"/>
        <v/>
      </c>
      <c r="L56" t="str">
        <f t="shared" si="25"/>
        <v/>
      </c>
      <c r="M56" t="str">
        <f t="shared" si="24"/>
        <v/>
      </c>
      <c r="N56" t="b">
        <f t="shared" si="10"/>
        <v>1</v>
      </c>
      <c r="O56" t="b">
        <f t="shared" si="11"/>
        <v>0</v>
      </c>
      <c r="P56" t="b">
        <f t="shared" si="12"/>
        <v>0</v>
      </c>
      <c r="Q56" t="b">
        <f t="shared" si="13"/>
        <v>0</v>
      </c>
      <c r="R56" t="b">
        <f t="shared" si="14"/>
        <v>0</v>
      </c>
      <c r="S56" t="b">
        <f t="shared" si="15"/>
        <v>0</v>
      </c>
      <c r="T56" t="b">
        <f t="shared" si="16"/>
        <v>0</v>
      </c>
      <c r="U56" t="b">
        <f t="shared" si="17"/>
        <v>0</v>
      </c>
      <c r="V56" t="b">
        <f t="shared" si="18"/>
        <v>0</v>
      </c>
      <c r="W56" t="b">
        <f t="shared" si="19"/>
        <v>0</v>
      </c>
      <c r="X56" t="b">
        <f t="shared" si="20"/>
        <v>0</v>
      </c>
      <c r="Y56" t="b">
        <f t="shared" si="21"/>
        <v>0</v>
      </c>
      <c r="Z56" t="b">
        <f t="shared" si="22"/>
        <v>0</v>
      </c>
    </row>
    <row r="57" spans="1:26" x14ac:dyDescent="0.3">
      <c r="A57" t="str">
        <f>IF(A56="","",IF($R$3=1,dayTest!A69,day!A49))</f>
        <v>pb{x&gt;2748:R,x&gt;2190:A,m&gt;343:R,ln}</v>
      </c>
      <c r="B57" t="str">
        <f t="shared" si="23"/>
        <v/>
      </c>
      <c r="C57" t="str">
        <f t="shared" si="26"/>
        <v/>
      </c>
      <c r="D57" t="str">
        <f t="shared" si="26"/>
        <v/>
      </c>
      <c r="E57" t="str">
        <f t="shared" si="26"/>
        <v/>
      </c>
      <c r="F57" t="str">
        <f t="shared" si="26"/>
        <v/>
      </c>
      <c r="G57">
        <f t="shared" si="26"/>
        <v>2</v>
      </c>
      <c r="H57">
        <f t="shared" si="25"/>
        <v>7</v>
      </c>
      <c r="I57">
        <f t="shared" si="25"/>
        <v>4</v>
      </c>
      <c r="J57">
        <f t="shared" si="25"/>
        <v>8</v>
      </c>
      <c r="K57" t="str">
        <f t="shared" si="25"/>
        <v/>
      </c>
      <c r="L57" t="str">
        <f t="shared" si="25"/>
        <v/>
      </c>
      <c r="M57" t="str">
        <f t="shared" si="24"/>
        <v/>
      </c>
      <c r="N57" t="b">
        <f t="shared" si="10"/>
        <v>1</v>
      </c>
      <c r="O57" t="b">
        <f t="shared" si="11"/>
        <v>0</v>
      </c>
      <c r="P57" t="b">
        <f t="shared" si="12"/>
        <v>0</v>
      </c>
      <c r="Q57" t="b">
        <f t="shared" si="13"/>
        <v>0</v>
      </c>
      <c r="R57" t="b">
        <f t="shared" si="14"/>
        <v>0</v>
      </c>
      <c r="S57" t="b">
        <f t="shared" si="15"/>
        <v>0</v>
      </c>
      <c r="T57" t="b">
        <f t="shared" si="16"/>
        <v>0</v>
      </c>
      <c r="U57" t="b">
        <f t="shared" si="17"/>
        <v>0</v>
      </c>
      <c r="V57" t="b">
        <f t="shared" si="18"/>
        <v>0</v>
      </c>
      <c r="W57" t="b">
        <f t="shared" si="19"/>
        <v>0</v>
      </c>
      <c r="X57" t="b">
        <f t="shared" si="20"/>
        <v>0</v>
      </c>
      <c r="Y57" t="b">
        <f t="shared" si="21"/>
        <v>0</v>
      </c>
      <c r="Z57" t="b">
        <f t="shared" si="22"/>
        <v>0</v>
      </c>
    </row>
    <row r="58" spans="1:26" x14ac:dyDescent="0.3">
      <c r="A58" t="str">
        <f>IF(A57="","",IF($R$3=1,dayTest!A70,day!A50))</f>
        <v>zn{x&gt;2133:xm,x&lt;813:tb,s&gt;252:pz,R}</v>
      </c>
      <c r="B58" t="str">
        <f t="shared" si="23"/>
        <v/>
      </c>
      <c r="C58" t="str">
        <f t="shared" si="26"/>
        <v/>
      </c>
      <c r="D58" t="str">
        <f t="shared" si="26"/>
        <v/>
      </c>
      <c r="E58" t="str">
        <f t="shared" si="26"/>
        <v/>
      </c>
      <c r="F58" t="str">
        <f t="shared" si="26"/>
        <v/>
      </c>
      <c r="G58">
        <f t="shared" si="26"/>
        <v>2</v>
      </c>
      <c r="H58">
        <f t="shared" si="25"/>
        <v>1</v>
      </c>
      <c r="I58">
        <f t="shared" si="25"/>
        <v>3</v>
      </c>
      <c r="J58">
        <f t="shared" si="25"/>
        <v>3</v>
      </c>
      <c r="K58" t="str">
        <f t="shared" si="25"/>
        <v/>
      </c>
      <c r="L58" t="str">
        <f t="shared" si="25"/>
        <v/>
      </c>
      <c r="M58" t="str">
        <f t="shared" si="24"/>
        <v/>
      </c>
      <c r="N58" t="b">
        <f t="shared" si="10"/>
        <v>1</v>
      </c>
      <c r="O58" t="b">
        <f t="shared" si="11"/>
        <v>0</v>
      </c>
      <c r="P58" t="b">
        <f t="shared" si="12"/>
        <v>0</v>
      </c>
      <c r="Q58" t="b">
        <f t="shared" si="13"/>
        <v>0</v>
      </c>
      <c r="R58" t="b">
        <f t="shared" si="14"/>
        <v>0</v>
      </c>
      <c r="S58" t="b">
        <f t="shared" si="15"/>
        <v>0</v>
      </c>
      <c r="T58" t="b">
        <f t="shared" si="16"/>
        <v>0</v>
      </c>
      <c r="U58" t="b">
        <f t="shared" si="17"/>
        <v>0</v>
      </c>
      <c r="V58" t="b">
        <f t="shared" si="18"/>
        <v>0</v>
      </c>
      <c r="W58" t="b">
        <f t="shared" si="19"/>
        <v>0</v>
      </c>
      <c r="X58" t="b">
        <f t="shared" si="20"/>
        <v>0</v>
      </c>
      <c r="Y58" t="b">
        <f t="shared" si="21"/>
        <v>0</v>
      </c>
      <c r="Z58" t="b">
        <f t="shared" si="22"/>
        <v>0</v>
      </c>
    </row>
    <row r="59" spans="1:26" x14ac:dyDescent="0.3">
      <c r="A59" t="str">
        <f>IF(A58="","",IF($R$3=1,dayTest!A71,day!A51))</f>
        <v>jls{x&lt;2268:A,m&lt;422:R,a&lt;2257:R,A}</v>
      </c>
      <c r="B59" t="str">
        <f t="shared" si="23"/>
        <v/>
      </c>
      <c r="C59" t="str">
        <f t="shared" si="26"/>
        <v/>
      </c>
      <c r="D59" t="str">
        <f t="shared" si="26"/>
        <v/>
      </c>
      <c r="E59" t="str">
        <f t="shared" si="26"/>
        <v/>
      </c>
      <c r="F59" t="str">
        <f t="shared" si="26"/>
        <v/>
      </c>
      <c r="G59" t="str">
        <f t="shared" si="26"/>
        <v/>
      </c>
      <c r="H59">
        <f t="shared" si="25"/>
        <v>2</v>
      </c>
      <c r="I59">
        <f t="shared" si="25"/>
        <v>2</v>
      </c>
      <c r="J59">
        <f t="shared" si="25"/>
        <v>6</v>
      </c>
      <c r="K59">
        <f t="shared" si="25"/>
        <v>8</v>
      </c>
      <c r="L59" t="str">
        <f t="shared" si="25"/>
        <v/>
      </c>
      <c r="M59" t="str">
        <f t="shared" si="24"/>
        <v/>
      </c>
      <c r="N59" t="b">
        <f t="shared" si="10"/>
        <v>1</v>
      </c>
      <c r="O59" t="b">
        <f t="shared" si="11"/>
        <v>0</v>
      </c>
      <c r="P59" t="b">
        <f t="shared" si="12"/>
        <v>0</v>
      </c>
      <c r="Q59" t="b">
        <f t="shared" si="13"/>
        <v>0</v>
      </c>
      <c r="R59" t="b">
        <f t="shared" si="14"/>
        <v>0</v>
      </c>
      <c r="S59" t="b">
        <f t="shared" si="15"/>
        <v>0</v>
      </c>
      <c r="T59" t="b">
        <f t="shared" si="16"/>
        <v>0</v>
      </c>
      <c r="U59" t="b">
        <f t="shared" si="17"/>
        <v>0</v>
      </c>
      <c r="V59" t="b">
        <f t="shared" si="18"/>
        <v>0</v>
      </c>
      <c r="W59" t="b">
        <f t="shared" si="19"/>
        <v>0</v>
      </c>
      <c r="X59" t="b">
        <f t="shared" si="20"/>
        <v>0</v>
      </c>
      <c r="Y59" t="b">
        <f t="shared" si="21"/>
        <v>0</v>
      </c>
      <c r="Z59" t="b">
        <f t="shared" si="22"/>
        <v>0</v>
      </c>
    </row>
    <row r="60" spans="1:26" x14ac:dyDescent="0.3">
      <c r="A60" t="str">
        <f>IF(A59="","",IF($R$3=1,dayTest!A72,day!A52))</f>
        <v>pl{s&gt;2588:A,s&lt;975:smm,jlr}</v>
      </c>
      <c r="B60" t="str">
        <f t="shared" si="23"/>
        <v/>
      </c>
      <c r="C60" t="str">
        <f t="shared" si="26"/>
        <v/>
      </c>
      <c r="D60" t="str">
        <f t="shared" si="26"/>
        <v/>
      </c>
      <c r="E60" t="str">
        <f t="shared" si="26"/>
        <v/>
      </c>
      <c r="F60" t="str">
        <f t="shared" si="26"/>
        <v/>
      </c>
      <c r="G60">
        <f t="shared" si="26"/>
        <v>2</v>
      </c>
      <c r="H60">
        <f t="shared" si="25"/>
        <v>5</v>
      </c>
      <c r="I60">
        <f t="shared" si="25"/>
        <v>8</v>
      </c>
      <c r="J60">
        <f t="shared" si="25"/>
        <v>8</v>
      </c>
      <c r="K60" t="str">
        <f t="shared" si="25"/>
        <v/>
      </c>
      <c r="L60" t="str">
        <f t="shared" si="25"/>
        <v/>
      </c>
      <c r="M60" t="str">
        <f t="shared" si="24"/>
        <v/>
      </c>
      <c r="N60" t="b">
        <f t="shared" si="10"/>
        <v>1</v>
      </c>
      <c r="O60" t="b">
        <f t="shared" si="11"/>
        <v>0</v>
      </c>
      <c r="P60" t="b">
        <f t="shared" si="12"/>
        <v>0</v>
      </c>
      <c r="Q60" t="b">
        <f t="shared" si="13"/>
        <v>0</v>
      </c>
      <c r="R60" t="b">
        <f t="shared" si="14"/>
        <v>0</v>
      </c>
      <c r="S60" t="b">
        <f t="shared" si="15"/>
        <v>0</v>
      </c>
      <c r="T60" t="b">
        <f t="shared" si="16"/>
        <v>0</v>
      </c>
      <c r="U60" t="b">
        <f t="shared" si="17"/>
        <v>0</v>
      </c>
      <c r="V60" t="b">
        <f t="shared" si="18"/>
        <v>0</v>
      </c>
      <c r="W60" t="b">
        <f t="shared" si="19"/>
        <v>0</v>
      </c>
      <c r="X60" t="b">
        <f t="shared" si="20"/>
        <v>0</v>
      </c>
      <c r="Y60" t="b">
        <f t="shared" si="21"/>
        <v>0</v>
      </c>
      <c r="Z60" t="b">
        <f t="shared" si="22"/>
        <v>0</v>
      </c>
    </row>
    <row r="61" spans="1:26" x14ac:dyDescent="0.3">
      <c r="A61" t="str">
        <f>IF(A60="","",IF($R$3=1,dayTest!A73,day!A53))</f>
        <v>kt{s&lt;2491:R,s&lt;2547:A,x&lt;2548:A,A}</v>
      </c>
      <c r="B61" t="str">
        <f t="shared" si="23"/>
        <v/>
      </c>
      <c r="C61" t="str">
        <f t="shared" si="26"/>
        <v/>
      </c>
      <c r="D61" t="str">
        <f t="shared" si="26"/>
        <v/>
      </c>
      <c r="E61" t="str">
        <f t="shared" si="26"/>
        <v/>
      </c>
      <c r="F61" t="str">
        <f t="shared" si="26"/>
        <v/>
      </c>
      <c r="G61">
        <f t="shared" si="26"/>
        <v>2</v>
      </c>
      <c r="H61">
        <f t="shared" si="25"/>
        <v>4</v>
      </c>
      <c r="I61">
        <f t="shared" si="25"/>
        <v>9</v>
      </c>
      <c r="J61">
        <f t="shared" si="25"/>
        <v>1</v>
      </c>
      <c r="K61" t="str">
        <f t="shared" si="25"/>
        <v/>
      </c>
      <c r="L61" t="str">
        <f t="shared" si="25"/>
        <v/>
      </c>
      <c r="M61" t="str">
        <f t="shared" si="24"/>
        <v/>
      </c>
      <c r="N61" t="b">
        <f t="shared" si="10"/>
        <v>1</v>
      </c>
      <c r="O61" t="b">
        <f t="shared" si="11"/>
        <v>0</v>
      </c>
      <c r="P61" t="b">
        <f t="shared" si="12"/>
        <v>0</v>
      </c>
      <c r="Q61" t="b">
        <f t="shared" si="13"/>
        <v>0</v>
      </c>
      <c r="R61" t="b">
        <f t="shared" si="14"/>
        <v>0</v>
      </c>
      <c r="S61" t="b">
        <f t="shared" si="15"/>
        <v>0</v>
      </c>
      <c r="T61" t="b">
        <f t="shared" si="16"/>
        <v>0</v>
      </c>
      <c r="U61" t="b">
        <f t="shared" si="17"/>
        <v>0</v>
      </c>
      <c r="V61" t="b">
        <f t="shared" si="18"/>
        <v>0</v>
      </c>
      <c r="W61" t="b">
        <f t="shared" si="19"/>
        <v>0</v>
      </c>
      <c r="X61" t="b">
        <f t="shared" si="20"/>
        <v>0</v>
      </c>
      <c r="Y61" t="b">
        <f t="shared" si="21"/>
        <v>0</v>
      </c>
      <c r="Z61" t="b">
        <f t="shared" si="22"/>
        <v>0</v>
      </c>
    </row>
    <row r="62" spans="1:26" x14ac:dyDescent="0.3">
      <c r="A62" t="str">
        <f>IF(A61="","",IF($R$3=1,dayTest!A74,day!A54))</f>
        <v>xrv{s&gt;1456:bk,fq}</v>
      </c>
      <c r="B62" t="str">
        <f t="shared" si="23"/>
        <v/>
      </c>
      <c r="C62" t="str">
        <f t="shared" si="26"/>
        <v/>
      </c>
      <c r="D62" t="str">
        <f t="shared" si="26"/>
        <v/>
      </c>
      <c r="E62" t="str">
        <f t="shared" si="26"/>
        <v/>
      </c>
      <c r="F62" t="str">
        <f t="shared" si="26"/>
        <v/>
      </c>
      <c r="G62" t="str">
        <f t="shared" si="26"/>
        <v/>
      </c>
      <c r="H62">
        <f t="shared" si="25"/>
        <v>1</v>
      </c>
      <c r="I62">
        <f t="shared" si="25"/>
        <v>4</v>
      </c>
      <c r="J62">
        <f t="shared" si="25"/>
        <v>5</v>
      </c>
      <c r="K62">
        <f t="shared" si="25"/>
        <v>6</v>
      </c>
      <c r="L62" t="str">
        <f t="shared" si="25"/>
        <v/>
      </c>
      <c r="M62" t="str">
        <f t="shared" si="24"/>
        <v/>
      </c>
      <c r="N62" t="b">
        <f t="shared" si="10"/>
        <v>1</v>
      </c>
      <c r="O62" t="b">
        <f t="shared" si="11"/>
        <v>0</v>
      </c>
      <c r="P62" t="b">
        <f t="shared" si="12"/>
        <v>0</v>
      </c>
      <c r="Q62" t="b">
        <f t="shared" si="13"/>
        <v>0</v>
      </c>
      <c r="R62" t="b">
        <f t="shared" si="14"/>
        <v>0</v>
      </c>
      <c r="S62" t="b">
        <f t="shared" si="15"/>
        <v>0</v>
      </c>
      <c r="T62" t="b">
        <f t="shared" si="16"/>
        <v>0</v>
      </c>
      <c r="U62" t="b">
        <f t="shared" si="17"/>
        <v>0</v>
      </c>
      <c r="V62" t="b">
        <f t="shared" si="18"/>
        <v>0</v>
      </c>
      <c r="W62" t="b">
        <f t="shared" si="19"/>
        <v>0</v>
      </c>
      <c r="X62" t="b">
        <f t="shared" si="20"/>
        <v>0</v>
      </c>
      <c r="Y62" t="b">
        <f t="shared" si="21"/>
        <v>0</v>
      </c>
      <c r="Z62" t="b">
        <f t="shared" si="22"/>
        <v>0</v>
      </c>
    </row>
    <row r="63" spans="1:26" x14ac:dyDescent="0.3">
      <c r="A63" t="str">
        <f>IF(A62="","",IF($R$3=1,dayTest!A75,day!A55))</f>
        <v>cs{x&lt;1649:R,A}</v>
      </c>
      <c r="B63" t="str">
        <f t="shared" si="23"/>
        <v/>
      </c>
      <c r="C63" t="str">
        <f t="shared" si="26"/>
        <v/>
      </c>
      <c r="D63" t="str">
        <f t="shared" si="26"/>
        <v/>
      </c>
      <c r="E63" t="str">
        <f t="shared" si="26"/>
        <v/>
      </c>
      <c r="F63" t="str">
        <f t="shared" si="26"/>
        <v/>
      </c>
      <c r="G63">
        <f t="shared" si="26"/>
        <v>1</v>
      </c>
      <c r="H63">
        <f t="shared" si="26"/>
        <v>6</v>
      </c>
      <c r="I63">
        <f t="shared" si="26"/>
        <v>4</v>
      </c>
      <c r="J63">
        <f t="shared" si="26"/>
        <v>9</v>
      </c>
      <c r="K63" t="str">
        <f t="shared" si="26"/>
        <v/>
      </c>
      <c r="L63" t="str">
        <f t="shared" si="26"/>
        <v/>
      </c>
      <c r="M63" t="str">
        <f t="shared" si="24"/>
        <v/>
      </c>
      <c r="N63" t="b">
        <f t="shared" si="10"/>
        <v>1</v>
      </c>
      <c r="O63" t="b">
        <f t="shared" si="11"/>
        <v>0</v>
      </c>
      <c r="P63" t="b">
        <f t="shared" si="12"/>
        <v>0</v>
      </c>
      <c r="Q63" t="b">
        <f t="shared" si="13"/>
        <v>0</v>
      </c>
      <c r="R63" t="b">
        <f t="shared" si="14"/>
        <v>0</v>
      </c>
      <c r="S63" t="b">
        <f t="shared" si="15"/>
        <v>0</v>
      </c>
      <c r="T63" t="b">
        <f t="shared" si="16"/>
        <v>0</v>
      </c>
      <c r="U63" t="b">
        <f t="shared" si="17"/>
        <v>0</v>
      </c>
      <c r="V63" t="b">
        <f t="shared" si="18"/>
        <v>0</v>
      </c>
      <c r="W63" t="b">
        <f t="shared" si="19"/>
        <v>0</v>
      </c>
      <c r="X63" t="b">
        <f t="shared" si="20"/>
        <v>0</v>
      </c>
      <c r="Y63" t="b">
        <f t="shared" si="21"/>
        <v>0</v>
      </c>
      <c r="Z63" t="b">
        <f t="shared" si="22"/>
        <v>0</v>
      </c>
    </row>
    <row r="64" spans="1:26" x14ac:dyDescent="0.3">
      <c r="A64" t="str">
        <f>IF(A63="","",IF($R$3=1,dayTest!A76,day!A56))</f>
        <v>hq{m&gt;3164:rv,x&gt;594:R,sjl}</v>
      </c>
      <c r="B64" t="str">
        <f t="shared" si="23"/>
        <v/>
      </c>
      <c r="C64" t="str">
        <f t="shared" si="26"/>
        <v/>
      </c>
      <c r="D64" t="str">
        <f t="shared" si="26"/>
        <v/>
      </c>
      <c r="E64" t="str">
        <f t="shared" si="26"/>
        <v/>
      </c>
      <c r="F64" t="str">
        <f t="shared" si="26"/>
        <v/>
      </c>
      <c r="G64">
        <f t="shared" si="26"/>
        <v>3</v>
      </c>
      <c r="H64">
        <f t="shared" si="26"/>
        <v>1</v>
      </c>
      <c r="I64">
        <f t="shared" si="26"/>
        <v>6</v>
      </c>
      <c r="J64">
        <f t="shared" si="26"/>
        <v>4</v>
      </c>
      <c r="K64" t="str">
        <f t="shared" si="26"/>
        <v/>
      </c>
      <c r="L64" t="str">
        <f t="shared" si="26"/>
        <v/>
      </c>
      <c r="M64" t="str">
        <f t="shared" si="24"/>
        <v/>
      </c>
      <c r="N64" t="b">
        <f t="shared" si="10"/>
        <v>1</v>
      </c>
      <c r="O64" t="b">
        <f t="shared" si="11"/>
        <v>0</v>
      </c>
      <c r="P64" t="b">
        <f t="shared" si="12"/>
        <v>0</v>
      </c>
      <c r="Q64" t="b">
        <f t="shared" si="13"/>
        <v>0</v>
      </c>
      <c r="R64" t="b">
        <f t="shared" si="14"/>
        <v>0</v>
      </c>
      <c r="S64" t="b">
        <f t="shared" si="15"/>
        <v>0</v>
      </c>
      <c r="T64" t="b">
        <f t="shared" si="16"/>
        <v>0</v>
      </c>
      <c r="U64" t="b">
        <f t="shared" si="17"/>
        <v>0</v>
      </c>
      <c r="V64" t="b">
        <f t="shared" si="18"/>
        <v>0</v>
      </c>
      <c r="W64" t="b">
        <f t="shared" si="19"/>
        <v>0</v>
      </c>
      <c r="X64" t="b">
        <f t="shared" si="20"/>
        <v>0</v>
      </c>
      <c r="Y64" t="b">
        <f t="shared" si="21"/>
        <v>0</v>
      </c>
      <c r="Z64" t="b">
        <f t="shared" si="22"/>
        <v>0</v>
      </c>
    </row>
    <row r="65" spans="1:26" x14ac:dyDescent="0.3">
      <c r="A65" t="str">
        <f>IF(A64="","",IF($R$3=1,dayTest!A77,day!A57))</f>
        <v>qvr{s&gt;457:R,a&lt;1922:R,R}</v>
      </c>
      <c r="B65" t="str">
        <f t="shared" si="23"/>
        <v/>
      </c>
      <c r="C65" t="str">
        <f t="shared" si="26"/>
        <v/>
      </c>
      <c r="D65" t="str">
        <f t="shared" si="26"/>
        <v/>
      </c>
      <c r="E65" t="str">
        <f t="shared" si="26"/>
        <v/>
      </c>
      <c r="F65" t="str">
        <f t="shared" si="26"/>
        <v/>
      </c>
      <c r="G65" t="str">
        <f t="shared" si="26"/>
        <v/>
      </c>
      <c r="H65">
        <f t="shared" si="26"/>
        <v>4</v>
      </c>
      <c r="I65">
        <f t="shared" si="26"/>
        <v>5</v>
      </c>
      <c r="J65">
        <f t="shared" si="26"/>
        <v>7</v>
      </c>
      <c r="K65" t="str">
        <f t="shared" si="26"/>
        <v/>
      </c>
      <c r="L65" t="str">
        <f t="shared" si="26"/>
        <v/>
      </c>
      <c r="M65" t="str">
        <f t="shared" si="24"/>
        <v/>
      </c>
      <c r="N65" t="b">
        <f t="shared" si="10"/>
        <v>1</v>
      </c>
      <c r="O65" t="b">
        <f t="shared" si="11"/>
        <v>0</v>
      </c>
      <c r="P65" t="b">
        <f t="shared" si="12"/>
        <v>0</v>
      </c>
      <c r="Q65" t="b">
        <f t="shared" si="13"/>
        <v>0</v>
      </c>
      <c r="R65" t="b">
        <f t="shared" si="14"/>
        <v>0</v>
      </c>
      <c r="S65" t="b">
        <f t="shared" si="15"/>
        <v>0</v>
      </c>
      <c r="T65" t="b">
        <f t="shared" si="16"/>
        <v>0</v>
      </c>
      <c r="U65" t="b">
        <f t="shared" si="17"/>
        <v>0</v>
      </c>
      <c r="V65" t="b">
        <f t="shared" si="18"/>
        <v>0</v>
      </c>
      <c r="W65" t="b">
        <f t="shared" si="19"/>
        <v>0</v>
      </c>
      <c r="X65" t="b">
        <f t="shared" si="20"/>
        <v>0</v>
      </c>
      <c r="Y65" t="b">
        <f t="shared" si="21"/>
        <v>0</v>
      </c>
      <c r="Z65" t="b">
        <f t="shared" si="22"/>
        <v>0</v>
      </c>
    </row>
    <row r="66" spans="1:26" x14ac:dyDescent="0.3">
      <c r="A66" t="str">
        <f>IF(A65="","",IF($R$3=1,dayTest!A78,day!A58))</f>
        <v>cz{m&gt;2163:R,m&lt;1830:lqv,tbg}</v>
      </c>
      <c r="B66" t="str">
        <f t="shared" si="23"/>
        <v/>
      </c>
      <c r="C66" t="str">
        <f t="shared" si="26"/>
        <v/>
      </c>
      <c r="D66" t="str">
        <f t="shared" si="26"/>
        <v/>
      </c>
      <c r="E66" t="str">
        <f t="shared" si="26"/>
        <v/>
      </c>
      <c r="F66" t="str">
        <f t="shared" si="26"/>
        <v/>
      </c>
      <c r="G66">
        <f t="shared" si="26"/>
        <v>2</v>
      </c>
      <c r="H66">
        <f t="shared" si="26"/>
        <v>1</v>
      </c>
      <c r="I66">
        <f t="shared" si="26"/>
        <v>6</v>
      </c>
      <c r="J66">
        <f t="shared" si="26"/>
        <v>3</v>
      </c>
      <c r="K66" t="str">
        <f t="shared" si="26"/>
        <v/>
      </c>
      <c r="L66" t="str">
        <f t="shared" si="26"/>
        <v/>
      </c>
      <c r="M66" t="str">
        <f t="shared" si="24"/>
        <v/>
      </c>
      <c r="N66" t="b">
        <f t="shared" si="10"/>
        <v>1</v>
      </c>
      <c r="O66" t="b">
        <f t="shared" si="11"/>
        <v>0</v>
      </c>
      <c r="P66" t="b">
        <f t="shared" si="12"/>
        <v>0</v>
      </c>
      <c r="Q66" t="b">
        <f t="shared" si="13"/>
        <v>0</v>
      </c>
      <c r="R66" t="b">
        <f t="shared" si="14"/>
        <v>0</v>
      </c>
      <c r="S66" t="b">
        <f t="shared" si="15"/>
        <v>0</v>
      </c>
      <c r="T66" t="b">
        <f t="shared" si="16"/>
        <v>0</v>
      </c>
      <c r="U66" t="b">
        <f t="shared" si="17"/>
        <v>0</v>
      </c>
      <c r="V66" t="b">
        <f t="shared" si="18"/>
        <v>0</v>
      </c>
      <c r="W66" t="b">
        <f t="shared" si="19"/>
        <v>0</v>
      </c>
      <c r="X66" t="b">
        <f t="shared" si="20"/>
        <v>0</v>
      </c>
      <c r="Y66" t="b">
        <f t="shared" si="21"/>
        <v>0</v>
      </c>
      <c r="Z66" t="b">
        <f t="shared" si="22"/>
        <v>0</v>
      </c>
    </row>
    <row r="67" spans="1:26" x14ac:dyDescent="0.3">
      <c r="A67" t="str">
        <f>IF(A66="","",IF($R$3=1,dayTest!A79,day!A59))</f>
        <v>mnm{x&lt;2059:R,A}</v>
      </c>
      <c r="B67" t="str">
        <f t="shared" si="23"/>
        <v/>
      </c>
      <c r="C67" t="str">
        <f t="shared" si="26"/>
        <v/>
      </c>
      <c r="D67" t="str">
        <f t="shared" si="26"/>
        <v/>
      </c>
      <c r="E67" t="str">
        <f t="shared" si="26"/>
        <v/>
      </c>
      <c r="F67" t="str">
        <f t="shared" si="26"/>
        <v/>
      </c>
      <c r="G67" t="str">
        <f t="shared" si="26"/>
        <v/>
      </c>
      <c r="H67">
        <f t="shared" si="26"/>
        <v>2</v>
      </c>
      <c r="I67">
        <f t="shared" si="26"/>
        <v>0</v>
      </c>
      <c r="J67">
        <f t="shared" si="26"/>
        <v>5</v>
      </c>
      <c r="K67">
        <f t="shared" si="26"/>
        <v>9</v>
      </c>
      <c r="L67" t="str">
        <f t="shared" si="26"/>
        <v/>
      </c>
      <c r="M67" t="str">
        <f t="shared" si="24"/>
        <v/>
      </c>
      <c r="N67" t="b">
        <f t="shared" si="10"/>
        <v>1</v>
      </c>
      <c r="O67" t="b">
        <f t="shared" si="11"/>
        <v>0</v>
      </c>
      <c r="P67" t="b">
        <f t="shared" si="12"/>
        <v>0</v>
      </c>
      <c r="Q67" t="b">
        <f t="shared" si="13"/>
        <v>0</v>
      </c>
      <c r="R67" t="b">
        <f t="shared" si="14"/>
        <v>0</v>
      </c>
      <c r="S67" t="b">
        <f t="shared" si="15"/>
        <v>0</v>
      </c>
      <c r="T67" t="b">
        <f t="shared" si="16"/>
        <v>0</v>
      </c>
      <c r="U67" t="b">
        <f t="shared" si="17"/>
        <v>0</v>
      </c>
      <c r="V67" t="b">
        <f t="shared" si="18"/>
        <v>0</v>
      </c>
      <c r="W67" t="b">
        <f t="shared" si="19"/>
        <v>0</v>
      </c>
      <c r="X67" t="b">
        <f t="shared" si="20"/>
        <v>0</v>
      </c>
      <c r="Y67" t="b">
        <f t="shared" si="21"/>
        <v>0</v>
      </c>
      <c r="Z67" t="b">
        <f t="shared" si="22"/>
        <v>0</v>
      </c>
    </row>
    <row r="68" spans="1:26" x14ac:dyDescent="0.3">
      <c r="A68" t="str">
        <f>IF(A67="","",IF($R$3=1,dayTest!A80,day!A60))</f>
        <v>msh{a&gt;3672:A,x&gt;2294:R,A}</v>
      </c>
      <c r="B68" t="str">
        <f t="shared" si="23"/>
        <v/>
      </c>
      <c r="C68" t="str">
        <f t="shared" si="26"/>
        <v/>
      </c>
      <c r="D68" t="str">
        <f t="shared" si="26"/>
        <v/>
      </c>
      <c r="E68" t="str">
        <f t="shared" si="26"/>
        <v/>
      </c>
      <c r="F68" t="str">
        <f t="shared" si="26"/>
        <v/>
      </c>
      <c r="G68" t="str">
        <f t="shared" si="26"/>
        <v/>
      </c>
      <c r="H68">
        <f t="shared" si="26"/>
        <v>3</v>
      </c>
      <c r="I68">
        <f t="shared" si="26"/>
        <v>6</v>
      </c>
      <c r="J68">
        <f t="shared" si="26"/>
        <v>7</v>
      </c>
      <c r="K68">
        <f t="shared" si="26"/>
        <v>2</v>
      </c>
      <c r="L68" t="str">
        <f t="shared" si="26"/>
        <v/>
      </c>
      <c r="M68" t="str">
        <f t="shared" si="24"/>
        <v/>
      </c>
      <c r="N68" t="b">
        <f t="shared" si="10"/>
        <v>1</v>
      </c>
      <c r="O68" t="b">
        <f t="shared" si="11"/>
        <v>0</v>
      </c>
      <c r="P68" t="b">
        <f t="shared" si="12"/>
        <v>0</v>
      </c>
      <c r="Q68" t="b">
        <f t="shared" si="13"/>
        <v>0</v>
      </c>
      <c r="R68" t="b">
        <f t="shared" si="14"/>
        <v>0</v>
      </c>
      <c r="S68" t="b">
        <f t="shared" si="15"/>
        <v>0</v>
      </c>
      <c r="T68" t="b">
        <f t="shared" si="16"/>
        <v>0</v>
      </c>
      <c r="U68" t="b">
        <f t="shared" si="17"/>
        <v>0</v>
      </c>
      <c r="V68" t="b">
        <f t="shared" si="18"/>
        <v>0</v>
      </c>
      <c r="W68" t="b">
        <f t="shared" si="19"/>
        <v>0</v>
      </c>
      <c r="X68" t="b">
        <f t="shared" si="20"/>
        <v>0</v>
      </c>
      <c r="Y68" t="b">
        <f t="shared" si="21"/>
        <v>0</v>
      </c>
      <c r="Z68" t="b">
        <f t="shared" si="22"/>
        <v>0</v>
      </c>
    </row>
    <row r="69" spans="1:26" x14ac:dyDescent="0.3">
      <c r="A69" t="str">
        <f>IF(A68="","",IF($R$3=1,dayTest!A81,day!A61))</f>
        <v>jh{a&gt;447:A,m&gt;3125:R,R}</v>
      </c>
      <c r="B69" t="str">
        <f t="shared" si="23"/>
        <v/>
      </c>
      <c r="C69" t="str">
        <f t="shared" si="26"/>
        <v/>
      </c>
      <c r="D69" t="str">
        <f t="shared" si="26"/>
        <v/>
      </c>
      <c r="E69" t="str">
        <f t="shared" si="26"/>
        <v/>
      </c>
      <c r="F69" t="str">
        <f t="shared" si="26"/>
        <v/>
      </c>
      <c r="G69">
        <f t="shared" si="26"/>
        <v>4</v>
      </c>
      <c r="H69">
        <f t="shared" si="26"/>
        <v>4</v>
      </c>
      <c r="I69">
        <f t="shared" si="26"/>
        <v>7</v>
      </c>
      <c r="J69" t="str">
        <f t="shared" si="26"/>
        <v/>
      </c>
      <c r="K69" t="str">
        <f t="shared" si="26"/>
        <v/>
      </c>
      <c r="L69" t="str">
        <f t="shared" si="26"/>
        <v/>
      </c>
      <c r="M69" t="str">
        <f t="shared" si="24"/>
        <v/>
      </c>
      <c r="N69" t="b">
        <f t="shared" si="10"/>
        <v>1</v>
      </c>
      <c r="O69" t="b">
        <f t="shared" si="11"/>
        <v>0</v>
      </c>
      <c r="P69" t="b">
        <f t="shared" si="12"/>
        <v>0</v>
      </c>
      <c r="Q69" t="b">
        <f t="shared" si="13"/>
        <v>0</v>
      </c>
      <c r="R69" t="b">
        <f t="shared" si="14"/>
        <v>0</v>
      </c>
      <c r="S69" t="b">
        <f t="shared" si="15"/>
        <v>0</v>
      </c>
      <c r="T69" t="b">
        <f t="shared" si="16"/>
        <v>0</v>
      </c>
      <c r="U69" t="b">
        <f t="shared" si="17"/>
        <v>0</v>
      </c>
      <c r="V69" t="b">
        <f t="shared" si="18"/>
        <v>0</v>
      </c>
      <c r="W69" t="b">
        <f t="shared" si="19"/>
        <v>0</v>
      </c>
      <c r="X69" t="b">
        <f t="shared" si="20"/>
        <v>0</v>
      </c>
      <c r="Y69" t="b">
        <f t="shared" si="21"/>
        <v>0</v>
      </c>
      <c r="Z69" t="b">
        <f t="shared" si="22"/>
        <v>0</v>
      </c>
    </row>
    <row r="70" spans="1:26" x14ac:dyDescent="0.3">
      <c r="A70" t="str">
        <f>IF(A69="","",IF($R$3=1,dayTest!A82,day!A62))</f>
        <v>btl{s&lt;1969:rmb,A}</v>
      </c>
      <c r="B70" t="str">
        <f t="shared" si="23"/>
        <v/>
      </c>
      <c r="C70" t="str">
        <f t="shared" si="26"/>
        <v/>
      </c>
      <c r="D70" t="str">
        <f t="shared" si="26"/>
        <v/>
      </c>
      <c r="E70" t="str">
        <f t="shared" si="26"/>
        <v/>
      </c>
      <c r="F70" t="str">
        <f t="shared" si="26"/>
        <v/>
      </c>
      <c r="G70" t="str">
        <f t="shared" si="26"/>
        <v/>
      </c>
      <c r="H70">
        <f t="shared" si="26"/>
        <v>1</v>
      </c>
      <c r="I70">
        <f t="shared" si="26"/>
        <v>9</v>
      </c>
      <c r="J70">
        <f t="shared" si="26"/>
        <v>6</v>
      </c>
      <c r="K70">
        <f t="shared" si="26"/>
        <v>9</v>
      </c>
      <c r="L70" t="str">
        <f t="shared" si="26"/>
        <v/>
      </c>
      <c r="M70" t="str">
        <f t="shared" si="24"/>
        <v/>
      </c>
      <c r="N70" t="b">
        <f t="shared" si="10"/>
        <v>1</v>
      </c>
      <c r="O70" t="b">
        <f t="shared" si="11"/>
        <v>0</v>
      </c>
      <c r="P70" t="b">
        <f t="shared" si="12"/>
        <v>0</v>
      </c>
      <c r="Q70" t="b">
        <f t="shared" si="13"/>
        <v>0</v>
      </c>
      <c r="R70" t="b">
        <f t="shared" si="14"/>
        <v>0</v>
      </c>
      <c r="S70" t="b">
        <f t="shared" si="15"/>
        <v>0</v>
      </c>
      <c r="T70" t="b">
        <f t="shared" si="16"/>
        <v>0</v>
      </c>
      <c r="U70" t="b">
        <f t="shared" si="17"/>
        <v>0</v>
      </c>
      <c r="V70" t="b">
        <f t="shared" si="18"/>
        <v>0</v>
      </c>
      <c r="W70" t="b">
        <f t="shared" si="19"/>
        <v>0</v>
      </c>
      <c r="X70" t="b">
        <f t="shared" si="20"/>
        <v>0</v>
      </c>
      <c r="Y70" t="b">
        <f t="shared" si="21"/>
        <v>0</v>
      </c>
      <c r="Z70" t="b">
        <f t="shared" si="22"/>
        <v>0</v>
      </c>
    </row>
    <row r="71" spans="1:26" x14ac:dyDescent="0.3">
      <c r="A71" t="str">
        <f>IF(A70="","",IF($R$3=1,dayTest!A83,day!A63))</f>
        <v>nxj{a&gt;1150:R,x&lt;1570:A,A}</v>
      </c>
      <c r="B71" t="str">
        <f t="shared" si="23"/>
        <v/>
      </c>
      <c r="C71" t="str">
        <f t="shared" si="26"/>
        <v/>
      </c>
      <c r="D71" t="str">
        <f t="shared" si="26"/>
        <v/>
      </c>
      <c r="E71" t="str">
        <f t="shared" si="26"/>
        <v/>
      </c>
      <c r="F71" t="str">
        <f t="shared" si="26"/>
        <v/>
      </c>
      <c r="G71" t="str">
        <f t="shared" si="26"/>
        <v/>
      </c>
      <c r="H71">
        <f t="shared" si="26"/>
        <v>1</v>
      </c>
      <c r="I71">
        <f t="shared" si="26"/>
        <v>1</v>
      </c>
      <c r="J71">
        <f t="shared" si="26"/>
        <v>5</v>
      </c>
      <c r="K71">
        <f t="shared" si="26"/>
        <v>0</v>
      </c>
      <c r="L71" t="str">
        <f t="shared" si="26"/>
        <v/>
      </c>
      <c r="M71" t="str">
        <f t="shared" si="24"/>
        <v/>
      </c>
      <c r="N71" t="b">
        <f t="shared" si="10"/>
        <v>1</v>
      </c>
      <c r="O71" t="b">
        <f t="shared" si="11"/>
        <v>0</v>
      </c>
      <c r="P71" t="b">
        <f t="shared" si="12"/>
        <v>0</v>
      </c>
      <c r="Q71" t="b">
        <f t="shared" si="13"/>
        <v>0</v>
      </c>
      <c r="R71" t="b">
        <f t="shared" si="14"/>
        <v>0</v>
      </c>
      <c r="S71" t="b">
        <f t="shared" si="15"/>
        <v>0</v>
      </c>
      <c r="T71" t="b">
        <f t="shared" si="16"/>
        <v>0</v>
      </c>
      <c r="U71" t="b">
        <f t="shared" si="17"/>
        <v>0</v>
      </c>
      <c r="V71" t="b">
        <f t="shared" si="18"/>
        <v>0</v>
      </c>
      <c r="W71" t="b">
        <f t="shared" si="19"/>
        <v>0</v>
      </c>
      <c r="X71" t="b">
        <f t="shared" si="20"/>
        <v>0</v>
      </c>
      <c r="Y71" t="b">
        <f t="shared" si="21"/>
        <v>0</v>
      </c>
      <c r="Z71" t="b">
        <f t="shared" si="22"/>
        <v>0</v>
      </c>
    </row>
    <row r="72" spans="1:26" x14ac:dyDescent="0.3">
      <c r="A72" t="str">
        <f>IF(A71="","",IF($R$3=1,dayTest!A84,day!A64))</f>
        <v>hcc{s&gt;3619:R,m&lt;3681:A,s&lt;3546:R,A}</v>
      </c>
      <c r="B72" t="str">
        <f t="shared" si="23"/>
        <v/>
      </c>
      <c r="C72" t="str">
        <f t="shared" si="26"/>
        <v/>
      </c>
      <c r="D72" t="str">
        <f t="shared" si="26"/>
        <v/>
      </c>
      <c r="E72" t="str">
        <f t="shared" si="26"/>
        <v/>
      </c>
      <c r="F72" t="str">
        <f t="shared" si="26"/>
        <v/>
      </c>
      <c r="G72" t="str">
        <f t="shared" si="26"/>
        <v/>
      </c>
      <c r="H72">
        <f t="shared" si="26"/>
        <v>3</v>
      </c>
      <c r="I72">
        <f t="shared" si="26"/>
        <v>6</v>
      </c>
      <c r="J72">
        <f t="shared" si="26"/>
        <v>1</v>
      </c>
      <c r="K72">
        <f t="shared" si="26"/>
        <v>9</v>
      </c>
      <c r="L72" t="str">
        <f t="shared" si="26"/>
        <v/>
      </c>
      <c r="M72" t="str">
        <f t="shared" si="24"/>
        <v/>
      </c>
      <c r="N72" t="b">
        <f t="shared" si="10"/>
        <v>1</v>
      </c>
      <c r="O72" t="b">
        <f t="shared" si="11"/>
        <v>0</v>
      </c>
      <c r="P72" t="b">
        <f t="shared" si="12"/>
        <v>0</v>
      </c>
      <c r="Q72" t="b">
        <f t="shared" si="13"/>
        <v>0</v>
      </c>
      <c r="R72" t="b">
        <f t="shared" si="14"/>
        <v>0</v>
      </c>
      <c r="S72" t="b">
        <f t="shared" si="15"/>
        <v>0</v>
      </c>
      <c r="T72" t="b">
        <f t="shared" si="16"/>
        <v>0</v>
      </c>
      <c r="U72" t="b">
        <f t="shared" si="17"/>
        <v>0</v>
      </c>
      <c r="V72" t="b">
        <f t="shared" si="18"/>
        <v>0</v>
      </c>
      <c r="W72" t="b">
        <f t="shared" si="19"/>
        <v>0</v>
      </c>
      <c r="X72" t="b">
        <f t="shared" si="20"/>
        <v>0</v>
      </c>
      <c r="Y72" t="b">
        <f t="shared" si="21"/>
        <v>0</v>
      </c>
      <c r="Z72" t="b">
        <f t="shared" si="22"/>
        <v>0</v>
      </c>
    </row>
    <row r="73" spans="1:26" x14ac:dyDescent="0.3">
      <c r="A73" t="str">
        <f>IF(A72="","",IF($R$3=1,dayTest!A85,day!A65))</f>
        <v>jnt{s&gt;3000:ksn,a&gt;3744:A,xlp}</v>
      </c>
      <c r="B73" t="str">
        <f t="shared" si="23"/>
        <v/>
      </c>
      <c r="C73" t="str">
        <f t="shared" si="26"/>
        <v/>
      </c>
      <c r="D73" t="str">
        <f t="shared" si="26"/>
        <v/>
      </c>
      <c r="E73" t="str">
        <f t="shared" si="26"/>
        <v/>
      </c>
      <c r="F73" t="str">
        <f t="shared" si="26"/>
        <v/>
      </c>
      <c r="G73" t="str">
        <f t="shared" si="26"/>
        <v/>
      </c>
      <c r="H73">
        <f t="shared" si="26"/>
        <v>3</v>
      </c>
      <c r="I73">
        <f t="shared" si="26"/>
        <v>0</v>
      </c>
      <c r="J73">
        <f t="shared" si="26"/>
        <v>0</v>
      </c>
      <c r="K73">
        <f t="shared" si="26"/>
        <v>0</v>
      </c>
      <c r="L73" t="str">
        <f t="shared" si="26"/>
        <v/>
      </c>
      <c r="M73" t="str">
        <f t="shared" si="24"/>
        <v/>
      </c>
      <c r="N73" t="b">
        <f t="shared" si="10"/>
        <v>1</v>
      </c>
      <c r="O73" t="b">
        <f t="shared" si="11"/>
        <v>0</v>
      </c>
      <c r="P73" t="b">
        <f t="shared" si="12"/>
        <v>0</v>
      </c>
      <c r="Q73" t="b">
        <f t="shared" si="13"/>
        <v>0</v>
      </c>
      <c r="R73" t="b">
        <f t="shared" si="14"/>
        <v>0</v>
      </c>
      <c r="S73" t="b">
        <f t="shared" si="15"/>
        <v>0</v>
      </c>
      <c r="T73" t="b">
        <f t="shared" si="16"/>
        <v>0</v>
      </c>
      <c r="U73" t="b">
        <f t="shared" si="17"/>
        <v>0</v>
      </c>
      <c r="V73" t="b">
        <f t="shared" si="18"/>
        <v>0</v>
      </c>
      <c r="W73" t="b">
        <f t="shared" si="19"/>
        <v>0</v>
      </c>
      <c r="X73" t="b">
        <f t="shared" si="20"/>
        <v>0</v>
      </c>
      <c r="Y73" t="b">
        <f t="shared" si="21"/>
        <v>0</v>
      </c>
      <c r="Z73" t="b">
        <f t="shared" si="22"/>
        <v>0</v>
      </c>
    </row>
    <row r="74" spans="1:26" x14ac:dyDescent="0.3">
      <c r="A74" t="str">
        <f>IF(A73="","",IF($R$3=1,dayTest!A86,day!A66))</f>
        <v>ck{m&gt;3636:hxg,a&gt;265:R,a&gt;134:R,mt}</v>
      </c>
      <c r="B74" t="str">
        <f t="shared" si="23"/>
        <v/>
      </c>
      <c r="C74" t="str">
        <f t="shared" si="26"/>
        <v/>
      </c>
      <c r="D74" t="str">
        <f t="shared" si="26"/>
        <v/>
      </c>
      <c r="E74" t="str">
        <f t="shared" si="26"/>
        <v/>
      </c>
      <c r="F74" t="str">
        <f t="shared" si="26"/>
        <v/>
      </c>
      <c r="G74">
        <f t="shared" si="26"/>
        <v>3</v>
      </c>
      <c r="H74">
        <f t="shared" si="26"/>
        <v>6</v>
      </c>
      <c r="I74">
        <f t="shared" si="26"/>
        <v>3</v>
      </c>
      <c r="J74">
        <f t="shared" si="26"/>
        <v>6</v>
      </c>
      <c r="K74" t="str">
        <f t="shared" si="26"/>
        <v/>
      </c>
      <c r="L74" t="str">
        <f t="shared" si="26"/>
        <v/>
      </c>
      <c r="M74" t="str">
        <f t="shared" si="24"/>
        <v/>
      </c>
      <c r="N74" t="b">
        <f t="shared" si="10"/>
        <v>1</v>
      </c>
      <c r="O74" t="b">
        <f t="shared" si="11"/>
        <v>0</v>
      </c>
      <c r="P74" t="b">
        <f t="shared" si="12"/>
        <v>0</v>
      </c>
      <c r="Q74" t="b">
        <f t="shared" si="13"/>
        <v>0</v>
      </c>
      <c r="R74" t="b">
        <f t="shared" si="14"/>
        <v>0</v>
      </c>
      <c r="S74" t="b">
        <f t="shared" si="15"/>
        <v>0</v>
      </c>
      <c r="T74" t="b">
        <f t="shared" si="16"/>
        <v>0</v>
      </c>
      <c r="U74" t="b">
        <f t="shared" si="17"/>
        <v>0</v>
      </c>
      <c r="V74" t="b">
        <f t="shared" si="18"/>
        <v>0</v>
      </c>
      <c r="W74" t="b">
        <f t="shared" si="19"/>
        <v>0</v>
      </c>
      <c r="X74" t="b">
        <f t="shared" si="20"/>
        <v>0</v>
      </c>
      <c r="Y74" t="b">
        <f t="shared" si="21"/>
        <v>0</v>
      </c>
      <c r="Z74" t="b">
        <f t="shared" si="22"/>
        <v>0</v>
      </c>
    </row>
    <row r="75" spans="1:26" x14ac:dyDescent="0.3">
      <c r="A75" t="str">
        <f>IF(A74="","",IF($R$3=1,dayTest!A87,day!A67))</f>
        <v>kr{s&gt;591:R,s&lt;285:gj,x&lt;1120:R,mnm}</v>
      </c>
      <c r="B75" t="str">
        <f t="shared" si="23"/>
        <v/>
      </c>
      <c r="C75" t="str">
        <f t="shared" si="26"/>
        <v/>
      </c>
      <c r="D75" t="str">
        <f t="shared" si="26"/>
        <v/>
      </c>
      <c r="E75" t="str">
        <f t="shared" si="26"/>
        <v/>
      </c>
      <c r="F75" t="str">
        <f t="shared" si="26"/>
        <v/>
      </c>
      <c r="G75">
        <f t="shared" si="26"/>
        <v>5</v>
      </c>
      <c r="H75">
        <f t="shared" si="26"/>
        <v>9</v>
      </c>
      <c r="I75">
        <f t="shared" si="26"/>
        <v>1</v>
      </c>
      <c r="J75" t="str">
        <f t="shared" si="26"/>
        <v/>
      </c>
      <c r="K75" t="str">
        <f t="shared" si="26"/>
        <v/>
      </c>
      <c r="L75" t="str">
        <f t="shared" si="26"/>
        <v/>
      </c>
      <c r="M75" t="str">
        <f t="shared" si="24"/>
        <v/>
      </c>
      <c r="N75" t="b">
        <f t="shared" ref="N75:N138" si="27">IF($A75&lt;&gt;"",TRUE,"")</f>
        <v>1</v>
      </c>
      <c r="O75" t="b">
        <f t="shared" ref="O75:O138" si="28">IF($A75="","",AND(N75,B$8=B75))</f>
        <v>0</v>
      </c>
      <c r="P75" t="b">
        <f t="shared" ref="P75:P138" si="29">IF($A75="","",AND(O75,C$8=C75))</f>
        <v>0</v>
      </c>
      <c r="Q75" t="b">
        <f t="shared" ref="Q75:Q138" si="30">IF($A75="","",AND(P75,D$8=D75))</f>
        <v>0</v>
      </c>
      <c r="R75" t="b">
        <f t="shared" ref="R75:R138" si="31">IF($A75="","",AND(Q75,E$8=E75))</f>
        <v>0</v>
      </c>
      <c r="S75" t="b">
        <f t="shared" ref="S75:S138" si="32">IF($A75="","",AND(R75,F$8=F75))</f>
        <v>0</v>
      </c>
      <c r="T75" t="b">
        <f t="shared" ref="T75:T138" si="33">IF($A75="","",AND(S75,G$8=G75))</f>
        <v>0</v>
      </c>
      <c r="U75" t="b">
        <f t="shared" ref="U75:U138" si="34">IF($A75="","",AND(T75,H$8=H75))</f>
        <v>0</v>
      </c>
      <c r="V75" t="b">
        <f t="shared" ref="V75:V138" si="35">IF($A75="","",AND(U75,I$8=I75))</f>
        <v>0</v>
      </c>
      <c r="W75" t="b">
        <f t="shared" ref="W75:W138" si="36">IF($A75="","",AND(V75,J$8=J75))</f>
        <v>0</v>
      </c>
      <c r="X75" t="b">
        <f t="shared" ref="X75:X138" si="37">IF($A75="","",AND(W75,K$8=K75))</f>
        <v>0</v>
      </c>
      <c r="Y75" t="b">
        <f t="shared" ref="Y75:Y138" si="38">IF($A75="","",AND(X75,L$8=L75))</f>
        <v>0</v>
      </c>
      <c r="Z75" t="b">
        <f t="shared" ref="Z75:Z138" si="39">IF($A75="","",AND(Y75,M$8=M75))</f>
        <v>0</v>
      </c>
    </row>
    <row r="76" spans="1:26" x14ac:dyDescent="0.3">
      <c r="A76" t="str">
        <f>IF(A75="","",IF($R$3=1,dayTest!A88,day!A68))</f>
        <v>jtl{m&lt;2676:ljt,a&gt;3746:R,pn}</v>
      </c>
      <c r="B76" t="str">
        <f t="shared" si="23"/>
        <v/>
      </c>
      <c r="C76" t="str">
        <f t="shared" si="26"/>
        <v/>
      </c>
      <c r="D76" t="str">
        <f t="shared" si="26"/>
        <v/>
      </c>
      <c r="E76" t="str">
        <f t="shared" si="26"/>
        <v/>
      </c>
      <c r="F76" t="str">
        <f t="shared" si="26"/>
        <v/>
      </c>
      <c r="G76" t="str">
        <f t="shared" si="26"/>
        <v/>
      </c>
      <c r="H76">
        <f t="shared" si="26"/>
        <v>2</v>
      </c>
      <c r="I76">
        <f t="shared" si="26"/>
        <v>6</v>
      </c>
      <c r="J76">
        <f t="shared" si="26"/>
        <v>7</v>
      </c>
      <c r="K76">
        <f t="shared" si="26"/>
        <v>6</v>
      </c>
      <c r="L76" t="str">
        <f t="shared" si="26"/>
        <v/>
      </c>
      <c r="M76" t="str">
        <f t="shared" si="24"/>
        <v/>
      </c>
      <c r="N76" t="b">
        <f t="shared" si="27"/>
        <v>1</v>
      </c>
      <c r="O76" t="b">
        <f t="shared" si="28"/>
        <v>0</v>
      </c>
      <c r="P76" t="b">
        <f t="shared" si="29"/>
        <v>0</v>
      </c>
      <c r="Q76" t="b">
        <f t="shared" si="30"/>
        <v>0</v>
      </c>
      <c r="R76" t="b">
        <f t="shared" si="31"/>
        <v>0</v>
      </c>
      <c r="S76" t="b">
        <f t="shared" si="32"/>
        <v>0</v>
      </c>
      <c r="T76" t="b">
        <f t="shared" si="33"/>
        <v>0</v>
      </c>
      <c r="U76" t="b">
        <f t="shared" si="34"/>
        <v>0</v>
      </c>
      <c r="V76" t="b">
        <f t="shared" si="35"/>
        <v>0</v>
      </c>
      <c r="W76" t="b">
        <f t="shared" si="36"/>
        <v>0</v>
      </c>
      <c r="X76" t="b">
        <f t="shared" si="37"/>
        <v>0</v>
      </c>
      <c r="Y76" t="b">
        <f t="shared" si="38"/>
        <v>0</v>
      </c>
      <c r="Z76" t="b">
        <f t="shared" si="39"/>
        <v>0</v>
      </c>
    </row>
    <row r="77" spans="1:26" x14ac:dyDescent="0.3">
      <c r="A77" t="str">
        <f>IF(A76="","",IF($R$3=1,dayTest!A89,day!A69))</f>
        <v>tdj{x&lt;3002:R,R}</v>
      </c>
      <c r="B77" t="str">
        <f t="shared" si="23"/>
        <v/>
      </c>
      <c r="C77" t="str">
        <f t="shared" si="26"/>
        <v/>
      </c>
      <c r="D77" t="str">
        <f t="shared" si="26"/>
        <v/>
      </c>
      <c r="E77" t="str">
        <f t="shared" si="26"/>
        <v/>
      </c>
      <c r="F77" t="str">
        <f t="shared" si="26"/>
        <v/>
      </c>
      <c r="G77" t="str">
        <f t="shared" si="26"/>
        <v/>
      </c>
      <c r="H77">
        <f t="shared" si="26"/>
        <v>3</v>
      </c>
      <c r="I77">
        <f t="shared" si="26"/>
        <v>0</v>
      </c>
      <c r="J77">
        <f t="shared" si="26"/>
        <v>0</v>
      </c>
      <c r="K77">
        <f t="shared" si="26"/>
        <v>2</v>
      </c>
      <c r="L77" t="str">
        <f t="shared" si="26"/>
        <v/>
      </c>
      <c r="M77" t="str">
        <f t="shared" si="24"/>
        <v/>
      </c>
      <c r="N77" t="b">
        <f t="shared" si="27"/>
        <v>1</v>
      </c>
      <c r="O77" t="b">
        <f t="shared" si="28"/>
        <v>0</v>
      </c>
      <c r="P77" t="b">
        <f t="shared" si="29"/>
        <v>0</v>
      </c>
      <c r="Q77" t="b">
        <f t="shared" si="30"/>
        <v>0</v>
      </c>
      <c r="R77" t="b">
        <f t="shared" si="31"/>
        <v>0</v>
      </c>
      <c r="S77" t="b">
        <f t="shared" si="32"/>
        <v>0</v>
      </c>
      <c r="T77" t="b">
        <f t="shared" si="33"/>
        <v>0</v>
      </c>
      <c r="U77" t="b">
        <f t="shared" si="34"/>
        <v>0</v>
      </c>
      <c r="V77" t="b">
        <f t="shared" si="35"/>
        <v>0</v>
      </c>
      <c r="W77" t="b">
        <f t="shared" si="36"/>
        <v>0</v>
      </c>
      <c r="X77" t="b">
        <f t="shared" si="37"/>
        <v>0</v>
      </c>
      <c r="Y77" t="b">
        <f t="shared" si="38"/>
        <v>0</v>
      </c>
      <c r="Z77" t="b">
        <f t="shared" si="39"/>
        <v>0</v>
      </c>
    </row>
    <row r="78" spans="1:26" x14ac:dyDescent="0.3">
      <c r="A78" t="str">
        <f>IF(A77="","",IF($R$3=1,dayTest!A90,day!A70))</f>
        <v>pf{s&lt;3426:qjt,s&gt;3624:nsl,xjk}</v>
      </c>
      <c r="B78" t="str">
        <f t="shared" si="23"/>
        <v/>
      </c>
      <c r="C78" t="str">
        <f t="shared" ref="C78:L101" si="40">IFERROR(VALUE(MID($A78,COLUMN()-1,1)),"")</f>
        <v/>
      </c>
      <c r="D78" t="str">
        <f t="shared" si="40"/>
        <v/>
      </c>
      <c r="E78" t="str">
        <f t="shared" si="40"/>
        <v/>
      </c>
      <c r="F78" t="str">
        <f t="shared" si="40"/>
        <v/>
      </c>
      <c r="G78">
        <f t="shared" si="40"/>
        <v>3</v>
      </c>
      <c r="H78">
        <f t="shared" si="40"/>
        <v>4</v>
      </c>
      <c r="I78">
        <f t="shared" si="40"/>
        <v>2</v>
      </c>
      <c r="J78">
        <f t="shared" si="40"/>
        <v>6</v>
      </c>
      <c r="K78" t="str">
        <f t="shared" si="40"/>
        <v/>
      </c>
      <c r="L78" t="str">
        <f t="shared" si="40"/>
        <v/>
      </c>
      <c r="M78" t="str">
        <f t="shared" si="24"/>
        <v/>
      </c>
      <c r="N78" t="b">
        <f t="shared" si="27"/>
        <v>1</v>
      </c>
      <c r="O78" t="b">
        <f t="shared" si="28"/>
        <v>0</v>
      </c>
      <c r="P78" t="b">
        <f t="shared" si="29"/>
        <v>0</v>
      </c>
      <c r="Q78" t="b">
        <f t="shared" si="30"/>
        <v>0</v>
      </c>
      <c r="R78" t="b">
        <f t="shared" si="31"/>
        <v>0</v>
      </c>
      <c r="S78" t="b">
        <f t="shared" si="32"/>
        <v>0</v>
      </c>
      <c r="T78" t="b">
        <f t="shared" si="33"/>
        <v>0</v>
      </c>
      <c r="U78" t="b">
        <f t="shared" si="34"/>
        <v>0</v>
      </c>
      <c r="V78" t="b">
        <f t="shared" si="35"/>
        <v>0</v>
      </c>
      <c r="W78" t="b">
        <f t="shared" si="36"/>
        <v>0</v>
      </c>
      <c r="X78" t="b">
        <f t="shared" si="37"/>
        <v>0</v>
      </c>
      <c r="Y78" t="b">
        <f t="shared" si="38"/>
        <v>0</v>
      </c>
      <c r="Z78" t="b">
        <f t="shared" si="39"/>
        <v>0</v>
      </c>
    </row>
    <row r="79" spans="1:26" x14ac:dyDescent="0.3">
      <c r="A79" t="str">
        <f>IF(A78="","",IF($R$3=1,dayTest!A91,day!A71))</f>
        <v>pj{s&gt;1859:R,R}</v>
      </c>
      <c r="B79" t="str">
        <f t="shared" si="23"/>
        <v/>
      </c>
      <c r="C79" t="str">
        <f t="shared" si="40"/>
        <v/>
      </c>
      <c r="D79" t="str">
        <f t="shared" si="40"/>
        <v/>
      </c>
      <c r="E79" t="str">
        <f t="shared" si="40"/>
        <v/>
      </c>
      <c r="F79" t="str">
        <f t="shared" si="40"/>
        <v/>
      </c>
      <c r="G79">
        <f t="shared" si="40"/>
        <v>1</v>
      </c>
      <c r="H79">
        <f t="shared" si="40"/>
        <v>8</v>
      </c>
      <c r="I79">
        <f t="shared" si="40"/>
        <v>5</v>
      </c>
      <c r="J79">
        <f t="shared" si="40"/>
        <v>9</v>
      </c>
      <c r="K79" t="str">
        <f t="shared" si="40"/>
        <v/>
      </c>
      <c r="L79" t="str">
        <f t="shared" si="40"/>
        <v/>
      </c>
      <c r="M79" t="str">
        <f t="shared" si="24"/>
        <v/>
      </c>
      <c r="N79" t="b">
        <f t="shared" si="27"/>
        <v>1</v>
      </c>
      <c r="O79" t="b">
        <f t="shared" si="28"/>
        <v>0</v>
      </c>
      <c r="P79" t="b">
        <f t="shared" si="29"/>
        <v>0</v>
      </c>
      <c r="Q79" t="b">
        <f t="shared" si="30"/>
        <v>0</v>
      </c>
      <c r="R79" t="b">
        <f t="shared" si="31"/>
        <v>0</v>
      </c>
      <c r="S79" t="b">
        <f t="shared" si="32"/>
        <v>0</v>
      </c>
      <c r="T79" t="b">
        <f t="shared" si="33"/>
        <v>0</v>
      </c>
      <c r="U79" t="b">
        <f t="shared" si="34"/>
        <v>0</v>
      </c>
      <c r="V79" t="b">
        <f t="shared" si="35"/>
        <v>0</v>
      </c>
      <c r="W79" t="b">
        <f t="shared" si="36"/>
        <v>0</v>
      </c>
      <c r="X79" t="b">
        <f t="shared" si="37"/>
        <v>0</v>
      </c>
      <c r="Y79" t="b">
        <f t="shared" si="38"/>
        <v>0</v>
      </c>
      <c r="Z79" t="b">
        <f t="shared" si="39"/>
        <v>0</v>
      </c>
    </row>
    <row r="80" spans="1:26" x14ac:dyDescent="0.3">
      <c r="A80" t="str">
        <f>IF(A79="","",IF($R$3=1,dayTest!A92,day!A72))</f>
        <v>xz{s&gt;2322:pf,m&gt;2095:pvb,ss}</v>
      </c>
      <c r="B80" t="str">
        <f t="shared" si="23"/>
        <v/>
      </c>
      <c r="C80" t="str">
        <f t="shared" si="40"/>
        <v/>
      </c>
      <c r="D80" t="str">
        <f t="shared" si="40"/>
        <v/>
      </c>
      <c r="E80" t="str">
        <f t="shared" si="40"/>
        <v/>
      </c>
      <c r="F80" t="str">
        <f t="shared" si="40"/>
        <v/>
      </c>
      <c r="G80">
        <f t="shared" si="40"/>
        <v>2</v>
      </c>
      <c r="H80">
        <f t="shared" si="40"/>
        <v>3</v>
      </c>
      <c r="I80">
        <f t="shared" si="40"/>
        <v>2</v>
      </c>
      <c r="J80">
        <f t="shared" si="40"/>
        <v>2</v>
      </c>
      <c r="K80" t="str">
        <f t="shared" si="40"/>
        <v/>
      </c>
      <c r="L80" t="str">
        <f t="shared" si="40"/>
        <v/>
      </c>
      <c r="M80" t="str">
        <f t="shared" si="24"/>
        <v/>
      </c>
      <c r="N80" t="b">
        <f t="shared" si="27"/>
        <v>1</v>
      </c>
      <c r="O80" t="b">
        <f t="shared" si="28"/>
        <v>0</v>
      </c>
      <c r="P80" t="b">
        <f t="shared" si="29"/>
        <v>0</v>
      </c>
      <c r="Q80" t="b">
        <f t="shared" si="30"/>
        <v>0</v>
      </c>
      <c r="R80" t="b">
        <f t="shared" si="31"/>
        <v>0</v>
      </c>
      <c r="S80" t="b">
        <f t="shared" si="32"/>
        <v>0</v>
      </c>
      <c r="T80" t="b">
        <f t="shared" si="33"/>
        <v>0</v>
      </c>
      <c r="U80" t="b">
        <f t="shared" si="34"/>
        <v>0</v>
      </c>
      <c r="V80" t="b">
        <f t="shared" si="35"/>
        <v>0</v>
      </c>
      <c r="W80" t="b">
        <f t="shared" si="36"/>
        <v>0</v>
      </c>
      <c r="X80" t="b">
        <f t="shared" si="37"/>
        <v>0</v>
      </c>
      <c r="Y80" t="b">
        <f t="shared" si="38"/>
        <v>0</v>
      </c>
      <c r="Z80" t="b">
        <f t="shared" si="39"/>
        <v>0</v>
      </c>
    </row>
    <row r="81" spans="1:26" x14ac:dyDescent="0.3">
      <c r="A81" t="str">
        <f>IF(A80="","",IF($R$3=1,dayTest!A93,day!A73))</f>
        <v>bl{x&gt;1072:R,vrf}</v>
      </c>
      <c r="B81" t="str">
        <f t="shared" si="23"/>
        <v/>
      </c>
      <c r="C81" t="str">
        <f t="shared" si="40"/>
        <v/>
      </c>
      <c r="D81" t="str">
        <f t="shared" si="40"/>
        <v/>
      </c>
      <c r="E81" t="str">
        <f t="shared" si="40"/>
        <v/>
      </c>
      <c r="F81" t="str">
        <f t="shared" si="40"/>
        <v/>
      </c>
      <c r="G81">
        <f t="shared" si="40"/>
        <v>1</v>
      </c>
      <c r="H81">
        <f t="shared" si="40"/>
        <v>0</v>
      </c>
      <c r="I81">
        <f t="shared" si="40"/>
        <v>7</v>
      </c>
      <c r="J81">
        <f t="shared" si="40"/>
        <v>2</v>
      </c>
      <c r="K81" t="str">
        <f t="shared" si="40"/>
        <v/>
      </c>
      <c r="L81" t="str">
        <f t="shared" si="40"/>
        <v/>
      </c>
      <c r="M81" t="str">
        <f t="shared" si="24"/>
        <v/>
      </c>
      <c r="N81" t="b">
        <f t="shared" si="27"/>
        <v>1</v>
      </c>
      <c r="O81" t="b">
        <f t="shared" si="28"/>
        <v>0</v>
      </c>
      <c r="P81" t="b">
        <f t="shared" si="29"/>
        <v>0</v>
      </c>
      <c r="Q81" t="b">
        <f t="shared" si="30"/>
        <v>0</v>
      </c>
      <c r="R81" t="b">
        <f t="shared" si="31"/>
        <v>0</v>
      </c>
      <c r="S81" t="b">
        <f t="shared" si="32"/>
        <v>0</v>
      </c>
      <c r="T81" t="b">
        <f t="shared" si="33"/>
        <v>0</v>
      </c>
      <c r="U81" t="b">
        <f t="shared" si="34"/>
        <v>0</v>
      </c>
      <c r="V81" t="b">
        <f t="shared" si="35"/>
        <v>0</v>
      </c>
      <c r="W81" t="b">
        <f t="shared" si="36"/>
        <v>0</v>
      </c>
      <c r="X81" t="b">
        <f t="shared" si="37"/>
        <v>0</v>
      </c>
      <c r="Y81" t="b">
        <f t="shared" si="38"/>
        <v>0</v>
      </c>
      <c r="Z81" t="b">
        <f t="shared" si="39"/>
        <v>0</v>
      </c>
    </row>
    <row r="82" spans="1:26" x14ac:dyDescent="0.3">
      <c r="A82" t="str">
        <f>IF(A81="","",IF($R$3=1,dayTest!A94,day!A74))</f>
        <v>hrk{a&gt;204:R,R}</v>
      </c>
      <c r="B82" t="str">
        <f t="shared" si="23"/>
        <v/>
      </c>
      <c r="C82" t="str">
        <f t="shared" si="40"/>
        <v/>
      </c>
      <c r="D82" t="str">
        <f t="shared" si="40"/>
        <v/>
      </c>
      <c r="E82" t="str">
        <f t="shared" si="40"/>
        <v/>
      </c>
      <c r="F82" t="str">
        <f t="shared" si="40"/>
        <v/>
      </c>
      <c r="G82" t="str">
        <f t="shared" si="40"/>
        <v/>
      </c>
      <c r="H82">
        <f t="shared" si="40"/>
        <v>2</v>
      </c>
      <c r="I82">
        <f t="shared" si="40"/>
        <v>0</v>
      </c>
      <c r="J82">
        <f t="shared" si="40"/>
        <v>4</v>
      </c>
      <c r="K82" t="str">
        <f t="shared" si="40"/>
        <v/>
      </c>
      <c r="L82" t="str">
        <f t="shared" si="40"/>
        <v/>
      </c>
      <c r="M82" t="str">
        <f t="shared" si="24"/>
        <v/>
      </c>
      <c r="N82" t="b">
        <f t="shared" si="27"/>
        <v>1</v>
      </c>
      <c r="O82" t="b">
        <f t="shared" si="28"/>
        <v>0</v>
      </c>
      <c r="P82" t="b">
        <f t="shared" si="29"/>
        <v>0</v>
      </c>
      <c r="Q82" t="b">
        <f t="shared" si="30"/>
        <v>0</v>
      </c>
      <c r="R82" t="b">
        <f t="shared" si="31"/>
        <v>0</v>
      </c>
      <c r="S82" t="b">
        <f t="shared" si="32"/>
        <v>0</v>
      </c>
      <c r="T82" t="b">
        <f t="shared" si="33"/>
        <v>0</v>
      </c>
      <c r="U82" t="b">
        <f t="shared" si="34"/>
        <v>0</v>
      </c>
      <c r="V82" t="b">
        <f t="shared" si="35"/>
        <v>0</v>
      </c>
      <c r="W82" t="b">
        <f t="shared" si="36"/>
        <v>0</v>
      </c>
      <c r="X82" t="b">
        <f t="shared" si="37"/>
        <v>0</v>
      </c>
      <c r="Y82" t="b">
        <f t="shared" si="38"/>
        <v>0</v>
      </c>
      <c r="Z82" t="b">
        <f t="shared" si="39"/>
        <v>0</v>
      </c>
    </row>
    <row r="83" spans="1:26" x14ac:dyDescent="0.3">
      <c r="A83" t="str">
        <f>IF(A82="","",IF($R$3=1,dayTest!A95,day!A75))</f>
        <v>vv{s&gt;2378:A,A}</v>
      </c>
      <c r="B83" t="str">
        <f t="shared" si="23"/>
        <v/>
      </c>
      <c r="C83" t="str">
        <f t="shared" si="40"/>
        <v/>
      </c>
      <c r="D83" t="str">
        <f t="shared" si="40"/>
        <v/>
      </c>
      <c r="E83" t="str">
        <f t="shared" si="40"/>
        <v/>
      </c>
      <c r="F83" t="str">
        <f t="shared" si="40"/>
        <v/>
      </c>
      <c r="G83">
        <f t="shared" si="40"/>
        <v>2</v>
      </c>
      <c r="H83">
        <f t="shared" si="40"/>
        <v>3</v>
      </c>
      <c r="I83">
        <f t="shared" si="40"/>
        <v>7</v>
      </c>
      <c r="J83">
        <f t="shared" si="40"/>
        <v>8</v>
      </c>
      <c r="K83" t="str">
        <f t="shared" si="40"/>
        <v/>
      </c>
      <c r="L83" t="str">
        <f t="shared" si="40"/>
        <v/>
      </c>
      <c r="M83" t="str">
        <f t="shared" si="24"/>
        <v/>
      </c>
      <c r="N83" t="b">
        <f t="shared" si="27"/>
        <v>1</v>
      </c>
      <c r="O83" t="b">
        <f t="shared" si="28"/>
        <v>0</v>
      </c>
      <c r="P83" t="b">
        <f t="shared" si="29"/>
        <v>0</v>
      </c>
      <c r="Q83" t="b">
        <f t="shared" si="30"/>
        <v>0</v>
      </c>
      <c r="R83" t="b">
        <f t="shared" si="31"/>
        <v>0</v>
      </c>
      <c r="S83" t="b">
        <f t="shared" si="32"/>
        <v>0</v>
      </c>
      <c r="T83" t="b">
        <f t="shared" si="33"/>
        <v>0</v>
      </c>
      <c r="U83" t="b">
        <f t="shared" si="34"/>
        <v>0</v>
      </c>
      <c r="V83" t="b">
        <f t="shared" si="35"/>
        <v>0</v>
      </c>
      <c r="W83" t="b">
        <f t="shared" si="36"/>
        <v>0</v>
      </c>
      <c r="X83" t="b">
        <f t="shared" si="37"/>
        <v>0</v>
      </c>
      <c r="Y83" t="b">
        <f t="shared" si="38"/>
        <v>0</v>
      </c>
      <c r="Z83" t="b">
        <f t="shared" si="39"/>
        <v>0</v>
      </c>
    </row>
    <row r="84" spans="1:26" x14ac:dyDescent="0.3">
      <c r="A84" t="str">
        <f>IF(A83="","",IF($R$3=1,dayTest!A96,day!A76))</f>
        <v>px{a&lt;3676:R,R}</v>
      </c>
      <c r="B84" t="str">
        <f t="shared" si="23"/>
        <v/>
      </c>
      <c r="C84" t="str">
        <f t="shared" si="40"/>
        <v/>
      </c>
      <c r="D84" t="str">
        <f t="shared" si="40"/>
        <v/>
      </c>
      <c r="E84" t="str">
        <f t="shared" si="40"/>
        <v/>
      </c>
      <c r="F84" t="str">
        <f t="shared" si="40"/>
        <v/>
      </c>
      <c r="G84">
        <f t="shared" si="40"/>
        <v>3</v>
      </c>
      <c r="H84">
        <f t="shared" si="40"/>
        <v>6</v>
      </c>
      <c r="I84">
        <f t="shared" si="40"/>
        <v>7</v>
      </c>
      <c r="J84">
        <f t="shared" si="40"/>
        <v>6</v>
      </c>
      <c r="K84" t="str">
        <f t="shared" si="40"/>
        <v/>
      </c>
      <c r="L84" t="str">
        <f t="shared" si="40"/>
        <v/>
      </c>
      <c r="M84" t="str">
        <f t="shared" si="24"/>
        <v/>
      </c>
      <c r="N84" t="b">
        <f t="shared" si="27"/>
        <v>1</v>
      </c>
      <c r="O84" t="b">
        <f t="shared" si="28"/>
        <v>0</v>
      </c>
      <c r="P84" t="b">
        <f t="shared" si="29"/>
        <v>0</v>
      </c>
      <c r="Q84" t="b">
        <f t="shared" si="30"/>
        <v>0</v>
      </c>
      <c r="R84" t="b">
        <f t="shared" si="31"/>
        <v>0</v>
      </c>
      <c r="S84" t="b">
        <f t="shared" si="32"/>
        <v>0</v>
      </c>
      <c r="T84" t="b">
        <f t="shared" si="33"/>
        <v>0</v>
      </c>
      <c r="U84" t="b">
        <f t="shared" si="34"/>
        <v>0</v>
      </c>
      <c r="V84" t="b">
        <f t="shared" si="35"/>
        <v>0</v>
      </c>
      <c r="W84" t="b">
        <f t="shared" si="36"/>
        <v>0</v>
      </c>
      <c r="X84" t="b">
        <f t="shared" si="37"/>
        <v>0</v>
      </c>
      <c r="Y84" t="b">
        <f t="shared" si="38"/>
        <v>0</v>
      </c>
      <c r="Z84" t="b">
        <f t="shared" si="39"/>
        <v>0</v>
      </c>
    </row>
    <row r="85" spans="1:26" x14ac:dyDescent="0.3">
      <c r="A85" t="str">
        <f>IF(A84="","",IF($R$3=1,dayTest!A97,day!A77))</f>
        <v>cth{s&gt;1089:R,x&lt;1723:A,A}</v>
      </c>
      <c r="B85" t="str">
        <f t="shared" si="23"/>
        <v/>
      </c>
      <c r="C85" t="str">
        <f t="shared" si="40"/>
        <v/>
      </c>
      <c r="D85" t="str">
        <f t="shared" si="40"/>
        <v/>
      </c>
      <c r="E85" t="str">
        <f t="shared" si="40"/>
        <v/>
      </c>
      <c r="F85" t="str">
        <f t="shared" si="40"/>
        <v/>
      </c>
      <c r="G85" t="str">
        <f t="shared" si="40"/>
        <v/>
      </c>
      <c r="H85">
        <f t="shared" si="40"/>
        <v>1</v>
      </c>
      <c r="I85">
        <f t="shared" si="40"/>
        <v>0</v>
      </c>
      <c r="J85">
        <f t="shared" si="40"/>
        <v>8</v>
      </c>
      <c r="K85">
        <f t="shared" si="40"/>
        <v>9</v>
      </c>
      <c r="L85" t="str">
        <f t="shared" si="40"/>
        <v/>
      </c>
      <c r="M85" t="str">
        <f t="shared" si="24"/>
        <v/>
      </c>
      <c r="N85" t="b">
        <f t="shared" si="27"/>
        <v>1</v>
      </c>
      <c r="O85" t="b">
        <f t="shared" si="28"/>
        <v>0</v>
      </c>
      <c r="P85" t="b">
        <f t="shared" si="29"/>
        <v>0</v>
      </c>
      <c r="Q85" t="b">
        <f t="shared" si="30"/>
        <v>0</v>
      </c>
      <c r="R85" t="b">
        <f t="shared" si="31"/>
        <v>0</v>
      </c>
      <c r="S85" t="b">
        <f t="shared" si="32"/>
        <v>0</v>
      </c>
      <c r="T85" t="b">
        <f t="shared" si="33"/>
        <v>0</v>
      </c>
      <c r="U85" t="b">
        <f t="shared" si="34"/>
        <v>0</v>
      </c>
      <c r="V85" t="b">
        <f t="shared" si="35"/>
        <v>0</v>
      </c>
      <c r="W85" t="b">
        <f t="shared" si="36"/>
        <v>0</v>
      </c>
      <c r="X85" t="b">
        <f t="shared" si="37"/>
        <v>0</v>
      </c>
      <c r="Y85" t="b">
        <f t="shared" si="38"/>
        <v>0</v>
      </c>
      <c r="Z85" t="b">
        <f t="shared" si="39"/>
        <v>0</v>
      </c>
    </row>
    <row r="86" spans="1:26" x14ac:dyDescent="0.3">
      <c r="A86" t="str">
        <f>IF(A85="","",IF($R$3=1,dayTest!A98,day!A78))</f>
        <v>vd{s&gt;670:A,m&lt;2596:A,x&gt;1199:R,A}</v>
      </c>
      <c r="B86" t="str">
        <f t="shared" si="23"/>
        <v/>
      </c>
      <c r="C86" t="str">
        <f t="shared" si="40"/>
        <v/>
      </c>
      <c r="D86" t="str">
        <f t="shared" si="40"/>
        <v/>
      </c>
      <c r="E86" t="str">
        <f t="shared" si="40"/>
        <v/>
      </c>
      <c r="F86" t="str">
        <f t="shared" si="40"/>
        <v/>
      </c>
      <c r="G86">
        <f t="shared" si="40"/>
        <v>6</v>
      </c>
      <c r="H86">
        <f t="shared" si="40"/>
        <v>7</v>
      </c>
      <c r="I86">
        <f t="shared" si="40"/>
        <v>0</v>
      </c>
      <c r="J86" t="str">
        <f t="shared" si="40"/>
        <v/>
      </c>
      <c r="K86" t="str">
        <f t="shared" si="40"/>
        <v/>
      </c>
      <c r="L86" t="str">
        <f t="shared" si="40"/>
        <v/>
      </c>
      <c r="M86" t="str">
        <f t="shared" si="24"/>
        <v/>
      </c>
      <c r="N86" t="b">
        <f t="shared" si="27"/>
        <v>1</v>
      </c>
      <c r="O86" t="b">
        <f t="shared" si="28"/>
        <v>0</v>
      </c>
      <c r="P86" t="b">
        <f t="shared" si="29"/>
        <v>0</v>
      </c>
      <c r="Q86" t="b">
        <f t="shared" si="30"/>
        <v>0</v>
      </c>
      <c r="R86" t="b">
        <f t="shared" si="31"/>
        <v>0</v>
      </c>
      <c r="S86" t="b">
        <f t="shared" si="32"/>
        <v>0</v>
      </c>
      <c r="T86" t="b">
        <f t="shared" si="33"/>
        <v>0</v>
      </c>
      <c r="U86" t="b">
        <f t="shared" si="34"/>
        <v>0</v>
      </c>
      <c r="V86" t="b">
        <f t="shared" si="35"/>
        <v>0</v>
      </c>
      <c r="W86" t="b">
        <f t="shared" si="36"/>
        <v>0</v>
      </c>
      <c r="X86" t="b">
        <f t="shared" si="37"/>
        <v>0</v>
      </c>
      <c r="Y86" t="b">
        <f t="shared" si="38"/>
        <v>0</v>
      </c>
      <c r="Z86" t="b">
        <f t="shared" si="39"/>
        <v>0</v>
      </c>
    </row>
    <row r="87" spans="1:26" x14ac:dyDescent="0.3">
      <c r="A87" t="str">
        <f>IF(A86="","",IF($R$3=1,dayTest!A99,day!A79))</f>
        <v>hvb{x&gt;1121:A,x&lt;581:znp,A}</v>
      </c>
      <c r="B87" t="str">
        <f t="shared" ref="B87:B150" si="41">IFERROR(VALUE(MID($A87,COLUMN()-1,1)),"")</f>
        <v/>
      </c>
      <c r="C87" t="str">
        <f t="shared" si="40"/>
        <v/>
      </c>
      <c r="D87" t="str">
        <f t="shared" si="40"/>
        <v/>
      </c>
      <c r="E87" t="str">
        <f t="shared" si="40"/>
        <v/>
      </c>
      <c r="F87" t="str">
        <f t="shared" si="40"/>
        <v/>
      </c>
      <c r="G87" t="str">
        <f t="shared" si="40"/>
        <v/>
      </c>
      <c r="H87">
        <f t="shared" si="40"/>
        <v>1</v>
      </c>
      <c r="I87">
        <f t="shared" si="40"/>
        <v>1</v>
      </c>
      <c r="J87">
        <f t="shared" si="40"/>
        <v>2</v>
      </c>
      <c r="K87">
        <f t="shared" si="40"/>
        <v>1</v>
      </c>
      <c r="L87" t="str">
        <f t="shared" si="40"/>
        <v/>
      </c>
      <c r="M87" t="str">
        <f t="shared" si="24"/>
        <v/>
      </c>
      <c r="N87" t="b">
        <f t="shared" si="27"/>
        <v>1</v>
      </c>
      <c r="O87" t="b">
        <f t="shared" si="28"/>
        <v>0</v>
      </c>
      <c r="P87" t="b">
        <f t="shared" si="29"/>
        <v>0</v>
      </c>
      <c r="Q87" t="b">
        <f t="shared" si="30"/>
        <v>0</v>
      </c>
      <c r="R87" t="b">
        <f t="shared" si="31"/>
        <v>0</v>
      </c>
      <c r="S87" t="b">
        <f t="shared" si="32"/>
        <v>0</v>
      </c>
      <c r="T87" t="b">
        <f t="shared" si="33"/>
        <v>0</v>
      </c>
      <c r="U87" t="b">
        <f t="shared" si="34"/>
        <v>0</v>
      </c>
      <c r="V87" t="b">
        <f t="shared" si="35"/>
        <v>0</v>
      </c>
      <c r="W87" t="b">
        <f t="shared" si="36"/>
        <v>0</v>
      </c>
      <c r="X87" t="b">
        <f t="shared" si="37"/>
        <v>0</v>
      </c>
      <c r="Y87" t="b">
        <f t="shared" si="38"/>
        <v>0</v>
      </c>
      <c r="Z87" t="b">
        <f t="shared" si="39"/>
        <v>0</v>
      </c>
    </row>
    <row r="88" spans="1:26" x14ac:dyDescent="0.3">
      <c r="A88" t="str">
        <f>IF(A87="","",IF($R$3=1,dayTest!A100,day!A80))</f>
        <v>gn{m&lt;920:gml,x&lt;2325:kgk,rlx}</v>
      </c>
      <c r="B88" t="str">
        <f t="shared" si="41"/>
        <v/>
      </c>
      <c r="C88" t="str">
        <f t="shared" si="40"/>
        <v/>
      </c>
      <c r="D88" t="str">
        <f t="shared" si="40"/>
        <v/>
      </c>
      <c r="E88" t="str">
        <f t="shared" si="40"/>
        <v/>
      </c>
      <c r="F88" t="str">
        <f t="shared" si="40"/>
        <v/>
      </c>
      <c r="G88">
        <f t="shared" si="40"/>
        <v>9</v>
      </c>
      <c r="H88">
        <f t="shared" si="40"/>
        <v>2</v>
      </c>
      <c r="I88">
        <f t="shared" si="40"/>
        <v>0</v>
      </c>
      <c r="J88" t="str">
        <f t="shared" si="40"/>
        <v/>
      </c>
      <c r="K88" t="str">
        <f t="shared" si="40"/>
        <v/>
      </c>
      <c r="L88" t="str">
        <f t="shared" si="40"/>
        <v/>
      </c>
      <c r="M88" t="str">
        <f t="shared" si="24"/>
        <v/>
      </c>
      <c r="N88" t="b">
        <f t="shared" si="27"/>
        <v>1</v>
      </c>
      <c r="O88" t="b">
        <f t="shared" si="28"/>
        <v>0</v>
      </c>
      <c r="P88" t="b">
        <f t="shared" si="29"/>
        <v>0</v>
      </c>
      <c r="Q88" t="b">
        <f t="shared" si="30"/>
        <v>0</v>
      </c>
      <c r="R88" t="b">
        <f t="shared" si="31"/>
        <v>0</v>
      </c>
      <c r="S88" t="b">
        <f t="shared" si="32"/>
        <v>0</v>
      </c>
      <c r="T88" t="b">
        <f t="shared" si="33"/>
        <v>0</v>
      </c>
      <c r="U88" t="b">
        <f t="shared" si="34"/>
        <v>0</v>
      </c>
      <c r="V88" t="b">
        <f t="shared" si="35"/>
        <v>0</v>
      </c>
      <c r="W88" t="b">
        <f t="shared" si="36"/>
        <v>0</v>
      </c>
      <c r="X88" t="b">
        <f t="shared" si="37"/>
        <v>0</v>
      </c>
      <c r="Y88" t="b">
        <f t="shared" si="38"/>
        <v>0</v>
      </c>
      <c r="Z88" t="b">
        <f t="shared" si="39"/>
        <v>0</v>
      </c>
    </row>
    <row r="89" spans="1:26" x14ac:dyDescent="0.3">
      <c r="A89" t="str">
        <f>IF(A88="","",IF($R$3=1,dayTest!A101,day!A81))</f>
        <v>csn{x&gt;893:R,s&lt;2824:mnv,qn}</v>
      </c>
      <c r="B89" t="str">
        <f t="shared" si="41"/>
        <v/>
      </c>
      <c r="C89" t="str">
        <f t="shared" si="40"/>
        <v/>
      </c>
      <c r="D89" t="str">
        <f t="shared" si="40"/>
        <v/>
      </c>
      <c r="E89" t="str">
        <f t="shared" si="40"/>
        <v/>
      </c>
      <c r="F89" t="str">
        <f t="shared" si="40"/>
        <v/>
      </c>
      <c r="G89" t="str">
        <f t="shared" si="40"/>
        <v/>
      </c>
      <c r="H89">
        <f t="shared" si="40"/>
        <v>8</v>
      </c>
      <c r="I89">
        <f t="shared" si="40"/>
        <v>9</v>
      </c>
      <c r="J89">
        <f t="shared" si="40"/>
        <v>3</v>
      </c>
      <c r="K89" t="str">
        <f t="shared" si="40"/>
        <v/>
      </c>
      <c r="L89" t="str">
        <f t="shared" si="40"/>
        <v/>
      </c>
      <c r="M89" t="str">
        <f t="shared" si="24"/>
        <v/>
      </c>
      <c r="N89" t="b">
        <f t="shared" si="27"/>
        <v>1</v>
      </c>
      <c r="O89" t="b">
        <f t="shared" si="28"/>
        <v>0</v>
      </c>
      <c r="P89" t="b">
        <f t="shared" si="29"/>
        <v>0</v>
      </c>
      <c r="Q89" t="b">
        <f t="shared" si="30"/>
        <v>0</v>
      </c>
      <c r="R89" t="b">
        <f t="shared" si="31"/>
        <v>0</v>
      </c>
      <c r="S89" t="b">
        <f t="shared" si="32"/>
        <v>0</v>
      </c>
      <c r="T89" t="b">
        <f t="shared" si="33"/>
        <v>0</v>
      </c>
      <c r="U89" t="b">
        <f t="shared" si="34"/>
        <v>0</v>
      </c>
      <c r="V89" t="b">
        <f t="shared" si="35"/>
        <v>0</v>
      </c>
      <c r="W89" t="b">
        <f t="shared" si="36"/>
        <v>0</v>
      </c>
      <c r="X89" t="b">
        <f t="shared" si="37"/>
        <v>0</v>
      </c>
      <c r="Y89" t="b">
        <f t="shared" si="38"/>
        <v>0</v>
      </c>
      <c r="Z89" t="b">
        <f t="shared" si="39"/>
        <v>0</v>
      </c>
    </row>
    <row r="90" spans="1:26" x14ac:dyDescent="0.3">
      <c r="A90" t="str">
        <f>IF(A89="","",IF($R$3=1,dayTest!A102,day!A82))</f>
        <v>scs{m&lt;3673:R,x&lt;1134:A,a&lt;3671:A,A}</v>
      </c>
      <c r="B90" t="str">
        <f t="shared" si="41"/>
        <v/>
      </c>
      <c r="C90" t="str">
        <f t="shared" si="40"/>
        <v/>
      </c>
      <c r="D90" t="str">
        <f t="shared" si="40"/>
        <v/>
      </c>
      <c r="E90" t="str">
        <f t="shared" si="40"/>
        <v/>
      </c>
      <c r="F90" t="str">
        <f t="shared" si="40"/>
        <v/>
      </c>
      <c r="G90" t="str">
        <f t="shared" si="40"/>
        <v/>
      </c>
      <c r="H90">
        <f t="shared" si="40"/>
        <v>3</v>
      </c>
      <c r="I90">
        <f t="shared" si="40"/>
        <v>6</v>
      </c>
      <c r="J90">
        <f t="shared" si="40"/>
        <v>7</v>
      </c>
      <c r="K90">
        <f t="shared" si="40"/>
        <v>3</v>
      </c>
      <c r="L90" t="str">
        <f t="shared" si="40"/>
        <v/>
      </c>
      <c r="M90" t="str">
        <f t="shared" ref="M90:M153" si="42">IFERROR(VALUE(MID($A90,COLUMN()-1,1)),"")</f>
        <v/>
      </c>
      <c r="N90" t="b">
        <f t="shared" si="27"/>
        <v>1</v>
      </c>
      <c r="O90" t="b">
        <f t="shared" si="28"/>
        <v>0</v>
      </c>
      <c r="P90" t="b">
        <f t="shared" si="29"/>
        <v>0</v>
      </c>
      <c r="Q90" t="b">
        <f t="shared" si="30"/>
        <v>0</v>
      </c>
      <c r="R90" t="b">
        <f t="shared" si="31"/>
        <v>0</v>
      </c>
      <c r="S90" t="b">
        <f t="shared" si="32"/>
        <v>0</v>
      </c>
      <c r="T90" t="b">
        <f t="shared" si="33"/>
        <v>0</v>
      </c>
      <c r="U90" t="b">
        <f t="shared" si="34"/>
        <v>0</v>
      </c>
      <c r="V90" t="b">
        <f t="shared" si="35"/>
        <v>0</v>
      </c>
      <c r="W90" t="b">
        <f t="shared" si="36"/>
        <v>0</v>
      </c>
      <c r="X90" t="b">
        <f t="shared" si="37"/>
        <v>0</v>
      </c>
      <c r="Y90" t="b">
        <f t="shared" si="38"/>
        <v>0</v>
      </c>
      <c r="Z90" t="b">
        <f t="shared" si="39"/>
        <v>0</v>
      </c>
    </row>
    <row r="91" spans="1:26" x14ac:dyDescent="0.3">
      <c r="A91" t="str">
        <f>IF(A90="","",IF($R$3=1,dayTest!A103,day!A83))</f>
        <v>ss{s&lt;1302:zfx,x&gt;815:hf,btl}</v>
      </c>
      <c r="B91" t="str">
        <f t="shared" si="41"/>
        <v/>
      </c>
      <c r="C91" t="str">
        <f t="shared" si="40"/>
        <v/>
      </c>
      <c r="D91" t="str">
        <f t="shared" si="40"/>
        <v/>
      </c>
      <c r="E91" t="str">
        <f t="shared" si="40"/>
        <v/>
      </c>
      <c r="F91" t="str">
        <f t="shared" si="40"/>
        <v/>
      </c>
      <c r="G91">
        <f t="shared" si="40"/>
        <v>1</v>
      </c>
      <c r="H91">
        <f t="shared" si="40"/>
        <v>3</v>
      </c>
      <c r="I91">
        <f t="shared" si="40"/>
        <v>0</v>
      </c>
      <c r="J91">
        <f t="shared" si="40"/>
        <v>2</v>
      </c>
      <c r="K91" t="str">
        <f t="shared" si="40"/>
        <v/>
      </c>
      <c r="L91" t="str">
        <f t="shared" si="40"/>
        <v/>
      </c>
      <c r="M91" t="str">
        <f t="shared" si="42"/>
        <v/>
      </c>
      <c r="N91" t="b">
        <f t="shared" si="27"/>
        <v>1</v>
      </c>
      <c r="O91" t="b">
        <f t="shared" si="28"/>
        <v>0</v>
      </c>
      <c r="P91" t="b">
        <f t="shared" si="29"/>
        <v>0</v>
      </c>
      <c r="Q91" t="b">
        <f t="shared" si="30"/>
        <v>0</v>
      </c>
      <c r="R91" t="b">
        <f t="shared" si="31"/>
        <v>0</v>
      </c>
      <c r="S91" t="b">
        <f t="shared" si="32"/>
        <v>0</v>
      </c>
      <c r="T91" t="b">
        <f t="shared" si="33"/>
        <v>0</v>
      </c>
      <c r="U91" t="b">
        <f t="shared" si="34"/>
        <v>0</v>
      </c>
      <c r="V91" t="b">
        <f t="shared" si="35"/>
        <v>0</v>
      </c>
      <c r="W91" t="b">
        <f t="shared" si="36"/>
        <v>0</v>
      </c>
      <c r="X91" t="b">
        <f t="shared" si="37"/>
        <v>0</v>
      </c>
      <c r="Y91" t="b">
        <f t="shared" si="38"/>
        <v>0</v>
      </c>
      <c r="Z91" t="b">
        <f t="shared" si="39"/>
        <v>0</v>
      </c>
    </row>
    <row r="92" spans="1:26" x14ac:dyDescent="0.3">
      <c r="A92" t="str">
        <f>IF(A91="","",IF($R$3=1,dayTest!A104,day!A84))</f>
        <v>sjl{x&gt;263:R,A}</v>
      </c>
      <c r="B92" t="str">
        <f t="shared" si="41"/>
        <v/>
      </c>
      <c r="C92" t="str">
        <f t="shared" si="40"/>
        <v/>
      </c>
      <c r="D92" t="str">
        <f t="shared" si="40"/>
        <v/>
      </c>
      <c r="E92" t="str">
        <f t="shared" si="40"/>
        <v/>
      </c>
      <c r="F92" t="str">
        <f t="shared" si="40"/>
        <v/>
      </c>
      <c r="G92" t="str">
        <f t="shared" si="40"/>
        <v/>
      </c>
      <c r="H92">
        <f t="shared" si="40"/>
        <v>2</v>
      </c>
      <c r="I92">
        <f t="shared" si="40"/>
        <v>6</v>
      </c>
      <c r="J92">
        <f t="shared" si="40"/>
        <v>3</v>
      </c>
      <c r="K92" t="str">
        <f t="shared" si="40"/>
        <v/>
      </c>
      <c r="L92" t="str">
        <f t="shared" si="40"/>
        <v/>
      </c>
      <c r="M92" t="str">
        <f t="shared" si="42"/>
        <v/>
      </c>
      <c r="N92" t="b">
        <f t="shared" si="27"/>
        <v>1</v>
      </c>
      <c r="O92" t="b">
        <f t="shared" si="28"/>
        <v>0</v>
      </c>
      <c r="P92" t="b">
        <f t="shared" si="29"/>
        <v>0</v>
      </c>
      <c r="Q92" t="b">
        <f t="shared" si="30"/>
        <v>0</v>
      </c>
      <c r="R92" t="b">
        <f t="shared" si="31"/>
        <v>0</v>
      </c>
      <c r="S92" t="b">
        <f t="shared" si="32"/>
        <v>0</v>
      </c>
      <c r="T92" t="b">
        <f t="shared" si="33"/>
        <v>0</v>
      </c>
      <c r="U92" t="b">
        <f t="shared" si="34"/>
        <v>0</v>
      </c>
      <c r="V92" t="b">
        <f t="shared" si="35"/>
        <v>0</v>
      </c>
      <c r="W92" t="b">
        <f t="shared" si="36"/>
        <v>0</v>
      </c>
      <c r="X92" t="b">
        <f t="shared" si="37"/>
        <v>0</v>
      </c>
      <c r="Y92" t="b">
        <f t="shared" si="38"/>
        <v>0</v>
      </c>
      <c r="Z92" t="b">
        <f t="shared" si="39"/>
        <v>0</v>
      </c>
    </row>
    <row r="93" spans="1:26" x14ac:dyDescent="0.3">
      <c r="A93" t="str">
        <f>IF(A92="","",IF($R$3=1,dayTest!A105,day!A85))</f>
        <v>tfm{a&lt;3703:A,s&lt;1173:R,dxt}</v>
      </c>
      <c r="B93" t="str">
        <f t="shared" si="41"/>
        <v/>
      </c>
      <c r="C93" t="str">
        <f t="shared" si="40"/>
        <v/>
      </c>
      <c r="D93" t="str">
        <f t="shared" si="40"/>
        <v/>
      </c>
      <c r="E93" t="str">
        <f t="shared" si="40"/>
        <v/>
      </c>
      <c r="F93" t="str">
        <f t="shared" si="40"/>
        <v/>
      </c>
      <c r="G93" t="str">
        <f t="shared" si="40"/>
        <v/>
      </c>
      <c r="H93">
        <f t="shared" si="40"/>
        <v>3</v>
      </c>
      <c r="I93">
        <f t="shared" si="40"/>
        <v>7</v>
      </c>
      <c r="J93">
        <f t="shared" si="40"/>
        <v>0</v>
      </c>
      <c r="K93">
        <f t="shared" si="40"/>
        <v>3</v>
      </c>
      <c r="L93" t="str">
        <f t="shared" si="40"/>
        <v/>
      </c>
      <c r="M93" t="str">
        <f t="shared" si="42"/>
        <v/>
      </c>
      <c r="N93" t="b">
        <f t="shared" si="27"/>
        <v>1</v>
      </c>
      <c r="O93" t="b">
        <f t="shared" si="28"/>
        <v>0</v>
      </c>
      <c r="P93" t="b">
        <f t="shared" si="29"/>
        <v>0</v>
      </c>
      <c r="Q93" t="b">
        <f t="shared" si="30"/>
        <v>0</v>
      </c>
      <c r="R93" t="b">
        <f t="shared" si="31"/>
        <v>0</v>
      </c>
      <c r="S93" t="b">
        <f t="shared" si="32"/>
        <v>0</v>
      </c>
      <c r="T93" t="b">
        <f t="shared" si="33"/>
        <v>0</v>
      </c>
      <c r="U93" t="b">
        <f t="shared" si="34"/>
        <v>0</v>
      </c>
      <c r="V93" t="b">
        <f t="shared" si="35"/>
        <v>0</v>
      </c>
      <c r="W93" t="b">
        <f t="shared" si="36"/>
        <v>0</v>
      </c>
      <c r="X93" t="b">
        <f t="shared" si="37"/>
        <v>0</v>
      </c>
      <c r="Y93" t="b">
        <f t="shared" si="38"/>
        <v>0</v>
      </c>
      <c r="Z93" t="b">
        <f t="shared" si="39"/>
        <v>0</v>
      </c>
    </row>
    <row r="94" spans="1:26" x14ac:dyDescent="0.3">
      <c r="A94" t="str">
        <f>IF(A93="","",IF($R$3=1,dayTest!A106,day!A86))</f>
        <v>hfx{s&gt;1106:A,s&lt;547:bx,dj}</v>
      </c>
      <c r="B94" t="str">
        <f t="shared" si="41"/>
        <v/>
      </c>
      <c r="C94" t="str">
        <f t="shared" si="40"/>
        <v/>
      </c>
      <c r="D94" t="str">
        <f t="shared" si="40"/>
        <v/>
      </c>
      <c r="E94" t="str">
        <f t="shared" si="40"/>
        <v/>
      </c>
      <c r="F94" t="str">
        <f t="shared" si="40"/>
        <v/>
      </c>
      <c r="G94" t="str">
        <f t="shared" si="40"/>
        <v/>
      </c>
      <c r="H94">
        <f t="shared" si="40"/>
        <v>1</v>
      </c>
      <c r="I94">
        <f t="shared" si="40"/>
        <v>1</v>
      </c>
      <c r="J94">
        <f t="shared" si="40"/>
        <v>0</v>
      </c>
      <c r="K94">
        <f t="shared" si="40"/>
        <v>6</v>
      </c>
      <c r="L94" t="str">
        <f t="shared" si="40"/>
        <v/>
      </c>
      <c r="M94" t="str">
        <f t="shared" si="42"/>
        <v/>
      </c>
      <c r="N94" t="b">
        <f t="shared" si="27"/>
        <v>1</v>
      </c>
      <c r="O94" t="b">
        <f t="shared" si="28"/>
        <v>0</v>
      </c>
      <c r="P94" t="b">
        <f t="shared" si="29"/>
        <v>0</v>
      </c>
      <c r="Q94" t="b">
        <f t="shared" si="30"/>
        <v>0</v>
      </c>
      <c r="R94" t="b">
        <f t="shared" si="31"/>
        <v>0</v>
      </c>
      <c r="S94" t="b">
        <f t="shared" si="32"/>
        <v>0</v>
      </c>
      <c r="T94" t="b">
        <f t="shared" si="33"/>
        <v>0</v>
      </c>
      <c r="U94" t="b">
        <f t="shared" si="34"/>
        <v>0</v>
      </c>
      <c r="V94" t="b">
        <f t="shared" si="35"/>
        <v>0</v>
      </c>
      <c r="W94" t="b">
        <f t="shared" si="36"/>
        <v>0</v>
      </c>
      <c r="X94" t="b">
        <f t="shared" si="37"/>
        <v>0</v>
      </c>
      <c r="Y94" t="b">
        <f t="shared" si="38"/>
        <v>0</v>
      </c>
      <c r="Z94" t="b">
        <f t="shared" si="39"/>
        <v>0</v>
      </c>
    </row>
    <row r="95" spans="1:26" x14ac:dyDescent="0.3">
      <c r="A95" t="str">
        <f>IF(A94="","",IF($R$3=1,dayTest!A107,day!A87))</f>
        <v>qt{a&gt;3806:xlm,s&gt;1595:bj,a&lt;3717:xs,mmf}</v>
      </c>
      <c r="B95" t="str">
        <f t="shared" si="41"/>
        <v/>
      </c>
      <c r="C95" t="str">
        <f t="shared" si="40"/>
        <v/>
      </c>
      <c r="D95" t="str">
        <f t="shared" si="40"/>
        <v/>
      </c>
      <c r="E95" t="str">
        <f t="shared" si="40"/>
        <v/>
      </c>
      <c r="F95" t="str">
        <f t="shared" si="40"/>
        <v/>
      </c>
      <c r="G95">
        <f t="shared" si="40"/>
        <v>3</v>
      </c>
      <c r="H95">
        <f t="shared" si="40"/>
        <v>8</v>
      </c>
      <c r="I95">
        <f t="shared" si="40"/>
        <v>0</v>
      </c>
      <c r="J95">
        <f t="shared" si="40"/>
        <v>6</v>
      </c>
      <c r="K95" t="str">
        <f t="shared" si="40"/>
        <v/>
      </c>
      <c r="L95" t="str">
        <f t="shared" si="40"/>
        <v/>
      </c>
      <c r="M95" t="str">
        <f t="shared" si="42"/>
        <v/>
      </c>
      <c r="N95" t="b">
        <f t="shared" si="27"/>
        <v>1</v>
      </c>
      <c r="O95" t="b">
        <f t="shared" si="28"/>
        <v>0</v>
      </c>
      <c r="P95" t="b">
        <f t="shared" si="29"/>
        <v>0</v>
      </c>
      <c r="Q95" t="b">
        <f t="shared" si="30"/>
        <v>0</v>
      </c>
      <c r="R95" t="b">
        <f t="shared" si="31"/>
        <v>0</v>
      </c>
      <c r="S95" t="b">
        <f t="shared" si="32"/>
        <v>0</v>
      </c>
      <c r="T95" t="b">
        <f t="shared" si="33"/>
        <v>0</v>
      </c>
      <c r="U95" t="b">
        <f t="shared" si="34"/>
        <v>0</v>
      </c>
      <c r="V95" t="b">
        <f t="shared" si="35"/>
        <v>0</v>
      </c>
      <c r="W95" t="b">
        <f t="shared" si="36"/>
        <v>0</v>
      </c>
      <c r="X95" t="b">
        <f t="shared" si="37"/>
        <v>0</v>
      </c>
      <c r="Y95" t="b">
        <f t="shared" si="38"/>
        <v>0</v>
      </c>
      <c r="Z95" t="b">
        <f t="shared" si="39"/>
        <v>0</v>
      </c>
    </row>
    <row r="96" spans="1:26" x14ac:dyDescent="0.3">
      <c r="A96" t="str">
        <f>IF(A95="","",IF($R$3=1,dayTest!A108,day!A88))</f>
        <v>mlg{x&gt;3146:R,s&gt;721:A,A}</v>
      </c>
      <c r="B96" t="str">
        <f t="shared" si="41"/>
        <v/>
      </c>
      <c r="C96" t="str">
        <f t="shared" si="40"/>
        <v/>
      </c>
      <c r="D96" t="str">
        <f t="shared" si="40"/>
        <v/>
      </c>
      <c r="E96" t="str">
        <f t="shared" si="40"/>
        <v/>
      </c>
      <c r="F96" t="str">
        <f t="shared" si="40"/>
        <v/>
      </c>
      <c r="G96" t="str">
        <f t="shared" si="40"/>
        <v/>
      </c>
      <c r="H96">
        <f t="shared" si="40"/>
        <v>3</v>
      </c>
      <c r="I96">
        <f t="shared" si="40"/>
        <v>1</v>
      </c>
      <c r="J96">
        <f t="shared" si="40"/>
        <v>4</v>
      </c>
      <c r="K96">
        <f t="shared" si="40"/>
        <v>6</v>
      </c>
      <c r="L96" t="str">
        <f t="shared" si="40"/>
        <v/>
      </c>
      <c r="M96" t="str">
        <f t="shared" si="42"/>
        <v/>
      </c>
      <c r="N96" t="b">
        <f t="shared" si="27"/>
        <v>1</v>
      </c>
      <c r="O96" t="b">
        <f t="shared" si="28"/>
        <v>0</v>
      </c>
      <c r="P96" t="b">
        <f t="shared" si="29"/>
        <v>0</v>
      </c>
      <c r="Q96" t="b">
        <f t="shared" si="30"/>
        <v>0</v>
      </c>
      <c r="R96" t="b">
        <f t="shared" si="31"/>
        <v>0</v>
      </c>
      <c r="S96" t="b">
        <f t="shared" si="32"/>
        <v>0</v>
      </c>
      <c r="T96" t="b">
        <f t="shared" si="33"/>
        <v>0</v>
      </c>
      <c r="U96" t="b">
        <f t="shared" si="34"/>
        <v>0</v>
      </c>
      <c r="V96" t="b">
        <f t="shared" si="35"/>
        <v>0</v>
      </c>
      <c r="W96" t="b">
        <f t="shared" si="36"/>
        <v>0</v>
      </c>
      <c r="X96" t="b">
        <f t="shared" si="37"/>
        <v>0</v>
      </c>
      <c r="Y96" t="b">
        <f t="shared" si="38"/>
        <v>0</v>
      </c>
      <c r="Z96" t="b">
        <f t="shared" si="39"/>
        <v>0</v>
      </c>
    </row>
    <row r="97" spans="1:26" x14ac:dyDescent="0.3">
      <c r="A97" t="str">
        <f>IF(A96="","",IF($R$3=1,dayTest!A109,day!A89))</f>
        <v>gkm{a&gt;660:R,A}</v>
      </c>
      <c r="B97" t="str">
        <f t="shared" si="41"/>
        <v/>
      </c>
      <c r="C97" t="str">
        <f t="shared" si="40"/>
        <v/>
      </c>
      <c r="D97" t="str">
        <f t="shared" si="40"/>
        <v/>
      </c>
      <c r="E97" t="str">
        <f t="shared" si="40"/>
        <v/>
      </c>
      <c r="F97" t="str">
        <f t="shared" si="40"/>
        <v/>
      </c>
      <c r="G97" t="str">
        <f t="shared" si="40"/>
        <v/>
      </c>
      <c r="H97">
        <f t="shared" si="40"/>
        <v>6</v>
      </c>
      <c r="I97">
        <f t="shared" si="40"/>
        <v>6</v>
      </c>
      <c r="J97">
        <f t="shared" si="40"/>
        <v>0</v>
      </c>
      <c r="K97" t="str">
        <f t="shared" si="40"/>
        <v/>
      </c>
      <c r="L97" t="str">
        <f t="shared" si="40"/>
        <v/>
      </c>
      <c r="M97" t="str">
        <f t="shared" si="42"/>
        <v/>
      </c>
      <c r="N97" t="b">
        <f t="shared" si="27"/>
        <v>1</v>
      </c>
      <c r="O97" t="b">
        <f t="shared" si="28"/>
        <v>0</v>
      </c>
      <c r="P97" t="b">
        <f t="shared" si="29"/>
        <v>0</v>
      </c>
      <c r="Q97" t="b">
        <f t="shared" si="30"/>
        <v>0</v>
      </c>
      <c r="R97" t="b">
        <f t="shared" si="31"/>
        <v>0</v>
      </c>
      <c r="S97" t="b">
        <f t="shared" si="32"/>
        <v>0</v>
      </c>
      <c r="T97" t="b">
        <f t="shared" si="33"/>
        <v>0</v>
      </c>
      <c r="U97" t="b">
        <f t="shared" si="34"/>
        <v>0</v>
      </c>
      <c r="V97" t="b">
        <f t="shared" si="35"/>
        <v>0</v>
      </c>
      <c r="W97" t="b">
        <f t="shared" si="36"/>
        <v>0</v>
      </c>
      <c r="X97" t="b">
        <f t="shared" si="37"/>
        <v>0</v>
      </c>
      <c r="Y97" t="b">
        <f t="shared" si="38"/>
        <v>0</v>
      </c>
      <c r="Z97" t="b">
        <f t="shared" si="39"/>
        <v>0</v>
      </c>
    </row>
    <row r="98" spans="1:26" x14ac:dyDescent="0.3">
      <c r="A98" t="str">
        <f>IF(A97="","",IF($R$3=1,dayTest!A110,day!A90))</f>
        <v>txg{s&gt;810:R,m&lt;3165:R,a&lt;3430:R,R}</v>
      </c>
      <c r="B98" t="str">
        <f t="shared" si="41"/>
        <v/>
      </c>
      <c r="C98" t="str">
        <f t="shared" si="40"/>
        <v/>
      </c>
      <c r="D98" t="str">
        <f t="shared" si="40"/>
        <v/>
      </c>
      <c r="E98" t="str">
        <f t="shared" si="40"/>
        <v/>
      </c>
      <c r="F98" t="str">
        <f t="shared" si="40"/>
        <v/>
      </c>
      <c r="G98" t="str">
        <f t="shared" si="40"/>
        <v/>
      </c>
      <c r="H98">
        <f t="shared" si="40"/>
        <v>8</v>
      </c>
      <c r="I98">
        <f t="shared" si="40"/>
        <v>1</v>
      </c>
      <c r="J98">
        <f t="shared" si="40"/>
        <v>0</v>
      </c>
      <c r="K98" t="str">
        <f t="shared" si="40"/>
        <v/>
      </c>
      <c r="L98" t="str">
        <f t="shared" si="40"/>
        <v/>
      </c>
      <c r="M98" t="str">
        <f t="shared" si="42"/>
        <v/>
      </c>
      <c r="N98" t="b">
        <f t="shared" si="27"/>
        <v>1</v>
      </c>
      <c r="O98" t="b">
        <f t="shared" si="28"/>
        <v>0</v>
      </c>
      <c r="P98" t="b">
        <f t="shared" si="29"/>
        <v>0</v>
      </c>
      <c r="Q98" t="b">
        <f t="shared" si="30"/>
        <v>0</v>
      </c>
      <c r="R98" t="b">
        <f t="shared" si="31"/>
        <v>0</v>
      </c>
      <c r="S98" t="b">
        <f t="shared" si="32"/>
        <v>0</v>
      </c>
      <c r="T98" t="b">
        <f t="shared" si="33"/>
        <v>0</v>
      </c>
      <c r="U98" t="b">
        <f t="shared" si="34"/>
        <v>0</v>
      </c>
      <c r="V98" t="b">
        <f t="shared" si="35"/>
        <v>0</v>
      </c>
      <c r="W98" t="b">
        <f t="shared" si="36"/>
        <v>0</v>
      </c>
      <c r="X98" t="b">
        <f t="shared" si="37"/>
        <v>0</v>
      </c>
      <c r="Y98" t="b">
        <f t="shared" si="38"/>
        <v>0</v>
      </c>
      <c r="Z98" t="b">
        <f t="shared" si="39"/>
        <v>0</v>
      </c>
    </row>
    <row r="99" spans="1:26" x14ac:dyDescent="0.3">
      <c r="A99" t="str">
        <f>IF(A98="","",IF($R$3=1,dayTest!A111,day!A91))</f>
        <v>pvb{s&lt;1031:qql,a&gt;3301:jln,vf}</v>
      </c>
      <c r="B99" t="str">
        <f t="shared" si="41"/>
        <v/>
      </c>
      <c r="C99" t="str">
        <f t="shared" si="40"/>
        <v/>
      </c>
      <c r="D99" t="str">
        <f t="shared" si="40"/>
        <v/>
      </c>
      <c r="E99" t="str">
        <f t="shared" si="40"/>
        <v/>
      </c>
      <c r="F99" t="str">
        <f t="shared" si="40"/>
        <v/>
      </c>
      <c r="G99" t="str">
        <f t="shared" si="40"/>
        <v/>
      </c>
      <c r="H99">
        <f t="shared" si="40"/>
        <v>1</v>
      </c>
      <c r="I99">
        <f t="shared" si="40"/>
        <v>0</v>
      </c>
      <c r="J99">
        <f t="shared" si="40"/>
        <v>3</v>
      </c>
      <c r="K99">
        <f t="shared" si="40"/>
        <v>1</v>
      </c>
      <c r="L99" t="str">
        <f t="shared" si="40"/>
        <v/>
      </c>
      <c r="M99" t="str">
        <f t="shared" si="42"/>
        <v/>
      </c>
      <c r="N99" t="b">
        <f t="shared" si="27"/>
        <v>1</v>
      </c>
      <c r="O99" t="b">
        <f t="shared" si="28"/>
        <v>0</v>
      </c>
      <c r="P99" t="b">
        <f t="shared" si="29"/>
        <v>0</v>
      </c>
      <c r="Q99" t="b">
        <f t="shared" si="30"/>
        <v>0</v>
      </c>
      <c r="R99" t="b">
        <f t="shared" si="31"/>
        <v>0</v>
      </c>
      <c r="S99" t="b">
        <f t="shared" si="32"/>
        <v>0</v>
      </c>
      <c r="T99" t="b">
        <f t="shared" si="33"/>
        <v>0</v>
      </c>
      <c r="U99" t="b">
        <f t="shared" si="34"/>
        <v>0</v>
      </c>
      <c r="V99" t="b">
        <f t="shared" si="35"/>
        <v>0</v>
      </c>
      <c r="W99" t="b">
        <f t="shared" si="36"/>
        <v>0</v>
      </c>
      <c r="X99" t="b">
        <f t="shared" si="37"/>
        <v>0</v>
      </c>
      <c r="Y99" t="b">
        <f t="shared" si="38"/>
        <v>0</v>
      </c>
      <c r="Z99" t="b">
        <f t="shared" si="39"/>
        <v>0</v>
      </c>
    </row>
    <row r="100" spans="1:26" x14ac:dyDescent="0.3">
      <c r="A100" t="str">
        <f>IF(A99="","",IF($R$3=1,dayTest!A112,day!A92))</f>
        <v>fxb{a&lt;3859:pkq,mdq}</v>
      </c>
      <c r="B100" t="str">
        <f t="shared" si="41"/>
        <v/>
      </c>
      <c r="C100" t="str">
        <f t="shared" si="40"/>
        <v/>
      </c>
      <c r="D100" t="str">
        <f t="shared" si="40"/>
        <v/>
      </c>
      <c r="E100" t="str">
        <f t="shared" si="40"/>
        <v/>
      </c>
      <c r="F100" t="str">
        <f t="shared" si="40"/>
        <v/>
      </c>
      <c r="G100" t="str">
        <f t="shared" si="40"/>
        <v/>
      </c>
      <c r="H100">
        <f t="shared" si="40"/>
        <v>3</v>
      </c>
      <c r="I100">
        <f t="shared" si="40"/>
        <v>8</v>
      </c>
      <c r="J100">
        <f t="shared" si="40"/>
        <v>5</v>
      </c>
      <c r="K100">
        <f t="shared" si="40"/>
        <v>9</v>
      </c>
      <c r="L100" t="str">
        <f t="shared" si="40"/>
        <v/>
      </c>
      <c r="M100" t="str">
        <f t="shared" si="42"/>
        <v/>
      </c>
      <c r="N100" t="b">
        <f t="shared" si="27"/>
        <v>1</v>
      </c>
      <c r="O100" t="b">
        <f t="shared" si="28"/>
        <v>0</v>
      </c>
      <c r="P100" t="b">
        <f t="shared" si="29"/>
        <v>0</v>
      </c>
      <c r="Q100" t="b">
        <f t="shared" si="30"/>
        <v>0</v>
      </c>
      <c r="R100" t="b">
        <f t="shared" si="31"/>
        <v>0</v>
      </c>
      <c r="S100" t="b">
        <f t="shared" si="32"/>
        <v>0</v>
      </c>
      <c r="T100" t="b">
        <f t="shared" si="33"/>
        <v>0</v>
      </c>
      <c r="U100" t="b">
        <f t="shared" si="34"/>
        <v>0</v>
      </c>
      <c r="V100" t="b">
        <f t="shared" si="35"/>
        <v>0</v>
      </c>
      <c r="W100" t="b">
        <f t="shared" si="36"/>
        <v>0</v>
      </c>
      <c r="X100" t="b">
        <f t="shared" si="37"/>
        <v>0</v>
      </c>
      <c r="Y100" t="b">
        <f t="shared" si="38"/>
        <v>0</v>
      </c>
      <c r="Z100" t="b">
        <f t="shared" si="39"/>
        <v>0</v>
      </c>
    </row>
    <row r="101" spans="1:26" x14ac:dyDescent="0.3">
      <c r="A101" t="str">
        <f>IF(A100="","",IF($R$3=1,dayTest!A113,day!A93))</f>
        <v>ljt{x&gt;237:A,a&gt;3840:R,R}</v>
      </c>
      <c r="B101" t="str">
        <f t="shared" si="41"/>
        <v/>
      </c>
      <c r="C101" t="str">
        <f t="shared" si="40"/>
        <v/>
      </c>
      <c r="D101" t="str">
        <f t="shared" ref="C101:L126" si="43">IFERROR(VALUE(MID($A101,COLUMN()-1,1)),"")</f>
        <v/>
      </c>
      <c r="E101" t="str">
        <f t="shared" si="43"/>
        <v/>
      </c>
      <c r="F101" t="str">
        <f t="shared" si="43"/>
        <v/>
      </c>
      <c r="G101" t="str">
        <f t="shared" si="43"/>
        <v/>
      </c>
      <c r="H101">
        <f t="shared" si="43"/>
        <v>2</v>
      </c>
      <c r="I101">
        <f t="shared" si="43"/>
        <v>3</v>
      </c>
      <c r="J101">
        <f t="shared" si="43"/>
        <v>7</v>
      </c>
      <c r="K101" t="str">
        <f t="shared" si="43"/>
        <v/>
      </c>
      <c r="L101" t="str">
        <f t="shared" si="43"/>
        <v/>
      </c>
      <c r="M101" t="str">
        <f t="shared" si="42"/>
        <v/>
      </c>
      <c r="N101" t="b">
        <f t="shared" si="27"/>
        <v>1</v>
      </c>
      <c r="O101" t="b">
        <f t="shared" si="28"/>
        <v>0</v>
      </c>
      <c r="P101" t="b">
        <f t="shared" si="29"/>
        <v>0</v>
      </c>
      <c r="Q101" t="b">
        <f t="shared" si="30"/>
        <v>0</v>
      </c>
      <c r="R101" t="b">
        <f t="shared" si="31"/>
        <v>0</v>
      </c>
      <c r="S101" t="b">
        <f t="shared" si="32"/>
        <v>0</v>
      </c>
      <c r="T101" t="b">
        <f t="shared" si="33"/>
        <v>0</v>
      </c>
      <c r="U101" t="b">
        <f t="shared" si="34"/>
        <v>0</v>
      </c>
      <c r="V101" t="b">
        <f t="shared" si="35"/>
        <v>0</v>
      </c>
      <c r="W101" t="b">
        <f t="shared" si="36"/>
        <v>0</v>
      </c>
      <c r="X101" t="b">
        <f t="shared" si="37"/>
        <v>0</v>
      </c>
      <c r="Y101" t="b">
        <f t="shared" si="38"/>
        <v>0</v>
      </c>
      <c r="Z101" t="b">
        <f t="shared" si="39"/>
        <v>0</v>
      </c>
    </row>
    <row r="102" spans="1:26" x14ac:dyDescent="0.3">
      <c r="A102" t="str">
        <f>IF(A101="","",IF($R$3=1,dayTest!A114,day!A94))</f>
        <v>jcm{x&gt;3322:A,A}</v>
      </c>
      <c r="B102" t="str">
        <f t="shared" si="41"/>
        <v/>
      </c>
      <c r="C102" t="str">
        <f t="shared" si="43"/>
        <v/>
      </c>
      <c r="D102" t="str">
        <f t="shared" si="43"/>
        <v/>
      </c>
      <c r="E102" t="str">
        <f t="shared" si="43"/>
        <v/>
      </c>
      <c r="F102" t="str">
        <f t="shared" si="43"/>
        <v/>
      </c>
      <c r="G102" t="str">
        <f t="shared" si="43"/>
        <v/>
      </c>
      <c r="H102">
        <f t="shared" si="43"/>
        <v>3</v>
      </c>
      <c r="I102">
        <f t="shared" si="43"/>
        <v>3</v>
      </c>
      <c r="J102">
        <f t="shared" si="43"/>
        <v>2</v>
      </c>
      <c r="K102">
        <f t="shared" si="43"/>
        <v>2</v>
      </c>
      <c r="L102" t="str">
        <f t="shared" si="43"/>
        <v/>
      </c>
      <c r="M102" t="str">
        <f t="shared" si="42"/>
        <v/>
      </c>
      <c r="N102" t="b">
        <f t="shared" si="27"/>
        <v>1</v>
      </c>
      <c r="O102" t="b">
        <f t="shared" si="28"/>
        <v>0</v>
      </c>
      <c r="P102" t="b">
        <f t="shared" si="29"/>
        <v>0</v>
      </c>
      <c r="Q102" t="b">
        <f t="shared" si="30"/>
        <v>0</v>
      </c>
      <c r="R102" t="b">
        <f t="shared" si="31"/>
        <v>0</v>
      </c>
      <c r="S102" t="b">
        <f t="shared" si="32"/>
        <v>0</v>
      </c>
      <c r="T102" t="b">
        <f t="shared" si="33"/>
        <v>0</v>
      </c>
      <c r="U102" t="b">
        <f t="shared" si="34"/>
        <v>0</v>
      </c>
      <c r="V102" t="b">
        <f t="shared" si="35"/>
        <v>0</v>
      </c>
      <c r="W102" t="b">
        <f t="shared" si="36"/>
        <v>0</v>
      </c>
      <c r="X102" t="b">
        <f t="shared" si="37"/>
        <v>0</v>
      </c>
      <c r="Y102" t="b">
        <f t="shared" si="38"/>
        <v>0</v>
      </c>
      <c r="Z102" t="b">
        <f t="shared" si="39"/>
        <v>0</v>
      </c>
    </row>
    <row r="103" spans="1:26" x14ac:dyDescent="0.3">
      <c r="A103" t="str">
        <f>IF(A102="","",IF($R$3=1,dayTest!A115,day!A95))</f>
        <v>mqs{a&lt;3643:pqp,a&lt;3769:tbm,s&lt;2584:fxb,tbs}</v>
      </c>
      <c r="B103" t="str">
        <f t="shared" si="41"/>
        <v/>
      </c>
      <c r="C103" t="str">
        <f t="shared" si="43"/>
        <v/>
      </c>
      <c r="D103" t="str">
        <f t="shared" si="43"/>
        <v/>
      </c>
      <c r="E103" t="str">
        <f t="shared" si="43"/>
        <v/>
      </c>
      <c r="F103" t="str">
        <f t="shared" si="43"/>
        <v/>
      </c>
      <c r="G103" t="str">
        <f t="shared" si="43"/>
        <v/>
      </c>
      <c r="H103">
        <f t="shared" si="43"/>
        <v>3</v>
      </c>
      <c r="I103">
        <f t="shared" si="43"/>
        <v>6</v>
      </c>
      <c r="J103">
        <f t="shared" si="43"/>
        <v>4</v>
      </c>
      <c r="K103">
        <f t="shared" si="43"/>
        <v>3</v>
      </c>
      <c r="L103" t="str">
        <f t="shared" si="43"/>
        <v/>
      </c>
      <c r="M103" t="str">
        <f t="shared" si="42"/>
        <v/>
      </c>
      <c r="N103" t="b">
        <f t="shared" si="27"/>
        <v>1</v>
      </c>
      <c r="O103" t="b">
        <f t="shared" si="28"/>
        <v>0</v>
      </c>
      <c r="P103" t="b">
        <f t="shared" si="29"/>
        <v>0</v>
      </c>
      <c r="Q103" t="b">
        <f t="shared" si="30"/>
        <v>0</v>
      </c>
      <c r="R103" t="b">
        <f t="shared" si="31"/>
        <v>0</v>
      </c>
      <c r="S103" t="b">
        <f t="shared" si="32"/>
        <v>0</v>
      </c>
      <c r="T103" t="b">
        <f t="shared" si="33"/>
        <v>0</v>
      </c>
      <c r="U103" t="b">
        <f t="shared" si="34"/>
        <v>0</v>
      </c>
      <c r="V103" t="b">
        <f t="shared" si="35"/>
        <v>0</v>
      </c>
      <c r="W103" t="b">
        <f t="shared" si="36"/>
        <v>0</v>
      </c>
      <c r="X103" t="b">
        <f t="shared" si="37"/>
        <v>0</v>
      </c>
      <c r="Y103" t="b">
        <f t="shared" si="38"/>
        <v>0</v>
      </c>
      <c r="Z103" t="b">
        <f t="shared" si="39"/>
        <v>0</v>
      </c>
    </row>
    <row r="104" spans="1:26" x14ac:dyDescent="0.3">
      <c r="A104" t="str">
        <f>IF(A103="","",IF($R$3=1,dayTest!A116,day!A96))</f>
        <v>lxk{a&gt;2753:qdm,a&gt;2621:tlp,cq}</v>
      </c>
      <c r="B104" t="str">
        <f t="shared" si="41"/>
        <v/>
      </c>
      <c r="C104" t="str">
        <f t="shared" si="43"/>
        <v/>
      </c>
      <c r="D104" t="str">
        <f t="shared" si="43"/>
        <v/>
      </c>
      <c r="E104" t="str">
        <f t="shared" si="43"/>
        <v/>
      </c>
      <c r="F104" t="str">
        <f t="shared" si="43"/>
        <v/>
      </c>
      <c r="G104" t="str">
        <f t="shared" si="43"/>
        <v/>
      </c>
      <c r="H104">
        <f t="shared" si="43"/>
        <v>2</v>
      </c>
      <c r="I104">
        <f t="shared" si="43"/>
        <v>7</v>
      </c>
      <c r="J104">
        <f t="shared" si="43"/>
        <v>5</v>
      </c>
      <c r="K104">
        <f t="shared" si="43"/>
        <v>3</v>
      </c>
      <c r="L104" t="str">
        <f t="shared" si="43"/>
        <v/>
      </c>
      <c r="M104" t="str">
        <f t="shared" si="42"/>
        <v/>
      </c>
      <c r="N104" t="b">
        <f t="shared" si="27"/>
        <v>1</v>
      </c>
      <c r="O104" t="b">
        <f t="shared" si="28"/>
        <v>0</v>
      </c>
      <c r="P104" t="b">
        <f t="shared" si="29"/>
        <v>0</v>
      </c>
      <c r="Q104" t="b">
        <f t="shared" si="30"/>
        <v>0</v>
      </c>
      <c r="R104" t="b">
        <f t="shared" si="31"/>
        <v>0</v>
      </c>
      <c r="S104" t="b">
        <f t="shared" si="32"/>
        <v>0</v>
      </c>
      <c r="T104" t="b">
        <f t="shared" si="33"/>
        <v>0</v>
      </c>
      <c r="U104" t="b">
        <f t="shared" si="34"/>
        <v>0</v>
      </c>
      <c r="V104" t="b">
        <f t="shared" si="35"/>
        <v>0</v>
      </c>
      <c r="W104" t="b">
        <f t="shared" si="36"/>
        <v>0</v>
      </c>
      <c r="X104" t="b">
        <f t="shared" si="37"/>
        <v>0</v>
      </c>
      <c r="Y104" t="b">
        <f t="shared" si="38"/>
        <v>0</v>
      </c>
      <c r="Z104" t="b">
        <f t="shared" si="39"/>
        <v>0</v>
      </c>
    </row>
    <row r="105" spans="1:26" x14ac:dyDescent="0.3">
      <c r="A105" t="str">
        <f>IF(A104="","",IF($R$3=1,dayTest!A117,day!A97))</f>
        <v>tbg{m&lt;1957:A,m&gt;2053:R,m&gt;1999:R,R}</v>
      </c>
      <c r="B105" t="str">
        <f t="shared" si="41"/>
        <v/>
      </c>
      <c r="C105" t="str">
        <f t="shared" si="43"/>
        <v/>
      </c>
      <c r="D105" t="str">
        <f t="shared" si="43"/>
        <v/>
      </c>
      <c r="E105" t="str">
        <f t="shared" si="43"/>
        <v/>
      </c>
      <c r="F105" t="str">
        <f t="shared" si="43"/>
        <v/>
      </c>
      <c r="G105" t="str">
        <f t="shared" si="43"/>
        <v/>
      </c>
      <c r="H105">
        <f t="shared" si="43"/>
        <v>1</v>
      </c>
      <c r="I105">
        <f t="shared" si="43"/>
        <v>9</v>
      </c>
      <c r="J105">
        <f t="shared" si="43"/>
        <v>5</v>
      </c>
      <c r="K105">
        <f t="shared" si="43"/>
        <v>7</v>
      </c>
      <c r="L105" t="str">
        <f t="shared" si="43"/>
        <v/>
      </c>
      <c r="M105" t="str">
        <f t="shared" si="42"/>
        <v/>
      </c>
      <c r="N105" t="b">
        <f t="shared" si="27"/>
        <v>1</v>
      </c>
      <c r="O105" t="b">
        <f t="shared" si="28"/>
        <v>0</v>
      </c>
      <c r="P105" t="b">
        <f t="shared" si="29"/>
        <v>0</v>
      </c>
      <c r="Q105" t="b">
        <f t="shared" si="30"/>
        <v>0</v>
      </c>
      <c r="R105" t="b">
        <f t="shared" si="31"/>
        <v>0</v>
      </c>
      <c r="S105" t="b">
        <f t="shared" si="32"/>
        <v>0</v>
      </c>
      <c r="T105" t="b">
        <f t="shared" si="33"/>
        <v>0</v>
      </c>
      <c r="U105" t="b">
        <f t="shared" si="34"/>
        <v>0</v>
      </c>
      <c r="V105" t="b">
        <f t="shared" si="35"/>
        <v>0</v>
      </c>
      <c r="W105" t="b">
        <f t="shared" si="36"/>
        <v>0</v>
      </c>
      <c r="X105" t="b">
        <f t="shared" si="37"/>
        <v>0</v>
      </c>
      <c r="Y105" t="b">
        <f t="shared" si="38"/>
        <v>0</v>
      </c>
      <c r="Z105" t="b">
        <f t="shared" si="39"/>
        <v>0</v>
      </c>
    </row>
    <row r="106" spans="1:26" x14ac:dyDescent="0.3">
      <c r="A106" t="str">
        <f>IF(A105="","",IF($R$3=1,dayTest!A118,day!A98))</f>
        <v>gdk{s&lt;1637:A,A}</v>
      </c>
      <c r="B106" t="str">
        <f t="shared" si="41"/>
        <v/>
      </c>
      <c r="C106" t="str">
        <f t="shared" si="43"/>
        <v/>
      </c>
      <c r="D106" t="str">
        <f t="shared" si="43"/>
        <v/>
      </c>
      <c r="E106" t="str">
        <f t="shared" si="43"/>
        <v/>
      </c>
      <c r="F106" t="str">
        <f t="shared" si="43"/>
        <v/>
      </c>
      <c r="G106" t="str">
        <f t="shared" si="43"/>
        <v/>
      </c>
      <c r="H106">
        <f t="shared" si="43"/>
        <v>1</v>
      </c>
      <c r="I106">
        <f t="shared" si="43"/>
        <v>6</v>
      </c>
      <c r="J106">
        <f t="shared" si="43"/>
        <v>3</v>
      </c>
      <c r="K106">
        <f t="shared" si="43"/>
        <v>7</v>
      </c>
      <c r="L106" t="str">
        <f t="shared" si="43"/>
        <v/>
      </c>
      <c r="M106" t="str">
        <f t="shared" si="42"/>
        <v/>
      </c>
      <c r="N106" t="b">
        <f t="shared" si="27"/>
        <v>1</v>
      </c>
      <c r="O106" t="b">
        <f t="shared" si="28"/>
        <v>0</v>
      </c>
      <c r="P106" t="b">
        <f t="shared" si="29"/>
        <v>0</v>
      </c>
      <c r="Q106" t="b">
        <f t="shared" si="30"/>
        <v>0</v>
      </c>
      <c r="R106" t="b">
        <f t="shared" si="31"/>
        <v>0</v>
      </c>
      <c r="S106" t="b">
        <f t="shared" si="32"/>
        <v>0</v>
      </c>
      <c r="T106" t="b">
        <f t="shared" si="33"/>
        <v>0</v>
      </c>
      <c r="U106" t="b">
        <f t="shared" si="34"/>
        <v>0</v>
      </c>
      <c r="V106" t="b">
        <f t="shared" si="35"/>
        <v>0</v>
      </c>
      <c r="W106" t="b">
        <f t="shared" si="36"/>
        <v>0</v>
      </c>
      <c r="X106" t="b">
        <f t="shared" si="37"/>
        <v>0</v>
      </c>
      <c r="Y106" t="b">
        <f t="shared" si="38"/>
        <v>0</v>
      </c>
      <c r="Z106" t="b">
        <f t="shared" si="39"/>
        <v>0</v>
      </c>
    </row>
    <row r="107" spans="1:26" x14ac:dyDescent="0.3">
      <c r="A107" t="str">
        <f>IF(A106="","",IF($R$3=1,dayTest!A119,day!A99))</f>
        <v>bv{s&lt;197:xjx,a&gt;1986:zp,R}</v>
      </c>
      <c r="B107" t="str">
        <f t="shared" si="41"/>
        <v/>
      </c>
      <c r="C107" t="str">
        <f t="shared" si="43"/>
        <v/>
      </c>
      <c r="D107" t="str">
        <f t="shared" si="43"/>
        <v/>
      </c>
      <c r="E107" t="str">
        <f t="shared" si="43"/>
        <v/>
      </c>
      <c r="F107" t="str">
        <f t="shared" si="43"/>
        <v/>
      </c>
      <c r="G107">
        <f t="shared" si="43"/>
        <v>1</v>
      </c>
      <c r="H107">
        <f t="shared" si="43"/>
        <v>9</v>
      </c>
      <c r="I107">
        <f t="shared" si="43"/>
        <v>7</v>
      </c>
      <c r="J107" t="str">
        <f t="shared" si="43"/>
        <v/>
      </c>
      <c r="K107" t="str">
        <f t="shared" si="43"/>
        <v/>
      </c>
      <c r="L107" t="str">
        <f t="shared" si="43"/>
        <v/>
      </c>
      <c r="M107" t="str">
        <f t="shared" si="42"/>
        <v/>
      </c>
      <c r="N107" t="b">
        <f t="shared" si="27"/>
        <v>1</v>
      </c>
      <c r="O107" t="b">
        <f t="shared" si="28"/>
        <v>0</v>
      </c>
      <c r="P107" t="b">
        <f t="shared" si="29"/>
        <v>0</v>
      </c>
      <c r="Q107" t="b">
        <f t="shared" si="30"/>
        <v>0</v>
      </c>
      <c r="R107" t="b">
        <f t="shared" si="31"/>
        <v>0</v>
      </c>
      <c r="S107" t="b">
        <f t="shared" si="32"/>
        <v>0</v>
      </c>
      <c r="T107" t="b">
        <f t="shared" si="33"/>
        <v>0</v>
      </c>
      <c r="U107" t="b">
        <f t="shared" si="34"/>
        <v>0</v>
      </c>
      <c r="V107" t="b">
        <f t="shared" si="35"/>
        <v>0</v>
      </c>
      <c r="W107" t="b">
        <f t="shared" si="36"/>
        <v>0</v>
      </c>
      <c r="X107" t="b">
        <f t="shared" si="37"/>
        <v>0</v>
      </c>
      <c r="Y107" t="b">
        <f t="shared" si="38"/>
        <v>0</v>
      </c>
      <c r="Z107" t="b">
        <f t="shared" si="39"/>
        <v>0</v>
      </c>
    </row>
    <row r="108" spans="1:26" x14ac:dyDescent="0.3">
      <c r="A108" t="str">
        <f>IF(A107="","",IF($R$3=1,dayTest!A120,day!A100))</f>
        <v>xnj{m&lt;3359:R,m&gt;3463:R,m&lt;3428:R,A}</v>
      </c>
      <c r="B108" t="str">
        <f t="shared" si="41"/>
        <v/>
      </c>
      <c r="C108" t="str">
        <f t="shared" si="43"/>
        <v/>
      </c>
      <c r="D108" t="str">
        <f t="shared" si="43"/>
        <v/>
      </c>
      <c r="E108" t="str">
        <f t="shared" si="43"/>
        <v/>
      </c>
      <c r="F108" t="str">
        <f t="shared" si="43"/>
        <v/>
      </c>
      <c r="G108" t="str">
        <f t="shared" si="43"/>
        <v/>
      </c>
      <c r="H108">
        <f t="shared" si="43"/>
        <v>3</v>
      </c>
      <c r="I108">
        <f t="shared" si="43"/>
        <v>3</v>
      </c>
      <c r="J108">
        <f t="shared" si="43"/>
        <v>5</v>
      </c>
      <c r="K108">
        <f t="shared" si="43"/>
        <v>9</v>
      </c>
      <c r="L108" t="str">
        <f t="shared" si="43"/>
        <v/>
      </c>
      <c r="M108" t="str">
        <f t="shared" si="42"/>
        <v/>
      </c>
      <c r="N108" t="b">
        <f t="shared" si="27"/>
        <v>1</v>
      </c>
      <c r="O108" t="b">
        <f t="shared" si="28"/>
        <v>0</v>
      </c>
      <c r="P108" t="b">
        <f t="shared" si="29"/>
        <v>0</v>
      </c>
      <c r="Q108" t="b">
        <f t="shared" si="30"/>
        <v>0</v>
      </c>
      <c r="R108" t="b">
        <f t="shared" si="31"/>
        <v>0</v>
      </c>
      <c r="S108" t="b">
        <f t="shared" si="32"/>
        <v>0</v>
      </c>
      <c r="T108" t="b">
        <f t="shared" si="33"/>
        <v>0</v>
      </c>
      <c r="U108" t="b">
        <f t="shared" si="34"/>
        <v>0</v>
      </c>
      <c r="V108" t="b">
        <f t="shared" si="35"/>
        <v>0</v>
      </c>
      <c r="W108" t="b">
        <f t="shared" si="36"/>
        <v>0</v>
      </c>
      <c r="X108" t="b">
        <f t="shared" si="37"/>
        <v>0</v>
      </c>
      <c r="Y108" t="b">
        <f t="shared" si="38"/>
        <v>0</v>
      </c>
      <c r="Z108" t="b">
        <f t="shared" si="39"/>
        <v>0</v>
      </c>
    </row>
    <row r="109" spans="1:26" x14ac:dyDescent="0.3">
      <c r="A109" t="str">
        <f>IF(A108="","",IF($R$3=1,dayTest!A121,day!A101))</f>
        <v>gv{s&gt;1869:zqk,txp}</v>
      </c>
      <c r="B109" t="str">
        <f t="shared" si="41"/>
        <v/>
      </c>
      <c r="C109" t="str">
        <f t="shared" si="43"/>
        <v/>
      </c>
      <c r="D109" t="str">
        <f t="shared" si="43"/>
        <v/>
      </c>
      <c r="E109" t="str">
        <f t="shared" si="43"/>
        <v/>
      </c>
      <c r="F109" t="str">
        <f t="shared" si="43"/>
        <v/>
      </c>
      <c r="G109">
        <f t="shared" si="43"/>
        <v>1</v>
      </c>
      <c r="H109">
        <f t="shared" si="43"/>
        <v>8</v>
      </c>
      <c r="I109">
        <f t="shared" si="43"/>
        <v>6</v>
      </c>
      <c r="J109">
        <f t="shared" si="43"/>
        <v>9</v>
      </c>
      <c r="K109" t="str">
        <f t="shared" si="43"/>
        <v/>
      </c>
      <c r="L109" t="str">
        <f t="shared" si="43"/>
        <v/>
      </c>
      <c r="M109" t="str">
        <f t="shared" si="42"/>
        <v/>
      </c>
      <c r="N109" t="b">
        <f t="shared" si="27"/>
        <v>1</v>
      </c>
      <c r="O109" t="b">
        <f t="shared" si="28"/>
        <v>0</v>
      </c>
      <c r="P109" t="b">
        <f t="shared" si="29"/>
        <v>0</v>
      </c>
      <c r="Q109" t="b">
        <f t="shared" si="30"/>
        <v>0</v>
      </c>
      <c r="R109" t="b">
        <f t="shared" si="31"/>
        <v>0</v>
      </c>
      <c r="S109" t="b">
        <f t="shared" si="32"/>
        <v>0</v>
      </c>
      <c r="T109" t="b">
        <f t="shared" si="33"/>
        <v>0</v>
      </c>
      <c r="U109" t="b">
        <f t="shared" si="34"/>
        <v>0</v>
      </c>
      <c r="V109" t="b">
        <f t="shared" si="35"/>
        <v>0</v>
      </c>
      <c r="W109" t="b">
        <f t="shared" si="36"/>
        <v>0</v>
      </c>
      <c r="X109" t="b">
        <f t="shared" si="37"/>
        <v>0</v>
      </c>
      <c r="Y109" t="b">
        <f t="shared" si="38"/>
        <v>0</v>
      </c>
      <c r="Z109" t="b">
        <f t="shared" si="39"/>
        <v>0</v>
      </c>
    </row>
    <row r="110" spans="1:26" x14ac:dyDescent="0.3">
      <c r="A110" t="str">
        <f>IF(A109="","",IF($R$3=1,dayTest!A122,day!A102))</f>
        <v>jln{x&gt;679:gp,s&lt;1624:R,s&lt;2011:crb,xqx}</v>
      </c>
      <c r="B110" t="str">
        <f t="shared" si="41"/>
        <v/>
      </c>
      <c r="C110" t="str">
        <f t="shared" si="43"/>
        <v/>
      </c>
      <c r="D110" t="str">
        <f t="shared" si="43"/>
        <v/>
      </c>
      <c r="E110" t="str">
        <f t="shared" si="43"/>
        <v/>
      </c>
      <c r="F110" t="str">
        <f t="shared" si="43"/>
        <v/>
      </c>
      <c r="G110" t="str">
        <f t="shared" si="43"/>
        <v/>
      </c>
      <c r="H110">
        <f t="shared" si="43"/>
        <v>6</v>
      </c>
      <c r="I110">
        <f t="shared" si="43"/>
        <v>7</v>
      </c>
      <c r="J110">
        <f t="shared" si="43"/>
        <v>9</v>
      </c>
      <c r="K110" t="str">
        <f t="shared" si="43"/>
        <v/>
      </c>
      <c r="L110" t="str">
        <f t="shared" si="43"/>
        <v/>
      </c>
      <c r="M110" t="str">
        <f t="shared" si="42"/>
        <v/>
      </c>
      <c r="N110" t="b">
        <f t="shared" si="27"/>
        <v>1</v>
      </c>
      <c r="O110" t="b">
        <f t="shared" si="28"/>
        <v>0</v>
      </c>
      <c r="P110" t="b">
        <f t="shared" si="29"/>
        <v>0</v>
      </c>
      <c r="Q110" t="b">
        <f t="shared" si="30"/>
        <v>0</v>
      </c>
      <c r="R110" t="b">
        <f t="shared" si="31"/>
        <v>0</v>
      </c>
      <c r="S110" t="b">
        <f t="shared" si="32"/>
        <v>0</v>
      </c>
      <c r="T110" t="b">
        <f t="shared" si="33"/>
        <v>0</v>
      </c>
      <c r="U110" t="b">
        <f t="shared" si="34"/>
        <v>0</v>
      </c>
      <c r="V110" t="b">
        <f t="shared" si="35"/>
        <v>0</v>
      </c>
      <c r="W110" t="b">
        <f t="shared" si="36"/>
        <v>0</v>
      </c>
      <c r="X110" t="b">
        <f t="shared" si="37"/>
        <v>0</v>
      </c>
      <c r="Y110" t="b">
        <f t="shared" si="38"/>
        <v>0</v>
      </c>
      <c r="Z110" t="b">
        <f t="shared" si="39"/>
        <v>0</v>
      </c>
    </row>
    <row r="111" spans="1:26" x14ac:dyDescent="0.3">
      <c r="A111" t="str">
        <f>IF(A110="","",IF($R$3=1,dayTest!A123,day!A103))</f>
        <v>ft{s&lt;1931:A,m&gt;277:A,A}</v>
      </c>
      <c r="B111" t="str">
        <f t="shared" si="41"/>
        <v/>
      </c>
      <c r="C111" t="str">
        <f t="shared" si="43"/>
        <v/>
      </c>
      <c r="D111" t="str">
        <f t="shared" si="43"/>
        <v/>
      </c>
      <c r="E111" t="str">
        <f t="shared" si="43"/>
        <v/>
      </c>
      <c r="F111" t="str">
        <f t="shared" si="43"/>
        <v/>
      </c>
      <c r="G111">
        <f t="shared" si="43"/>
        <v>1</v>
      </c>
      <c r="H111">
        <f t="shared" si="43"/>
        <v>9</v>
      </c>
      <c r="I111">
        <f t="shared" si="43"/>
        <v>3</v>
      </c>
      <c r="J111">
        <f t="shared" si="43"/>
        <v>1</v>
      </c>
      <c r="K111" t="str">
        <f t="shared" si="43"/>
        <v/>
      </c>
      <c r="L111" t="str">
        <f t="shared" si="43"/>
        <v/>
      </c>
      <c r="M111" t="str">
        <f t="shared" si="42"/>
        <v/>
      </c>
      <c r="N111" t="b">
        <f t="shared" si="27"/>
        <v>1</v>
      </c>
      <c r="O111" t="b">
        <f t="shared" si="28"/>
        <v>0</v>
      </c>
      <c r="P111" t="b">
        <f t="shared" si="29"/>
        <v>0</v>
      </c>
      <c r="Q111" t="b">
        <f t="shared" si="30"/>
        <v>0</v>
      </c>
      <c r="R111" t="b">
        <f t="shared" si="31"/>
        <v>0</v>
      </c>
      <c r="S111" t="b">
        <f t="shared" si="32"/>
        <v>0</v>
      </c>
      <c r="T111" t="b">
        <f t="shared" si="33"/>
        <v>0</v>
      </c>
      <c r="U111" t="b">
        <f t="shared" si="34"/>
        <v>0</v>
      </c>
      <c r="V111" t="b">
        <f t="shared" si="35"/>
        <v>0</v>
      </c>
      <c r="W111" t="b">
        <f t="shared" si="36"/>
        <v>0</v>
      </c>
      <c r="X111" t="b">
        <f t="shared" si="37"/>
        <v>0</v>
      </c>
      <c r="Y111" t="b">
        <f t="shared" si="38"/>
        <v>0</v>
      </c>
      <c r="Z111" t="b">
        <f t="shared" si="39"/>
        <v>0</v>
      </c>
    </row>
    <row r="112" spans="1:26" x14ac:dyDescent="0.3">
      <c r="A112" t="str">
        <f>IF(A111="","",IF($R$3=1,dayTest!A124,day!A104))</f>
        <v>fxr{m&lt;2870:cgn,x&gt;961:vm,m&lt;3322:R,A}</v>
      </c>
      <c r="B112" t="str">
        <f t="shared" si="41"/>
        <v/>
      </c>
      <c r="C112" t="str">
        <f t="shared" si="43"/>
        <v/>
      </c>
      <c r="D112" t="str">
        <f t="shared" si="43"/>
        <v/>
      </c>
      <c r="E112" t="str">
        <f t="shared" si="43"/>
        <v/>
      </c>
      <c r="F112" t="str">
        <f t="shared" si="43"/>
        <v/>
      </c>
      <c r="G112" t="str">
        <f t="shared" si="43"/>
        <v/>
      </c>
      <c r="H112">
        <f t="shared" si="43"/>
        <v>2</v>
      </c>
      <c r="I112">
        <f t="shared" si="43"/>
        <v>8</v>
      </c>
      <c r="J112">
        <f t="shared" si="43"/>
        <v>7</v>
      </c>
      <c r="K112">
        <f t="shared" si="43"/>
        <v>0</v>
      </c>
      <c r="L112" t="str">
        <f t="shared" si="43"/>
        <v/>
      </c>
      <c r="M112" t="str">
        <f t="shared" si="42"/>
        <v/>
      </c>
      <c r="N112" t="b">
        <f t="shared" si="27"/>
        <v>1</v>
      </c>
      <c r="O112" t="b">
        <f t="shared" si="28"/>
        <v>0</v>
      </c>
      <c r="P112" t="b">
        <f t="shared" si="29"/>
        <v>0</v>
      </c>
      <c r="Q112" t="b">
        <f t="shared" si="30"/>
        <v>0</v>
      </c>
      <c r="R112" t="b">
        <f t="shared" si="31"/>
        <v>0</v>
      </c>
      <c r="S112" t="b">
        <f t="shared" si="32"/>
        <v>0</v>
      </c>
      <c r="T112" t="b">
        <f t="shared" si="33"/>
        <v>0</v>
      </c>
      <c r="U112" t="b">
        <f t="shared" si="34"/>
        <v>0</v>
      </c>
      <c r="V112" t="b">
        <f t="shared" si="35"/>
        <v>0</v>
      </c>
      <c r="W112" t="b">
        <f t="shared" si="36"/>
        <v>0</v>
      </c>
      <c r="X112" t="b">
        <f t="shared" si="37"/>
        <v>0</v>
      </c>
      <c r="Y112" t="b">
        <f t="shared" si="38"/>
        <v>0</v>
      </c>
      <c r="Z112" t="b">
        <f t="shared" si="39"/>
        <v>0</v>
      </c>
    </row>
    <row r="113" spans="1:26" x14ac:dyDescent="0.3">
      <c r="A113" t="str">
        <f>IF(A112="","",IF($R$3=1,dayTest!A125,day!A105))</f>
        <v>jrb{s&lt;3400:R,x&gt;1684:R,x&gt;1454:R,A}</v>
      </c>
      <c r="B113" t="str">
        <f t="shared" si="41"/>
        <v/>
      </c>
      <c r="C113" t="str">
        <f t="shared" si="43"/>
        <v/>
      </c>
      <c r="D113" t="str">
        <f t="shared" si="43"/>
        <v/>
      </c>
      <c r="E113" t="str">
        <f t="shared" si="43"/>
        <v/>
      </c>
      <c r="F113" t="str">
        <f t="shared" si="43"/>
        <v/>
      </c>
      <c r="G113" t="str">
        <f t="shared" si="43"/>
        <v/>
      </c>
      <c r="H113">
        <f t="shared" si="43"/>
        <v>3</v>
      </c>
      <c r="I113">
        <f t="shared" si="43"/>
        <v>4</v>
      </c>
      <c r="J113">
        <f t="shared" si="43"/>
        <v>0</v>
      </c>
      <c r="K113">
        <f t="shared" si="43"/>
        <v>0</v>
      </c>
      <c r="L113" t="str">
        <f t="shared" si="43"/>
        <v/>
      </c>
      <c r="M113" t="str">
        <f t="shared" si="42"/>
        <v/>
      </c>
      <c r="N113" t="b">
        <f t="shared" si="27"/>
        <v>1</v>
      </c>
      <c r="O113" t="b">
        <f t="shared" si="28"/>
        <v>0</v>
      </c>
      <c r="P113" t="b">
        <f t="shared" si="29"/>
        <v>0</v>
      </c>
      <c r="Q113" t="b">
        <f t="shared" si="30"/>
        <v>0</v>
      </c>
      <c r="R113" t="b">
        <f t="shared" si="31"/>
        <v>0</v>
      </c>
      <c r="S113" t="b">
        <f t="shared" si="32"/>
        <v>0</v>
      </c>
      <c r="T113" t="b">
        <f t="shared" si="33"/>
        <v>0</v>
      </c>
      <c r="U113" t="b">
        <f t="shared" si="34"/>
        <v>0</v>
      </c>
      <c r="V113" t="b">
        <f t="shared" si="35"/>
        <v>0</v>
      </c>
      <c r="W113" t="b">
        <f t="shared" si="36"/>
        <v>0</v>
      </c>
      <c r="X113" t="b">
        <f t="shared" si="37"/>
        <v>0</v>
      </c>
      <c r="Y113" t="b">
        <f t="shared" si="38"/>
        <v>0</v>
      </c>
      <c r="Z113" t="b">
        <f t="shared" si="39"/>
        <v>0</v>
      </c>
    </row>
    <row r="114" spans="1:26" x14ac:dyDescent="0.3">
      <c r="A114" t="str">
        <f>IF(A113="","",IF($R$3=1,dayTest!A126,day!A106))</f>
        <v>dsd{a&gt;3907:A,mf}</v>
      </c>
      <c r="B114" t="str">
        <f t="shared" si="41"/>
        <v/>
      </c>
      <c r="C114" t="str">
        <f t="shared" si="43"/>
        <v/>
      </c>
      <c r="D114" t="str">
        <f t="shared" si="43"/>
        <v/>
      </c>
      <c r="E114" t="str">
        <f t="shared" si="43"/>
        <v/>
      </c>
      <c r="F114" t="str">
        <f t="shared" si="43"/>
        <v/>
      </c>
      <c r="G114" t="str">
        <f t="shared" si="43"/>
        <v/>
      </c>
      <c r="H114">
        <f t="shared" si="43"/>
        <v>3</v>
      </c>
      <c r="I114">
        <f t="shared" si="43"/>
        <v>9</v>
      </c>
      <c r="J114">
        <f t="shared" si="43"/>
        <v>0</v>
      </c>
      <c r="K114">
        <f t="shared" si="43"/>
        <v>7</v>
      </c>
      <c r="L114" t="str">
        <f t="shared" si="43"/>
        <v/>
      </c>
      <c r="M114" t="str">
        <f t="shared" si="42"/>
        <v/>
      </c>
      <c r="N114" t="b">
        <f t="shared" si="27"/>
        <v>1</v>
      </c>
      <c r="O114" t="b">
        <f t="shared" si="28"/>
        <v>0</v>
      </c>
      <c r="P114" t="b">
        <f t="shared" si="29"/>
        <v>0</v>
      </c>
      <c r="Q114" t="b">
        <f t="shared" si="30"/>
        <v>0</v>
      </c>
      <c r="R114" t="b">
        <f t="shared" si="31"/>
        <v>0</v>
      </c>
      <c r="S114" t="b">
        <f t="shared" si="32"/>
        <v>0</v>
      </c>
      <c r="T114" t="b">
        <f t="shared" si="33"/>
        <v>0</v>
      </c>
      <c r="U114" t="b">
        <f t="shared" si="34"/>
        <v>0</v>
      </c>
      <c r="V114" t="b">
        <f t="shared" si="35"/>
        <v>0</v>
      </c>
      <c r="W114" t="b">
        <f t="shared" si="36"/>
        <v>0</v>
      </c>
      <c r="X114" t="b">
        <f t="shared" si="37"/>
        <v>0</v>
      </c>
      <c r="Y114" t="b">
        <f t="shared" si="38"/>
        <v>0</v>
      </c>
      <c r="Z114" t="b">
        <f t="shared" si="39"/>
        <v>0</v>
      </c>
    </row>
    <row r="115" spans="1:26" x14ac:dyDescent="0.3">
      <c r="A115" t="str">
        <f>IF(A114="","",IF($R$3=1,dayTest!A127,day!A107))</f>
        <v>rp{s&gt;3309:R,x&lt;1004:A,jbs}</v>
      </c>
      <c r="B115" t="str">
        <f t="shared" si="41"/>
        <v/>
      </c>
      <c r="C115" t="str">
        <f t="shared" si="43"/>
        <v/>
      </c>
      <c r="D115" t="str">
        <f t="shared" si="43"/>
        <v/>
      </c>
      <c r="E115" t="str">
        <f t="shared" si="43"/>
        <v/>
      </c>
      <c r="F115" t="str">
        <f t="shared" si="43"/>
        <v/>
      </c>
      <c r="G115">
        <f t="shared" si="43"/>
        <v>3</v>
      </c>
      <c r="H115">
        <f t="shared" si="43"/>
        <v>3</v>
      </c>
      <c r="I115">
        <f t="shared" si="43"/>
        <v>0</v>
      </c>
      <c r="J115">
        <f t="shared" si="43"/>
        <v>9</v>
      </c>
      <c r="K115" t="str">
        <f t="shared" si="43"/>
        <v/>
      </c>
      <c r="L115" t="str">
        <f t="shared" si="43"/>
        <v/>
      </c>
      <c r="M115" t="str">
        <f t="shared" si="42"/>
        <v/>
      </c>
      <c r="N115" t="b">
        <f t="shared" si="27"/>
        <v>1</v>
      </c>
      <c r="O115" t="b">
        <f t="shared" si="28"/>
        <v>0</v>
      </c>
      <c r="P115" t="b">
        <f t="shared" si="29"/>
        <v>0</v>
      </c>
      <c r="Q115" t="b">
        <f t="shared" si="30"/>
        <v>0</v>
      </c>
      <c r="R115" t="b">
        <f t="shared" si="31"/>
        <v>0</v>
      </c>
      <c r="S115" t="b">
        <f t="shared" si="32"/>
        <v>0</v>
      </c>
      <c r="T115" t="b">
        <f t="shared" si="33"/>
        <v>0</v>
      </c>
      <c r="U115" t="b">
        <f t="shared" si="34"/>
        <v>0</v>
      </c>
      <c r="V115" t="b">
        <f t="shared" si="35"/>
        <v>0</v>
      </c>
      <c r="W115" t="b">
        <f t="shared" si="36"/>
        <v>0</v>
      </c>
      <c r="X115" t="b">
        <f t="shared" si="37"/>
        <v>0</v>
      </c>
      <c r="Y115" t="b">
        <f t="shared" si="38"/>
        <v>0</v>
      </c>
      <c r="Z115" t="b">
        <f t="shared" si="39"/>
        <v>0</v>
      </c>
    </row>
    <row r="116" spans="1:26" x14ac:dyDescent="0.3">
      <c r="A116" t="str">
        <f>IF(A115="","",IF($R$3=1,dayTest!A128,day!A108))</f>
        <v>jlr{x&gt;3494:A,m&lt;3218:A,R}</v>
      </c>
      <c r="B116" t="str">
        <f t="shared" si="41"/>
        <v/>
      </c>
      <c r="C116" t="str">
        <f t="shared" si="43"/>
        <v/>
      </c>
      <c r="D116" t="str">
        <f t="shared" si="43"/>
        <v/>
      </c>
      <c r="E116" t="str">
        <f t="shared" si="43"/>
        <v/>
      </c>
      <c r="F116" t="str">
        <f t="shared" si="43"/>
        <v/>
      </c>
      <c r="G116" t="str">
        <f t="shared" si="43"/>
        <v/>
      </c>
      <c r="H116">
        <f t="shared" si="43"/>
        <v>3</v>
      </c>
      <c r="I116">
        <f t="shared" si="43"/>
        <v>4</v>
      </c>
      <c r="J116">
        <f t="shared" si="43"/>
        <v>9</v>
      </c>
      <c r="K116">
        <f t="shared" si="43"/>
        <v>4</v>
      </c>
      <c r="L116" t="str">
        <f t="shared" si="43"/>
        <v/>
      </c>
      <c r="M116" t="str">
        <f t="shared" si="42"/>
        <v/>
      </c>
      <c r="N116" t="b">
        <f t="shared" si="27"/>
        <v>1</v>
      </c>
      <c r="O116" t="b">
        <f t="shared" si="28"/>
        <v>0</v>
      </c>
      <c r="P116" t="b">
        <f t="shared" si="29"/>
        <v>0</v>
      </c>
      <c r="Q116" t="b">
        <f t="shared" si="30"/>
        <v>0</v>
      </c>
      <c r="R116" t="b">
        <f t="shared" si="31"/>
        <v>0</v>
      </c>
      <c r="S116" t="b">
        <f t="shared" si="32"/>
        <v>0</v>
      </c>
      <c r="T116" t="b">
        <f t="shared" si="33"/>
        <v>0</v>
      </c>
      <c r="U116" t="b">
        <f t="shared" si="34"/>
        <v>0</v>
      </c>
      <c r="V116" t="b">
        <f t="shared" si="35"/>
        <v>0</v>
      </c>
      <c r="W116" t="b">
        <f t="shared" si="36"/>
        <v>0</v>
      </c>
      <c r="X116" t="b">
        <f t="shared" si="37"/>
        <v>0</v>
      </c>
      <c r="Y116" t="b">
        <f t="shared" si="38"/>
        <v>0</v>
      </c>
      <c r="Z116" t="b">
        <f t="shared" si="39"/>
        <v>0</v>
      </c>
    </row>
    <row r="117" spans="1:26" x14ac:dyDescent="0.3">
      <c r="A117" t="str">
        <f>IF(A116="","",IF($R$3=1,dayTest!A129,day!A109))</f>
        <v>lhd{x&lt;814:R,x&lt;1071:R,R}</v>
      </c>
      <c r="B117" t="str">
        <f t="shared" si="41"/>
        <v/>
      </c>
      <c r="C117" t="str">
        <f t="shared" si="43"/>
        <v/>
      </c>
      <c r="D117" t="str">
        <f t="shared" si="43"/>
        <v/>
      </c>
      <c r="E117" t="str">
        <f t="shared" si="43"/>
        <v/>
      </c>
      <c r="F117" t="str">
        <f t="shared" si="43"/>
        <v/>
      </c>
      <c r="G117" t="str">
        <f t="shared" si="43"/>
        <v/>
      </c>
      <c r="H117">
        <f t="shared" si="43"/>
        <v>8</v>
      </c>
      <c r="I117">
        <f t="shared" si="43"/>
        <v>1</v>
      </c>
      <c r="J117">
        <f t="shared" si="43"/>
        <v>4</v>
      </c>
      <c r="K117" t="str">
        <f t="shared" si="43"/>
        <v/>
      </c>
      <c r="L117" t="str">
        <f t="shared" si="43"/>
        <v/>
      </c>
      <c r="M117" t="str">
        <f t="shared" si="42"/>
        <v/>
      </c>
      <c r="N117" t="b">
        <f t="shared" si="27"/>
        <v>1</v>
      </c>
      <c r="O117" t="b">
        <f t="shared" si="28"/>
        <v>0</v>
      </c>
      <c r="P117" t="b">
        <f t="shared" si="29"/>
        <v>0</v>
      </c>
      <c r="Q117" t="b">
        <f t="shared" si="30"/>
        <v>0</v>
      </c>
      <c r="R117" t="b">
        <f t="shared" si="31"/>
        <v>0</v>
      </c>
      <c r="S117" t="b">
        <f t="shared" si="32"/>
        <v>0</v>
      </c>
      <c r="T117" t="b">
        <f t="shared" si="33"/>
        <v>0</v>
      </c>
      <c r="U117" t="b">
        <f t="shared" si="34"/>
        <v>0</v>
      </c>
      <c r="V117" t="b">
        <f t="shared" si="35"/>
        <v>0</v>
      </c>
      <c r="W117" t="b">
        <f t="shared" si="36"/>
        <v>0</v>
      </c>
      <c r="X117" t="b">
        <f t="shared" si="37"/>
        <v>0</v>
      </c>
      <c r="Y117" t="b">
        <f t="shared" si="38"/>
        <v>0</v>
      </c>
      <c r="Z117" t="b">
        <f t="shared" si="39"/>
        <v>0</v>
      </c>
    </row>
    <row r="118" spans="1:26" x14ac:dyDescent="0.3">
      <c r="A118" t="str">
        <f>IF(A117="","",IF($R$3=1,dayTest!A130,day!A110))</f>
        <v>thl{a&lt;3885:R,s&lt;3770:A,R}</v>
      </c>
      <c r="B118" t="str">
        <f t="shared" si="41"/>
        <v/>
      </c>
      <c r="C118" t="str">
        <f t="shared" si="43"/>
        <v/>
      </c>
      <c r="D118" t="str">
        <f t="shared" si="43"/>
        <v/>
      </c>
      <c r="E118" t="str">
        <f t="shared" si="43"/>
        <v/>
      </c>
      <c r="F118" t="str">
        <f t="shared" si="43"/>
        <v/>
      </c>
      <c r="G118" t="str">
        <f t="shared" si="43"/>
        <v/>
      </c>
      <c r="H118">
        <f t="shared" si="43"/>
        <v>3</v>
      </c>
      <c r="I118">
        <f t="shared" si="43"/>
        <v>8</v>
      </c>
      <c r="J118">
        <f t="shared" si="43"/>
        <v>8</v>
      </c>
      <c r="K118">
        <f t="shared" si="43"/>
        <v>5</v>
      </c>
      <c r="L118" t="str">
        <f t="shared" si="43"/>
        <v/>
      </c>
      <c r="M118" t="str">
        <f t="shared" si="42"/>
        <v/>
      </c>
      <c r="N118" t="b">
        <f t="shared" si="27"/>
        <v>1</v>
      </c>
      <c r="O118" t="b">
        <f t="shared" si="28"/>
        <v>0</v>
      </c>
      <c r="P118" t="b">
        <f t="shared" si="29"/>
        <v>0</v>
      </c>
      <c r="Q118" t="b">
        <f t="shared" si="30"/>
        <v>0</v>
      </c>
      <c r="R118" t="b">
        <f t="shared" si="31"/>
        <v>0</v>
      </c>
      <c r="S118" t="b">
        <f t="shared" si="32"/>
        <v>0</v>
      </c>
      <c r="T118" t="b">
        <f t="shared" si="33"/>
        <v>0</v>
      </c>
      <c r="U118" t="b">
        <f t="shared" si="34"/>
        <v>0</v>
      </c>
      <c r="V118" t="b">
        <f t="shared" si="35"/>
        <v>0</v>
      </c>
      <c r="W118" t="b">
        <f t="shared" si="36"/>
        <v>0</v>
      </c>
      <c r="X118" t="b">
        <f t="shared" si="37"/>
        <v>0</v>
      </c>
      <c r="Y118" t="b">
        <f t="shared" si="38"/>
        <v>0</v>
      </c>
      <c r="Z118" t="b">
        <f t="shared" si="39"/>
        <v>0</v>
      </c>
    </row>
    <row r="119" spans="1:26" x14ac:dyDescent="0.3">
      <c r="A119" t="str">
        <f>IF(A118="","",IF($R$3=1,dayTest!A131,day!A111))</f>
        <v>qp{a&lt;1700:A,m&lt;1132:R,s&lt;962:A,A}</v>
      </c>
      <c r="B119" t="str">
        <f t="shared" si="41"/>
        <v/>
      </c>
      <c r="C119" t="str">
        <f t="shared" si="43"/>
        <v/>
      </c>
      <c r="D119" t="str">
        <f t="shared" si="43"/>
        <v/>
      </c>
      <c r="E119" t="str">
        <f t="shared" si="43"/>
        <v/>
      </c>
      <c r="F119" t="str">
        <f t="shared" si="43"/>
        <v/>
      </c>
      <c r="G119">
        <f t="shared" si="43"/>
        <v>1</v>
      </c>
      <c r="H119">
        <f t="shared" si="43"/>
        <v>7</v>
      </c>
      <c r="I119">
        <f t="shared" si="43"/>
        <v>0</v>
      </c>
      <c r="J119">
        <f t="shared" si="43"/>
        <v>0</v>
      </c>
      <c r="K119" t="str">
        <f t="shared" si="43"/>
        <v/>
      </c>
      <c r="L119" t="str">
        <f t="shared" si="43"/>
        <v/>
      </c>
      <c r="M119" t="str">
        <f t="shared" si="42"/>
        <v/>
      </c>
      <c r="N119" t="b">
        <f t="shared" si="27"/>
        <v>1</v>
      </c>
      <c r="O119" t="b">
        <f t="shared" si="28"/>
        <v>0</v>
      </c>
      <c r="P119" t="b">
        <f t="shared" si="29"/>
        <v>0</v>
      </c>
      <c r="Q119" t="b">
        <f t="shared" si="30"/>
        <v>0</v>
      </c>
      <c r="R119" t="b">
        <f t="shared" si="31"/>
        <v>0</v>
      </c>
      <c r="S119" t="b">
        <f t="shared" si="32"/>
        <v>0</v>
      </c>
      <c r="T119" t="b">
        <f t="shared" si="33"/>
        <v>0</v>
      </c>
      <c r="U119" t="b">
        <f t="shared" si="34"/>
        <v>0</v>
      </c>
      <c r="V119" t="b">
        <f t="shared" si="35"/>
        <v>0</v>
      </c>
      <c r="W119" t="b">
        <f t="shared" si="36"/>
        <v>0</v>
      </c>
      <c r="X119" t="b">
        <f t="shared" si="37"/>
        <v>0</v>
      </c>
      <c r="Y119" t="b">
        <f t="shared" si="38"/>
        <v>0</v>
      </c>
      <c r="Z119" t="b">
        <f t="shared" si="39"/>
        <v>0</v>
      </c>
    </row>
    <row r="120" spans="1:26" x14ac:dyDescent="0.3">
      <c r="A120" t="str">
        <f>IF(A119="","",IF($R$3=1,dayTest!A132,day!A112))</f>
        <v>xmg{m&gt;3765:kb,s&gt;2035:msf,s&lt;1048:fx,lj}</v>
      </c>
      <c r="B120" t="str">
        <f t="shared" si="41"/>
        <v/>
      </c>
      <c r="C120" t="str">
        <f t="shared" si="43"/>
        <v/>
      </c>
      <c r="D120" t="str">
        <f t="shared" si="43"/>
        <v/>
      </c>
      <c r="E120" t="str">
        <f t="shared" si="43"/>
        <v/>
      </c>
      <c r="F120" t="str">
        <f t="shared" si="43"/>
        <v/>
      </c>
      <c r="G120" t="str">
        <f t="shared" si="43"/>
        <v/>
      </c>
      <c r="H120">
        <f t="shared" si="43"/>
        <v>3</v>
      </c>
      <c r="I120">
        <f t="shared" si="43"/>
        <v>7</v>
      </c>
      <c r="J120">
        <f t="shared" si="43"/>
        <v>6</v>
      </c>
      <c r="K120">
        <f t="shared" si="43"/>
        <v>5</v>
      </c>
      <c r="L120" t="str">
        <f t="shared" si="43"/>
        <v/>
      </c>
      <c r="M120" t="str">
        <f t="shared" si="42"/>
        <v/>
      </c>
      <c r="N120" t="b">
        <f t="shared" si="27"/>
        <v>1</v>
      </c>
      <c r="O120" t="b">
        <f t="shared" si="28"/>
        <v>0</v>
      </c>
      <c r="P120" t="b">
        <f t="shared" si="29"/>
        <v>0</v>
      </c>
      <c r="Q120" t="b">
        <f t="shared" si="30"/>
        <v>0</v>
      </c>
      <c r="R120" t="b">
        <f t="shared" si="31"/>
        <v>0</v>
      </c>
      <c r="S120" t="b">
        <f t="shared" si="32"/>
        <v>0</v>
      </c>
      <c r="T120" t="b">
        <f t="shared" si="33"/>
        <v>0</v>
      </c>
      <c r="U120" t="b">
        <f t="shared" si="34"/>
        <v>0</v>
      </c>
      <c r="V120" t="b">
        <f t="shared" si="35"/>
        <v>0</v>
      </c>
      <c r="W120" t="b">
        <f t="shared" si="36"/>
        <v>0</v>
      </c>
      <c r="X120" t="b">
        <f t="shared" si="37"/>
        <v>0</v>
      </c>
      <c r="Y120" t="b">
        <f t="shared" si="38"/>
        <v>0</v>
      </c>
      <c r="Z120" t="b">
        <f t="shared" si="39"/>
        <v>0</v>
      </c>
    </row>
    <row r="121" spans="1:26" x14ac:dyDescent="0.3">
      <c r="A121" t="str">
        <f>IF(A120="","",IF($R$3=1,dayTest!A133,day!A113))</f>
        <v>sg{x&gt;2270:A,R}</v>
      </c>
      <c r="B121" t="str">
        <f t="shared" si="41"/>
        <v/>
      </c>
      <c r="C121" t="str">
        <f t="shared" si="43"/>
        <v/>
      </c>
      <c r="D121" t="str">
        <f t="shared" si="43"/>
        <v/>
      </c>
      <c r="E121" t="str">
        <f t="shared" si="43"/>
        <v/>
      </c>
      <c r="F121" t="str">
        <f t="shared" si="43"/>
        <v/>
      </c>
      <c r="G121">
        <f t="shared" si="43"/>
        <v>2</v>
      </c>
      <c r="H121">
        <f t="shared" si="43"/>
        <v>2</v>
      </c>
      <c r="I121">
        <f t="shared" si="43"/>
        <v>7</v>
      </c>
      <c r="J121">
        <f t="shared" si="43"/>
        <v>0</v>
      </c>
      <c r="K121" t="str">
        <f t="shared" si="43"/>
        <v/>
      </c>
      <c r="L121" t="str">
        <f t="shared" si="43"/>
        <v/>
      </c>
      <c r="M121" t="str">
        <f t="shared" si="42"/>
        <v/>
      </c>
      <c r="N121" t="b">
        <f t="shared" si="27"/>
        <v>1</v>
      </c>
      <c r="O121" t="b">
        <f t="shared" si="28"/>
        <v>0</v>
      </c>
      <c r="P121" t="b">
        <f t="shared" si="29"/>
        <v>0</v>
      </c>
      <c r="Q121" t="b">
        <f t="shared" si="30"/>
        <v>0</v>
      </c>
      <c r="R121" t="b">
        <f t="shared" si="31"/>
        <v>0</v>
      </c>
      <c r="S121" t="b">
        <f t="shared" si="32"/>
        <v>0</v>
      </c>
      <c r="T121" t="b">
        <f t="shared" si="33"/>
        <v>0</v>
      </c>
      <c r="U121" t="b">
        <f t="shared" si="34"/>
        <v>0</v>
      </c>
      <c r="V121" t="b">
        <f t="shared" si="35"/>
        <v>0</v>
      </c>
      <c r="W121" t="b">
        <f t="shared" si="36"/>
        <v>0</v>
      </c>
      <c r="X121" t="b">
        <f t="shared" si="37"/>
        <v>0</v>
      </c>
      <c r="Y121" t="b">
        <f t="shared" si="38"/>
        <v>0</v>
      </c>
      <c r="Z121" t="b">
        <f t="shared" si="39"/>
        <v>0</v>
      </c>
    </row>
    <row r="122" spans="1:26" x14ac:dyDescent="0.3">
      <c r="A122" t="str">
        <f>IF(A121="","",IF($R$3=1,dayTest!A134,day!A114))</f>
        <v>vtr{s&gt;473:A,x&gt;460:R,R}</v>
      </c>
      <c r="B122" t="str">
        <f t="shared" si="41"/>
        <v/>
      </c>
      <c r="C122" t="str">
        <f t="shared" si="43"/>
        <v/>
      </c>
      <c r="D122" t="str">
        <f t="shared" si="43"/>
        <v/>
      </c>
      <c r="E122" t="str">
        <f t="shared" si="43"/>
        <v/>
      </c>
      <c r="F122" t="str">
        <f t="shared" si="43"/>
        <v/>
      </c>
      <c r="G122" t="str">
        <f t="shared" si="43"/>
        <v/>
      </c>
      <c r="H122">
        <f t="shared" si="43"/>
        <v>4</v>
      </c>
      <c r="I122">
        <f t="shared" si="43"/>
        <v>7</v>
      </c>
      <c r="J122">
        <f t="shared" si="43"/>
        <v>3</v>
      </c>
      <c r="K122" t="str">
        <f t="shared" si="43"/>
        <v/>
      </c>
      <c r="L122" t="str">
        <f t="shared" si="43"/>
        <v/>
      </c>
      <c r="M122" t="str">
        <f t="shared" si="42"/>
        <v/>
      </c>
      <c r="N122" t="b">
        <f t="shared" si="27"/>
        <v>1</v>
      </c>
      <c r="O122" t="b">
        <f t="shared" si="28"/>
        <v>0</v>
      </c>
      <c r="P122" t="b">
        <f t="shared" si="29"/>
        <v>0</v>
      </c>
      <c r="Q122" t="b">
        <f t="shared" si="30"/>
        <v>0</v>
      </c>
      <c r="R122" t="b">
        <f t="shared" si="31"/>
        <v>0</v>
      </c>
      <c r="S122" t="b">
        <f t="shared" si="32"/>
        <v>0</v>
      </c>
      <c r="T122" t="b">
        <f t="shared" si="33"/>
        <v>0</v>
      </c>
      <c r="U122" t="b">
        <f t="shared" si="34"/>
        <v>0</v>
      </c>
      <c r="V122" t="b">
        <f t="shared" si="35"/>
        <v>0</v>
      </c>
      <c r="W122" t="b">
        <f t="shared" si="36"/>
        <v>0</v>
      </c>
      <c r="X122" t="b">
        <f t="shared" si="37"/>
        <v>0</v>
      </c>
      <c r="Y122" t="b">
        <f t="shared" si="38"/>
        <v>0</v>
      </c>
      <c r="Z122" t="b">
        <f t="shared" si="39"/>
        <v>0</v>
      </c>
    </row>
    <row r="123" spans="1:26" x14ac:dyDescent="0.3">
      <c r="A123" t="str">
        <f>IF(A122="","",IF($R$3=1,dayTest!A135,day!A115))</f>
        <v>zk{a&lt;2113:bhg,m&lt;2164:A,R}</v>
      </c>
      <c r="B123" t="str">
        <f t="shared" si="41"/>
        <v/>
      </c>
      <c r="C123" t="str">
        <f t="shared" si="43"/>
        <v/>
      </c>
      <c r="D123" t="str">
        <f t="shared" si="43"/>
        <v/>
      </c>
      <c r="E123" t="str">
        <f t="shared" si="43"/>
        <v/>
      </c>
      <c r="F123" t="str">
        <f t="shared" si="43"/>
        <v/>
      </c>
      <c r="G123">
        <f t="shared" si="43"/>
        <v>2</v>
      </c>
      <c r="H123">
        <f t="shared" si="43"/>
        <v>1</v>
      </c>
      <c r="I123">
        <f t="shared" si="43"/>
        <v>1</v>
      </c>
      <c r="J123">
        <f t="shared" si="43"/>
        <v>3</v>
      </c>
      <c r="K123" t="str">
        <f t="shared" si="43"/>
        <v/>
      </c>
      <c r="L123" t="str">
        <f t="shared" si="43"/>
        <v/>
      </c>
      <c r="M123" t="str">
        <f t="shared" si="42"/>
        <v/>
      </c>
      <c r="N123" t="b">
        <f t="shared" si="27"/>
        <v>1</v>
      </c>
      <c r="O123" t="b">
        <f t="shared" si="28"/>
        <v>0</v>
      </c>
      <c r="P123" t="b">
        <f t="shared" si="29"/>
        <v>0</v>
      </c>
      <c r="Q123" t="b">
        <f t="shared" si="30"/>
        <v>0</v>
      </c>
      <c r="R123" t="b">
        <f t="shared" si="31"/>
        <v>0</v>
      </c>
      <c r="S123" t="b">
        <f t="shared" si="32"/>
        <v>0</v>
      </c>
      <c r="T123" t="b">
        <f t="shared" si="33"/>
        <v>0</v>
      </c>
      <c r="U123" t="b">
        <f t="shared" si="34"/>
        <v>0</v>
      </c>
      <c r="V123" t="b">
        <f t="shared" si="35"/>
        <v>0</v>
      </c>
      <c r="W123" t="b">
        <f t="shared" si="36"/>
        <v>0</v>
      </c>
      <c r="X123" t="b">
        <f t="shared" si="37"/>
        <v>0</v>
      </c>
      <c r="Y123" t="b">
        <f t="shared" si="38"/>
        <v>0</v>
      </c>
      <c r="Z123" t="b">
        <f t="shared" si="39"/>
        <v>0</v>
      </c>
    </row>
    <row r="124" spans="1:26" x14ac:dyDescent="0.3">
      <c r="A124" t="str">
        <f>IF(A123="","",IF($R$3=1,dayTest!A136,day!A116))</f>
        <v>gml{a&lt;2183:jz,x&gt;2629:fh,a&gt;2379:kr,vl}</v>
      </c>
      <c r="B124" t="str">
        <f t="shared" si="41"/>
        <v/>
      </c>
      <c r="C124" t="str">
        <f t="shared" si="43"/>
        <v/>
      </c>
      <c r="D124" t="str">
        <f t="shared" si="43"/>
        <v/>
      </c>
      <c r="E124" t="str">
        <f t="shared" si="43"/>
        <v/>
      </c>
      <c r="F124" t="str">
        <f t="shared" si="43"/>
        <v/>
      </c>
      <c r="G124" t="str">
        <f t="shared" si="43"/>
        <v/>
      </c>
      <c r="H124">
        <f t="shared" si="43"/>
        <v>2</v>
      </c>
      <c r="I124">
        <f t="shared" si="43"/>
        <v>1</v>
      </c>
      <c r="J124">
        <f t="shared" si="43"/>
        <v>8</v>
      </c>
      <c r="K124">
        <f t="shared" si="43"/>
        <v>3</v>
      </c>
      <c r="L124" t="str">
        <f t="shared" si="43"/>
        <v/>
      </c>
      <c r="M124" t="str">
        <f t="shared" si="42"/>
        <v/>
      </c>
      <c r="N124" t="b">
        <f t="shared" si="27"/>
        <v>1</v>
      </c>
      <c r="O124" t="b">
        <f t="shared" si="28"/>
        <v>0</v>
      </c>
      <c r="P124" t="b">
        <f t="shared" si="29"/>
        <v>0</v>
      </c>
      <c r="Q124" t="b">
        <f t="shared" si="30"/>
        <v>0</v>
      </c>
      <c r="R124" t="b">
        <f t="shared" si="31"/>
        <v>0</v>
      </c>
      <c r="S124" t="b">
        <f t="shared" si="32"/>
        <v>0</v>
      </c>
      <c r="T124" t="b">
        <f t="shared" si="33"/>
        <v>0</v>
      </c>
      <c r="U124" t="b">
        <f t="shared" si="34"/>
        <v>0</v>
      </c>
      <c r="V124" t="b">
        <f t="shared" si="35"/>
        <v>0</v>
      </c>
      <c r="W124" t="b">
        <f t="shared" si="36"/>
        <v>0</v>
      </c>
      <c r="X124" t="b">
        <f t="shared" si="37"/>
        <v>0</v>
      </c>
      <c r="Y124" t="b">
        <f t="shared" si="38"/>
        <v>0</v>
      </c>
      <c r="Z124" t="b">
        <f t="shared" si="39"/>
        <v>0</v>
      </c>
    </row>
    <row r="125" spans="1:26" x14ac:dyDescent="0.3">
      <c r="A125" t="str">
        <f>IF(A124="","",IF($R$3=1,dayTest!A137,day!A117))</f>
        <v>phl{a&gt;1213:xnk,x&gt;2508:lq,dsp}</v>
      </c>
      <c r="B125" t="str">
        <f t="shared" si="41"/>
        <v/>
      </c>
      <c r="C125" t="str">
        <f t="shared" si="43"/>
        <v/>
      </c>
      <c r="D125" t="str">
        <f t="shared" si="43"/>
        <v/>
      </c>
      <c r="E125" t="str">
        <f t="shared" si="43"/>
        <v/>
      </c>
      <c r="F125" t="str">
        <f t="shared" si="43"/>
        <v/>
      </c>
      <c r="G125" t="str">
        <f t="shared" si="43"/>
        <v/>
      </c>
      <c r="H125">
        <f t="shared" si="43"/>
        <v>1</v>
      </c>
      <c r="I125">
        <f t="shared" si="43"/>
        <v>2</v>
      </c>
      <c r="J125">
        <f t="shared" si="43"/>
        <v>1</v>
      </c>
      <c r="K125">
        <f t="shared" si="43"/>
        <v>3</v>
      </c>
      <c r="L125" t="str">
        <f t="shared" si="43"/>
        <v/>
      </c>
      <c r="M125" t="str">
        <f t="shared" si="42"/>
        <v/>
      </c>
      <c r="N125" t="b">
        <f t="shared" si="27"/>
        <v>1</v>
      </c>
      <c r="O125" t="b">
        <f t="shared" si="28"/>
        <v>0</v>
      </c>
      <c r="P125" t="b">
        <f t="shared" si="29"/>
        <v>0</v>
      </c>
      <c r="Q125" t="b">
        <f t="shared" si="30"/>
        <v>0</v>
      </c>
      <c r="R125" t="b">
        <f t="shared" si="31"/>
        <v>0</v>
      </c>
      <c r="S125" t="b">
        <f t="shared" si="32"/>
        <v>0</v>
      </c>
      <c r="T125" t="b">
        <f t="shared" si="33"/>
        <v>0</v>
      </c>
      <c r="U125" t="b">
        <f t="shared" si="34"/>
        <v>0</v>
      </c>
      <c r="V125" t="b">
        <f t="shared" si="35"/>
        <v>0</v>
      </c>
      <c r="W125" t="b">
        <f t="shared" si="36"/>
        <v>0</v>
      </c>
      <c r="X125" t="b">
        <f t="shared" si="37"/>
        <v>0</v>
      </c>
      <c r="Y125" t="b">
        <f t="shared" si="38"/>
        <v>0</v>
      </c>
      <c r="Z125" t="b">
        <f t="shared" si="39"/>
        <v>0</v>
      </c>
    </row>
    <row r="126" spans="1:26" x14ac:dyDescent="0.3">
      <c r="A126" t="str">
        <f>IF(A125="","",IF($R$3=1,dayTest!A138,day!A118))</f>
        <v>grr{a&gt;3924:zvv,a&lt;3874:bmb,xv}</v>
      </c>
      <c r="B126" t="str">
        <f t="shared" si="41"/>
        <v/>
      </c>
      <c r="C126" t="str">
        <f t="shared" si="43"/>
        <v/>
      </c>
      <c r="D126" t="str">
        <f t="shared" si="43"/>
        <v/>
      </c>
      <c r="E126" t="str">
        <f t="shared" si="43"/>
        <v/>
      </c>
      <c r="F126" t="str">
        <f t="shared" si="43"/>
        <v/>
      </c>
      <c r="G126" t="str">
        <f t="shared" si="43"/>
        <v/>
      </c>
      <c r="H126">
        <f t="shared" si="43"/>
        <v>3</v>
      </c>
      <c r="I126">
        <f t="shared" ref="H126:L132" si="44">IFERROR(VALUE(MID($A126,COLUMN()-1,1)),"")</f>
        <v>9</v>
      </c>
      <c r="J126">
        <f t="shared" si="44"/>
        <v>2</v>
      </c>
      <c r="K126">
        <f t="shared" si="44"/>
        <v>4</v>
      </c>
      <c r="L126" t="str">
        <f t="shared" si="44"/>
        <v/>
      </c>
      <c r="M126" t="str">
        <f t="shared" si="42"/>
        <v/>
      </c>
      <c r="N126" t="b">
        <f t="shared" si="27"/>
        <v>1</v>
      </c>
      <c r="O126" t="b">
        <f t="shared" si="28"/>
        <v>0</v>
      </c>
      <c r="P126" t="b">
        <f t="shared" si="29"/>
        <v>0</v>
      </c>
      <c r="Q126" t="b">
        <f t="shared" si="30"/>
        <v>0</v>
      </c>
      <c r="R126" t="b">
        <f t="shared" si="31"/>
        <v>0</v>
      </c>
      <c r="S126" t="b">
        <f t="shared" si="32"/>
        <v>0</v>
      </c>
      <c r="T126" t="b">
        <f t="shared" si="33"/>
        <v>0</v>
      </c>
      <c r="U126" t="b">
        <f t="shared" si="34"/>
        <v>0</v>
      </c>
      <c r="V126" t="b">
        <f t="shared" si="35"/>
        <v>0</v>
      </c>
      <c r="W126" t="b">
        <f t="shared" si="36"/>
        <v>0</v>
      </c>
      <c r="X126" t="b">
        <f t="shared" si="37"/>
        <v>0</v>
      </c>
      <c r="Y126" t="b">
        <f t="shared" si="38"/>
        <v>0</v>
      </c>
      <c r="Z126" t="b">
        <f t="shared" si="39"/>
        <v>0</v>
      </c>
    </row>
    <row r="127" spans="1:26" x14ac:dyDescent="0.3">
      <c r="A127" t="str">
        <f>IF(A126="","",IF($R$3=1,dayTest!A139,day!A119))</f>
        <v>mz{s&gt;1916:A,m&lt;924:dtb,a&lt;2668:A,zv}</v>
      </c>
      <c r="B127" t="str">
        <f t="shared" si="41"/>
        <v/>
      </c>
      <c r="C127" t="str">
        <f t="shared" ref="C127:L150" si="45">IFERROR(VALUE(MID($A127,COLUMN()-1,1)),"")</f>
        <v/>
      </c>
      <c r="D127" t="str">
        <f t="shared" si="45"/>
        <v/>
      </c>
      <c r="E127" t="str">
        <f t="shared" si="45"/>
        <v/>
      </c>
      <c r="F127" t="str">
        <f t="shared" si="45"/>
        <v/>
      </c>
      <c r="G127">
        <f t="shared" si="45"/>
        <v>1</v>
      </c>
      <c r="H127">
        <f t="shared" si="44"/>
        <v>9</v>
      </c>
      <c r="I127">
        <f t="shared" si="44"/>
        <v>1</v>
      </c>
      <c r="J127">
        <f t="shared" si="44"/>
        <v>6</v>
      </c>
      <c r="K127" t="str">
        <f t="shared" si="44"/>
        <v/>
      </c>
      <c r="L127" t="str">
        <f t="shared" si="44"/>
        <v/>
      </c>
      <c r="M127" t="str">
        <f t="shared" si="42"/>
        <v/>
      </c>
      <c r="N127" t="b">
        <f t="shared" si="27"/>
        <v>1</v>
      </c>
      <c r="O127" t="b">
        <f t="shared" si="28"/>
        <v>0</v>
      </c>
      <c r="P127" t="b">
        <f t="shared" si="29"/>
        <v>0</v>
      </c>
      <c r="Q127" t="b">
        <f t="shared" si="30"/>
        <v>0</v>
      </c>
      <c r="R127" t="b">
        <f t="shared" si="31"/>
        <v>0</v>
      </c>
      <c r="S127" t="b">
        <f t="shared" si="32"/>
        <v>0</v>
      </c>
      <c r="T127" t="b">
        <f t="shared" si="33"/>
        <v>0</v>
      </c>
      <c r="U127" t="b">
        <f t="shared" si="34"/>
        <v>0</v>
      </c>
      <c r="V127" t="b">
        <f t="shared" si="35"/>
        <v>0</v>
      </c>
      <c r="W127" t="b">
        <f t="shared" si="36"/>
        <v>0</v>
      </c>
      <c r="X127" t="b">
        <f t="shared" si="37"/>
        <v>0</v>
      </c>
      <c r="Y127" t="b">
        <f t="shared" si="38"/>
        <v>0</v>
      </c>
      <c r="Z127" t="b">
        <f t="shared" si="39"/>
        <v>0</v>
      </c>
    </row>
    <row r="128" spans="1:26" x14ac:dyDescent="0.3">
      <c r="A128" t="str">
        <f>IF(A127="","",IF($R$3=1,dayTest!A140,day!A120))</f>
        <v>dr{a&gt;830:R,m&gt;2354:R,lr}</v>
      </c>
      <c r="B128" t="str">
        <f t="shared" si="41"/>
        <v/>
      </c>
      <c r="C128" t="str">
        <f t="shared" si="45"/>
        <v/>
      </c>
      <c r="D128" t="str">
        <f t="shared" si="45"/>
        <v/>
      </c>
      <c r="E128" t="str">
        <f t="shared" si="45"/>
        <v/>
      </c>
      <c r="F128" t="str">
        <f t="shared" si="45"/>
        <v/>
      </c>
      <c r="G128">
        <f t="shared" si="45"/>
        <v>8</v>
      </c>
      <c r="H128">
        <f t="shared" si="44"/>
        <v>3</v>
      </c>
      <c r="I128">
        <f t="shared" si="44"/>
        <v>0</v>
      </c>
      <c r="J128" t="str">
        <f t="shared" si="44"/>
        <v/>
      </c>
      <c r="K128" t="str">
        <f t="shared" si="44"/>
        <v/>
      </c>
      <c r="L128" t="str">
        <f t="shared" si="44"/>
        <v/>
      </c>
      <c r="M128" t="str">
        <f t="shared" si="42"/>
        <v/>
      </c>
      <c r="N128" t="b">
        <f t="shared" si="27"/>
        <v>1</v>
      </c>
      <c r="O128" t="b">
        <f t="shared" si="28"/>
        <v>0</v>
      </c>
      <c r="P128" t="b">
        <f t="shared" si="29"/>
        <v>0</v>
      </c>
      <c r="Q128" t="b">
        <f t="shared" si="30"/>
        <v>0</v>
      </c>
      <c r="R128" t="b">
        <f t="shared" si="31"/>
        <v>0</v>
      </c>
      <c r="S128" t="b">
        <f t="shared" si="32"/>
        <v>0</v>
      </c>
      <c r="T128" t="b">
        <f t="shared" si="33"/>
        <v>0</v>
      </c>
      <c r="U128" t="b">
        <f t="shared" si="34"/>
        <v>0</v>
      </c>
      <c r="V128" t="b">
        <f t="shared" si="35"/>
        <v>0</v>
      </c>
      <c r="W128" t="b">
        <f t="shared" si="36"/>
        <v>0</v>
      </c>
      <c r="X128" t="b">
        <f t="shared" si="37"/>
        <v>0</v>
      </c>
      <c r="Y128" t="b">
        <f t="shared" si="38"/>
        <v>0</v>
      </c>
      <c r="Z128" t="b">
        <f t="shared" si="39"/>
        <v>0</v>
      </c>
    </row>
    <row r="129" spans="1:26" x14ac:dyDescent="0.3">
      <c r="A129" t="str">
        <f>IF(A128="","",IF($R$3=1,dayTest!A141,day!A121))</f>
        <v>mmp{m&gt;3723:zqr,m&lt;3706:R,s&lt;580:R,A}</v>
      </c>
      <c r="B129" t="str">
        <f t="shared" si="41"/>
        <v/>
      </c>
      <c r="C129" t="str">
        <f t="shared" si="45"/>
        <v/>
      </c>
      <c r="D129" t="str">
        <f t="shared" si="45"/>
        <v/>
      </c>
      <c r="E129" t="str">
        <f t="shared" si="45"/>
        <v/>
      </c>
      <c r="F129" t="str">
        <f t="shared" si="45"/>
        <v/>
      </c>
      <c r="G129" t="str">
        <f t="shared" si="45"/>
        <v/>
      </c>
      <c r="H129">
        <f t="shared" si="45"/>
        <v>3</v>
      </c>
      <c r="I129">
        <f t="shared" si="44"/>
        <v>7</v>
      </c>
      <c r="J129">
        <f t="shared" si="44"/>
        <v>2</v>
      </c>
      <c r="K129">
        <f t="shared" si="44"/>
        <v>3</v>
      </c>
      <c r="L129" t="str">
        <f t="shared" si="44"/>
        <v/>
      </c>
      <c r="M129" t="str">
        <f t="shared" si="42"/>
        <v/>
      </c>
      <c r="N129" t="b">
        <f t="shared" si="27"/>
        <v>1</v>
      </c>
      <c r="O129" t="b">
        <f t="shared" si="28"/>
        <v>0</v>
      </c>
      <c r="P129" t="b">
        <f t="shared" si="29"/>
        <v>0</v>
      </c>
      <c r="Q129" t="b">
        <f t="shared" si="30"/>
        <v>0</v>
      </c>
      <c r="R129" t="b">
        <f t="shared" si="31"/>
        <v>0</v>
      </c>
      <c r="S129" t="b">
        <f t="shared" si="32"/>
        <v>0</v>
      </c>
      <c r="T129" t="b">
        <f t="shared" si="33"/>
        <v>0</v>
      </c>
      <c r="U129" t="b">
        <f t="shared" si="34"/>
        <v>0</v>
      </c>
      <c r="V129" t="b">
        <f t="shared" si="35"/>
        <v>0</v>
      </c>
      <c r="W129" t="b">
        <f t="shared" si="36"/>
        <v>0</v>
      </c>
      <c r="X129" t="b">
        <f t="shared" si="37"/>
        <v>0</v>
      </c>
      <c r="Y129" t="b">
        <f t="shared" si="38"/>
        <v>0</v>
      </c>
      <c r="Z129" t="b">
        <f t="shared" si="39"/>
        <v>0</v>
      </c>
    </row>
    <row r="130" spans="1:26" x14ac:dyDescent="0.3">
      <c r="A130" t="str">
        <f>IF(A129="","",IF($R$3=1,dayTest!A142,day!A122))</f>
        <v>srn{m&gt;1115:A,s&gt;2393:R,A}</v>
      </c>
      <c r="B130" t="str">
        <f t="shared" si="41"/>
        <v/>
      </c>
      <c r="C130" t="str">
        <f t="shared" si="45"/>
        <v/>
      </c>
      <c r="D130" t="str">
        <f t="shared" si="45"/>
        <v/>
      </c>
      <c r="E130" t="str">
        <f t="shared" si="45"/>
        <v/>
      </c>
      <c r="F130" t="str">
        <f t="shared" si="45"/>
        <v/>
      </c>
      <c r="G130" t="str">
        <f t="shared" si="45"/>
        <v/>
      </c>
      <c r="H130">
        <f t="shared" si="45"/>
        <v>1</v>
      </c>
      <c r="I130">
        <f t="shared" si="44"/>
        <v>1</v>
      </c>
      <c r="J130">
        <f t="shared" si="44"/>
        <v>1</v>
      </c>
      <c r="K130">
        <f t="shared" si="44"/>
        <v>5</v>
      </c>
      <c r="L130" t="str">
        <f t="shared" si="44"/>
        <v/>
      </c>
      <c r="M130" t="str">
        <f t="shared" si="42"/>
        <v/>
      </c>
      <c r="N130" t="b">
        <f t="shared" si="27"/>
        <v>1</v>
      </c>
      <c r="O130" t="b">
        <f t="shared" si="28"/>
        <v>0</v>
      </c>
      <c r="P130" t="b">
        <f t="shared" si="29"/>
        <v>0</v>
      </c>
      <c r="Q130" t="b">
        <f t="shared" si="30"/>
        <v>0</v>
      </c>
      <c r="R130" t="b">
        <f t="shared" si="31"/>
        <v>0</v>
      </c>
      <c r="S130" t="b">
        <f t="shared" si="32"/>
        <v>0</v>
      </c>
      <c r="T130" t="b">
        <f t="shared" si="33"/>
        <v>0</v>
      </c>
      <c r="U130" t="b">
        <f t="shared" si="34"/>
        <v>0</v>
      </c>
      <c r="V130" t="b">
        <f t="shared" si="35"/>
        <v>0</v>
      </c>
      <c r="W130" t="b">
        <f t="shared" si="36"/>
        <v>0</v>
      </c>
      <c r="X130" t="b">
        <f t="shared" si="37"/>
        <v>0</v>
      </c>
      <c r="Y130" t="b">
        <f t="shared" si="38"/>
        <v>0</v>
      </c>
      <c r="Z130" t="b">
        <f t="shared" si="39"/>
        <v>0</v>
      </c>
    </row>
    <row r="131" spans="1:26" x14ac:dyDescent="0.3">
      <c r="A131" t="str">
        <f>IF(A130="","",IF($R$3=1,dayTest!A143,day!A123))</f>
        <v>mhj{x&gt;2438:A,dl}</v>
      </c>
      <c r="B131" t="str">
        <f t="shared" si="41"/>
        <v/>
      </c>
      <c r="C131" t="str">
        <f t="shared" si="45"/>
        <v/>
      </c>
      <c r="D131" t="str">
        <f t="shared" si="45"/>
        <v/>
      </c>
      <c r="E131" t="str">
        <f t="shared" si="45"/>
        <v/>
      </c>
      <c r="F131" t="str">
        <f t="shared" si="45"/>
        <v/>
      </c>
      <c r="G131" t="str">
        <f t="shared" si="45"/>
        <v/>
      </c>
      <c r="H131">
        <f t="shared" si="45"/>
        <v>2</v>
      </c>
      <c r="I131">
        <f t="shared" si="44"/>
        <v>4</v>
      </c>
      <c r="J131">
        <f t="shared" si="44"/>
        <v>3</v>
      </c>
      <c r="K131">
        <f t="shared" si="44"/>
        <v>8</v>
      </c>
      <c r="L131" t="str">
        <f t="shared" si="44"/>
        <v/>
      </c>
      <c r="M131" t="str">
        <f t="shared" si="42"/>
        <v/>
      </c>
      <c r="N131" t="b">
        <f t="shared" si="27"/>
        <v>1</v>
      </c>
      <c r="O131" t="b">
        <f t="shared" si="28"/>
        <v>0</v>
      </c>
      <c r="P131" t="b">
        <f t="shared" si="29"/>
        <v>0</v>
      </c>
      <c r="Q131" t="b">
        <f t="shared" si="30"/>
        <v>0</v>
      </c>
      <c r="R131" t="b">
        <f t="shared" si="31"/>
        <v>0</v>
      </c>
      <c r="S131" t="b">
        <f t="shared" si="32"/>
        <v>0</v>
      </c>
      <c r="T131" t="b">
        <f t="shared" si="33"/>
        <v>0</v>
      </c>
      <c r="U131" t="b">
        <f t="shared" si="34"/>
        <v>0</v>
      </c>
      <c r="V131" t="b">
        <f t="shared" si="35"/>
        <v>0</v>
      </c>
      <c r="W131" t="b">
        <f t="shared" si="36"/>
        <v>0</v>
      </c>
      <c r="X131" t="b">
        <f t="shared" si="37"/>
        <v>0</v>
      </c>
      <c r="Y131" t="b">
        <f t="shared" si="38"/>
        <v>0</v>
      </c>
      <c r="Z131" t="b">
        <f t="shared" si="39"/>
        <v>0</v>
      </c>
    </row>
    <row r="132" spans="1:26" x14ac:dyDescent="0.3">
      <c r="A132" t="str">
        <f>IF(A131="","",IF($R$3=1,dayTest!A144,day!A124))</f>
        <v>mq{m&lt;204:lc,x&gt;1107:cc,A}</v>
      </c>
      <c r="B132" t="str">
        <f t="shared" si="41"/>
        <v/>
      </c>
      <c r="C132" t="str">
        <f t="shared" si="45"/>
        <v/>
      </c>
      <c r="D132" t="str">
        <f t="shared" si="45"/>
        <v/>
      </c>
      <c r="E132" t="str">
        <f t="shared" si="45"/>
        <v/>
      </c>
      <c r="F132" t="str">
        <f t="shared" si="45"/>
        <v/>
      </c>
      <c r="G132">
        <f t="shared" si="45"/>
        <v>2</v>
      </c>
      <c r="H132">
        <f t="shared" si="45"/>
        <v>0</v>
      </c>
      <c r="I132">
        <f t="shared" si="44"/>
        <v>4</v>
      </c>
      <c r="J132" t="str">
        <f t="shared" si="44"/>
        <v/>
      </c>
      <c r="K132" t="str">
        <f t="shared" si="44"/>
        <v/>
      </c>
      <c r="L132" t="str">
        <f t="shared" si="44"/>
        <v/>
      </c>
      <c r="M132" t="str">
        <f t="shared" si="42"/>
        <v/>
      </c>
      <c r="N132" t="b">
        <f t="shared" si="27"/>
        <v>1</v>
      </c>
      <c r="O132" t="b">
        <f t="shared" si="28"/>
        <v>0</v>
      </c>
      <c r="P132" t="b">
        <f t="shared" si="29"/>
        <v>0</v>
      </c>
      <c r="Q132" t="b">
        <f t="shared" si="30"/>
        <v>0</v>
      </c>
      <c r="R132" t="b">
        <f t="shared" si="31"/>
        <v>0</v>
      </c>
      <c r="S132" t="b">
        <f t="shared" si="32"/>
        <v>0</v>
      </c>
      <c r="T132" t="b">
        <f t="shared" si="33"/>
        <v>0</v>
      </c>
      <c r="U132" t="b">
        <f t="shared" si="34"/>
        <v>0</v>
      </c>
      <c r="V132" t="b">
        <f t="shared" si="35"/>
        <v>0</v>
      </c>
      <c r="W132" t="b">
        <f t="shared" si="36"/>
        <v>0</v>
      </c>
      <c r="X132" t="b">
        <f t="shared" si="37"/>
        <v>0</v>
      </c>
      <c r="Y132" t="b">
        <f t="shared" si="38"/>
        <v>0</v>
      </c>
      <c r="Z132" t="b">
        <f t="shared" si="39"/>
        <v>0</v>
      </c>
    </row>
    <row r="133" spans="1:26" x14ac:dyDescent="0.3">
      <c r="A133" t="str">
        <f>IF(A132="","",IF($R$3=1,dayTest!A145,day!A125))</f>
        <v>tbs{s&gt;3146:mjl,dsd}</v>
      </c>
      <c r="B133" t="str">
        <f t="shared" si="41"/>
        <v/>
      </c>
      <c r="C133" t="str">
        <f t="shared" si="45"/>
        <v/>
      </c>
      <c r="D133" t="str">
        <f t="shared" si="45"/>
        <v/>
      </c>
      <c r="E133" t="str">
        <f t="shared" si="45"/>
        <v/>
      </c>
      <c r="F133" t="str">
        <f t="shared" si="45"/>
        <v/>
      </c>
      <c r="G133" t="str">
        <f t="shared" si="45"/>
        <v/>
      </c>
      <c r="H133">
        <f t="shared" si="45"/>
        <v>3</v>
      </c>
      <c r="I133">
        <f t="shared" si="45"/>
        <v>1</v>
      </c>
      <c r="J133">
        <f t="shared" si="45"/>
        <v>4</v>
      </c>
      <c r="K133">
        <f t="shared" si="45"/>
        <v>6</v>
      </c>
      <c r="L133" t="str">
        <f t="shared" si="45"/>
        <v/>
      </c>
      <c r="M133" t="str">
        <f t="shared" si="42"/>
        <v/>
      </c>
      <c r="N133" t="b">
        <f t="shared" si="27"/>
        <v>1</v>
      </c>
      <c r="O133" t="b">
        <f t="shared" si="28"/>
        <v>0</v>
      </c>
      <c r="P133" t="b">
        <f t="shared" si="29"/>
        <v>0</v>
      </c>
      <c r="Q133" t="b">
        <f t="shared" si="30"/>
        <v>0</v>
      </c>
      <c r="R133" t="b">
        <f t="shared" si="31"/>
        <v>0</v>
      </c>
      <c r="S133" t="b">
        <f t="shared" si="32"/>
        <v>0</v>
      </c>
      <c r="T133" t="b">
        <f t="shared" si="33"/>
        <v>0</v>
      </c>
      <c r="U133" t="b">
        <f t="shared" si="34"/>
        <v>0</v>
      </c>
      <c r="V133" t="b">
        <f t="shared" si="35"/>
        <v>0</v>
      </c>
      <c r="W133" t="b">
        <f t="shared" si="36"/>
        <v>0</v>
      </c>
      <c r="X133" t="b">
        <f t="shared" si="37"/>
        <v>0</v>
      </c>
      <c r="Y133" t="b">
        <f t="shared" si="38"/>
        <v>0</v>
      </c>
      <c r="Z133" t="b">
        <f t="shared" si="39"/>
        <v>0</v>
      </c>
    </row>
    <row r="134" spans="1:26" x14ac:dyDescent="0.3">
      <c r="A134" t="str">
        <f>IF(A133="","",IF($R$3=1,dayTest!A146,day!A126))</f>
        <v>mmf{x&gt;1280:R,s&lt;937:R,A}</v>
      </c>
      <c r="B134" t="str">
        <f t="shared" si="41"/>
        <v/>
      </c>
      <c r="C134" t="str">
        <f t="shared" si="45"/>
        <v/>
      </c>
      <c r="D134" t="str">
        <f t="shared" si="45"/>
        <v/>
      </c>
      <c r="E134" t="str">
        <f t="shared" si="45"/>
        <v/>
      </c>
      <c r="F134" t="str">
        <f t="shared" si="45"/>
        <v/>
      </c>
      <c r="G134" t="str">
        <f t="shared" si="45"/>
        <v/>
      </c>
      <c r="H134">
        <f t="shared" si="45"/>
        <v>1</v>
      </c>
      <c r="I134">
        <f t="shared" si="45"/>
        <v>2</v>
      </c>
      <c r="J134">
        <f t="shared" si="45"/>
        <v>8</v>
      </c>
      <c r="K134">
        <f t="shared" si="45"/>
        <v>0</v>
      </c>
      <c r="L134" t="str">
        <f t="shared" si="45"/>
        <v/>
      </c>
      <c r="M134" t="str">
        <f t="shared" si="42"/>
        <v/>
      </c>
      <c r="N134" t="b">
        <f t="shared" si="27"/>
        <v>1</v>
      </c>
      <c r="O134" t="b">
        <f t="shared" si="28"/>
        <v>0</v>
      </c>
      <c r="P134" t="b">
        <f t="shared" si="29"/>
        <v>0</v>
      </c>
      <c r="Q134" t="b">
        <f t="shared" si="30"/>
        <v>0</v>
      </c>
      <c r="R134" t="b">
        <f t="shared" si="31"/>
        <v>0</v>
      </c>
      <c r="S134" t="b">
        <f t="shared" si="32"/>
        <v>0</v>
      </c>
      <c r="T134" t="b">
        <f t="shared" si="33"/>
        <v>0</v>
      </c>
      <c r="U134" t="b">
        <f t="shared" si="34"/>
        <v>0</v>
      </c>
      <c r="V134" t="b">
        <f t="shared" si="35"/>
        <v>0</v>
      </c>
      <c r="W134" t="b">
        <f t="shared" si="36"/>
        <v>0</v>
      </c>
      <c r="X134" t="b">
        <f t="shared" si="37"/>
        <v>0</v>
      </c>
      <c r="Y134" t="b">
        <f t="shared" si="38"/>
        <v>0</v>
      </c>
      <c r="Z134" t="b">
        <f t="shared" si="39"/>
        <v>0</v>
      </c>
    </row>
    <row r="135" spans="1:26" x14ac:dyDescent="0.3">
      <c r="A135" t="str">
        <f>IF(A134="","",IF($R$3=1,dayTest!A147,day!A127))</f>
        <v>ksn{a&gt;3701:R,m&gt;3252:A,R}</v>
      </c>
      <c r="B135" t="str">
        <f t="shared" si="41"/>
        <v/>
      </c>
      <c r="C135" t="str">
        <f t="shared" si="45"/>
        <v/>
      </c>
      <c r="D135" t="str">
        <f t="shared" si="45"/>
        <v/>
      </c>
      <c r="E135" t="str">
        <f t="shared" si="45"/>
        <v/>
      </c>
      <c r="F135" t="str">
        <f t="shared" si="45"/>
        <v/>
      </c>
      <c r="G135" t="str">
        <f t="shared" si="45"/>
        <v/>
      </c>
      <c r="H135">
        <f t="shared" si="45"/>
        <v>3</v>
      </c>
      <c r="I135">
        <f t="shared" si="45"/>
        <v>7</v>
      </c>
      <c r="J135">
        <f t="shared" si="45"/>
        <v>0</v>
      </c>
      <c r="K135">
        <f t="shared" si="45"/>
        <v>1</v>
      </c>
      <c r="L135" t="str">
        <f t="shared" si="45"/>
        <v/>
      </c>
      <c r="M135" t="str">
        <f t="shared" si="42"/>
        <v/>
      </c>
      <c r="N135" t="b">
        <f t="shared" si="27"/>
        <v>1</v>
      </c>
      <c r="O135" t="b">
        <f t="shared" si="28"/>
        <v>0</v>
      </c>
      <c r="P135" t="b">
        <f t="shared" si="29"/>
        <v>0</v>
      </c>
      <c r="Q135" t="b">
        <f t="shared" si="30"/>
        <v>0</v>
      </c>
      <c r="R135" t="b">
        <f t="shared" si="31"/>
        <v>0</v>
      </c>
      <c r="S135" t="b">
        <f t="shared" si="32"/>
        <v>0</v>
      </c>
      <c r="T135" t="b">
        <f t="shared" si="33"/>
        <v>0</v>
      </c>
      <c r="U135" t="b">
        <f t="shared" si="34"/>
        <v>0</v>
      </c>
      <c r="V135" t="b">
        <f t="shared" si="35"/>
        <v>0</v>
      </c>
      <c r="W135" t="b">
        <f t="shared" si="36"/>
        <v>0</v>
      </c>
      <c r="X135" t="b">
        <f t="shared" si="37"/>
        <v>0</v>
      </c>
      <c r="Y135" t="b">
        <f t="shared" si="38"/>
        <v>0</v>
      </c>
      <c r="Z135" t="b">
        <f t="shared" si="39"/>
        <v>0</v>
      </c>
    </row>
    <row r="136" spans="1:26" x14ac:dyDescent="0.3">
      <c r="A136" t="str">
        <f>IF(A135="","",IF($R$3=1,dayTest!A148,day!A128))</f>
        <v>spn{x&gt;1838:R,x&lt;1168:dzc,s&gt;1037:A,qc}</v>
      </c>
      <c r="B136" t="str">
        <f t="shared" si="41"/>
        <v/>
      </c>
      <c r="C136" t="str">
        <f t="shared" si="45"/>
        <v/>
      </c>
      <c r="D136" t="str">
        <f t="shared" si="45"/>
        <v/>
      </c>
      <c r="E136" t="str">
        <f t="shared" si="45"/>
        <v/>
      </c>
      <c r="F136" t="str">
        <f t="shared" si="45"/>
        <v/>
      </c>
      <c r="G136" t="str">
        <f t="shared" si="45"/>
        <v/>
      </c>
      <c r="H136">
        <f t="shared" si="45"/>
        <v>1</v>
      </c>
      <c r="I136">
        <f t="shared" si="45"/>
        <v>8</v>
      </c>
      <c r="J136">
        <f t="shared" si="45"/>
        <v>3</v>
      </c>
      <c r="K136">
        <f t="shared" si="45"/>
        <v>8</v>
      </c>
      <c r="L136" t="str">
        <f t="shared" si="45"/>
        <v/>
      </c>
      <c r="M136" t="str">
        <f t="shared" si="42"/>
        <v/>
      </c>
      <c r="N136" t="b">
        <f t="shared" si="27"/>
        <v>1</v>
      </c>
      <c r="O136" t="b">
        <f t="shared" si="28"/>
        <v>0</v>
      </c>
      <c r="P136" t="b">
        <f t="shared" si="29"/>
        <v>0</v>
      </c>
      <c r="Q136" t="b">
        <f t="shared" si="30"/>
        <v>0</v>
      </c>
      <c r="R136" t="b">
        <f t="shared" si="31"/>
        <v>0</v>
      </c>
      <c r="S136" t="b">
        <f t="shared" si="32"/>
        <v>0</v>
      </c>
      <c r="T136" t="b">
        <f t="shared" si="33"/>
        <v>0</v>
      </c>
      <c r="U136" t="b">
        <f t="shared" si="34"/>
        <v>0</v>
      </c>
      <c r="V136" t="b">
        <f t="shared" si="35"/>
        <v>0</v>
      </c>
      <c r="W136" t="b">
        <f t="shared" si="36"/>
        <v>0</v>
      </c>
      <c r="X136" t="b">
        <f t="shared" si="37"/>
        <v>0</v>
      </c>
      <c r="Y136" t="b">
        <f t="shared" si="38"/>
        <v>0</v>
      </c>
      <c r="Z136" t="b">
        <f t="shared" si="39"/>
        <v>0</v>
      </c>
    </row>
    <row r="137" spans="1:26" x14ac:dyDescent="0.3">
      <c r="A137" t="str">
        <f>IF(A136="","",IF($R$3=1,dayTest!A149,day!A129))</f>
        <v>vbf{a&lt;3249:R,s&lt;2020:R,R}</v>
      </c>
      <c r="B137" t="str">
        <f t="shared" si="41"/>
        <v/>
      </c>
      <c r="C137" t="str">
        <f t="shared" si="45"/>
        <v/>
      </c>
      <c r="D137" t="str">
        <f t="shared" si="45"/>
        <v/>
      </c>
      <c r="E137" t="str">
        <f t="shared" si="45"/>
        <v/>
      </c>
      <c r="F137" t="str">
        <f t="shared" si="45"/>
        <v/>
      </c>
      <c r="G137" t="str">
        <f t="shared" si="45"/>
        <v/>
      </c>
      <c r="H137">
        <f t="shared" si="45"/>
        <v>3</v>
      </c>
      <c r="I137">
        <f t="shared" si="45"/>
        <v>2</v>
      </c>
      <c r="J137">
        <f t="shared" si="45"/>
        <v>4</v>
      </c>
      <c r="K137">
        <f t="shared" si="45"/>
        <v>9</v>
      </c>
      <c r="L137" t="str">
        <f t="shared" si="45"/>
        <v/>
      </c>
      <c r="M137" t="str">
        <f t="shared" si="42"/>
        <v/>
      </c>
      <c r="N137" t="b">
        <f t="shared" si="27"/>
        <v>1</v>
      </c>
      <c r="O137" t="b">
        <f t="shared" si="28"/>
        <v>0</v>
      </c>
      <c r="P137" t="b">
        <f t="shared" si="29"/>
        <v>0</v>
      </c>
      <c r="Q137" t="b">
        <f t="shared" si="30"/>
        <v>0</v>
      </c>
      <c r="R137" t="b">
        <f t="shared" si="31"/>
        <v>0</v>
      </c>
      <c r="S137" t="b">
        <f t="shared" si="32"/>
        <v>0</v>
      </c>
      <c r="T137" t="b">
        <f t="shared" si="33"/>
        <v>0</v>
      </c>
      <c r="U137" t="b">
        <f t="shared" si="34"/>
        <v>0</v>
      </c>
      <c r="V137" t="b">
        <f t="shared" si="35"/>
        <v>0</v>
      </c>
      <c r="W137" t="b">
        <f t="shared" si="36"/>
        <v>0</v>
      </c>
      <c r="X137" t="b">
        <f t="shared" si="37"/>
        <v>0</v>
      </c>
      <c r="Y137" t="b">
        <f t="shared" si="38"/>
        <v>0</v>
      </c>
      <c r="Z137" t="b">
        <f t="shared" si="39"/>
        <v>0</v>
      </c>
    </row>
    <row r="138" spans="1:26" x14ac:dyDescent="0.3">
      <c r="A138" t="str">
        <f>IF(A137="","",IF($R$3=1,dayTest!A150,day!A130))</f>
        <v>gt{s&lt;2374:A,s&lt;2461:A,R}</v>
      </c>
      <c r="B138" t="str">
        <f t="shared" si="41"/>
        <v/>
      </c>
      <c r="C138" t="str">
        <f t="shared" si="45"/>
        <v/>
      </c>
      <c r="D138" t="str">
        <f t="shared" si="45"/>
        <v/>
      </c>
      <c r="E138" t="str">
        <f t="shared" si="45"/>
        <v/>
      </c>
      <c r="F138" t="str">
        <f t="shared" si="45"/>
        <v/>
      </c>
      <c r="G138">
        <f t="shared" si="45"/>
        <v>2</v>
      </c>
      <c r="H138">
        <f t="shared" si="45"/>
        <v>3</v>
      </c>
      <c r="I138">
        <f t="shared" si="45"/>
        <v>7</v>
      </c>
      <c r="J138">
        <f t="shared" si="45"/>
        <v>4</v>
      </c>
      <c r="K138" t="str">
        <f t="shared" si="45"/>
        <v/>
      </c>
      <c r="L138" t="str">
        <f t="shared" si="45"/>
        <v/>
      </c>
      <c r="M138" t="str">
        <f t="shared" si="42"/>
        <v/>
      </c>
      <c r="N138" t="b">
        <f t="shared" si="27"/>
        <v>1</v>
      </c>
      <c r="O138" t="b">
        <f t="shared" si="28"/>
        <v>0</v>
      </c>
      <c r="P138" t="b">
        <f t="shared" si="29"/>
        <v>0</v>
      </c>
      <c r="Q138" t="b">
        <f t="shared" si="30"/>
        <v>0</v>
      </c>
      <c r="R138" t="b">
        <f t="shared" si="31"/>
        <v>0</v>
      </c>
      <c r="S138" t="b">
        <f t="shared" si="32"/>
        <v>0</v>
      </c>
      <c r="T138" t="b">
        <f t="shared" si="33"/>
        <v>0</v>
      </c>
      <c r="U138" t="b">
        <f t="shared" si="34"/>
        <v>0</v>
      </c>
      <c r="V138" t="b">
        <f t="shared" si="35"/>
        <v>0</v>
      </c>
      <c r="W138" t="b">
        <f t="shared" si="36"/>
        <v>0</v>
      </c>
      <c r="X138" t="b">
        <f t="shared" si="37"/>
        <v>0</v>
      </c>
      <c r="Y138" t="b">
        <f t="shared" si="38"/>
        <v>0</v>
      </c>
      <c r="Z138" t="b">
        <f t="shared" si="39"/>
        <v>0</v>
      </c>
    </row>
    <row r="139" spans="1:26" x14ac:dyDescent="0.3">
      <c r="A139" t="str">
        <f>IF(A138="","",IF($R$3=1,dayTest!A151,day!A131))</f>
        <v>lg{m&gt;867:A,x&lt;1356:R,s&gt;3363:R,R}</v>
      </c>
      <c r="B139" t="str">
        <f t="shared" si="41"/>
        <v/>
      </c>
      <c r="C139" t="str">
        <f t="shared" si="45"/>
        <v/>
      </c>
      <c r="D139" t="str">
        <f t="shared" si="45"/>
        <v/>
      </c>
      <c r="E139" t="str">
        <f t="shared" si="45"/>
        <v/>
      </c>
      <c r="F139" t="str">
        <f t="shared" si="45"/>
        <v/>
      </c>
      <c r="G139">
        <f t="shared" si="45"/>
        <v>8</v>
      </c>
      <c r="H139">
        <f t="shared" si="45"/>
        <v>6</v>
      </c>
      <c r="I139">
        <f t="shared" si="45"/>
        <v>7</v>
      </c>
      <c r="J139" t="str">
        <f t="shared" si="45"/>
        <v/>
      </c>
      <c r="K139" t="str">
        <f t="shared" si="45"/>
        <v/>
      </c>
      <c r="L139" t="str">
        <f t="shared" si="45"/>
        <v/>
      </c>
      <c r="M139" t="str">
        <f t="shared" si="42"/>
        <v/>
      </c>
      <c r="N139" t="b">
        <f t="shared" ref="N139:N202" si="46">IF($A139&lt;&gt;"",TRUE,"")</f>
        <v>1</v>
      </c>
      <c r="O139" t="b">
        <f t="shared" ref="O139:O202" si="47">IF($A139="","",AND(N139,B$8=B139))</f>
        <v>0</v>
      </c>
      <c r="P139" t="b">
        <f t="shared" ref="P139:P202" si="48">IF($A139="","",AND(O139,C$8=C139))</f>
        <v>0</v>
      </c>
      <c r="Q139" t="b">
        <f t="shared" ref="Q139:Q202" si="49">IF($A139="","",AND(P139,D$8=D139))</f>
        <v>0</v>
      </c>
      <c r="R139" t="b">
        <f t="shared" ref="R139:R202" si="50">IF($A139="","",AND(Q139,E$8=E139))</f>
        <v>0</v>
      </c>
      <c r="S139" t="b">
        <f t="shared" ref="S139:S202" si="51">IF($A139="","",AND(R139,F$8=F139))</f>
        <v>0</v>
      </c>
      <c r="T139" t="b">
        <f t="shared" ref="T139:T202" si="52">IF($A139="","",AND(S139,G$8=G139))</f>
        <v>0</v>
      </c>
      <c r="U139" t="b">
        <f t="shared" ref="U139:U202" si="53">IF($A139="","",AND(T139,H$8=H139))</f>
        <v>0</v>
      </c>
      <c r="V139" t="b">
        <f t="shared" ref="V139:V202" si="54">IF($A139="","",AND(U139,I$8=I139))</f>
        <v>0</v>
      </c>
      <c r="W139" t="b">
        <f t="shared" ref="W139:W202" si="55">IF($A139="","",AND(V139,J$8=J139))</f>
        <v>0</v>
      </c>
      <c r="X139" t="b">
        <f t="shared" ref="X139:X202" si="56">IF($A139="","",AND(W139,K$8=K139))</f>
        <v>0</v>
      </c>
      <c r="Y139" t="b">
        <f t="shared" ref="Y139:Y202" si="57">IF($A139="","",AND(X139,L$8=L139))</f>
        <v>0</v>
      </c>
      <c r="Z139" t="b">
        <f t="shared" ref="Z139:Z202" si="58">IF($A139="","",AND(Y139,M$8=M139))</f>
        <v>0</v>
      </c>
    </row>
    <row r="140" spans="1:26" x14ac:dyDescent="0.3">
      <c r="A140" t="str">
        <f>IF(A139="","",IF($R$3=1,dayTest!A152,day!A132))</f>
        <v>hr{a&gt;3739:A,x&gt;339:R,R}</v>
      </c>
      <c r="B140" t="str">
        <f t="shared" si="41"/>
        <v/>
      </c>
      <c r="C140" t="str">
        <f t="shared" si="45"/>
        <v/>
      </c>
      <c r="D140" t="str">
        <f t="shared" si="45"/>
        <v/>
      </c>
      <c r="E140" t="str">
        <f t="shared" si="45"/>
        <v/>
      </c>
      <c r="F140" t="str">
        <f t="shared" si="45"/>
        <v/>
      </c>
      <c r="G140">
        <f t="shared" si="45"/>
        <v>3</v>
      </c>
      <c r="H140">
        <f t="shared" si="45"/>
        <v>7</v>
      </c>
      <c r="I140">
        <f t="shared" si="45"/>
        <v>3</v>
      </c>
      <c r="J140">
        <f t="shared" si="45"/>
        <v>9</v>
      </c>
      <c r="K140" t="str">
        <f t="shared" si="45"/>
        <v/>
      </c>
      <c r="L140" t="str">
        <f t="shared" si="45"/>
        <v/>
      </c>
      <c r="M140" t="str">
        <f t="shared" si="42"/>
        <v/>
      </c>
      <c r="N140" t="b">
        <f t="shared" si="46"/>
        <v>1</v>
      </c>
      <c r="O140" t="b">
        <f t="shared" si="47"/>
        <v>0</v>
      </c>
      <c r="P140" t="b">
        <f t="shared" si="48"/>
        <v>0</v>
      </c>
      <c r="Q140" t="b">
        <f t="shared" si="49"/>
        <v>0</v>
      </c>
      <c r="R140" t="b">
        <f t="shared" si="50"/>
        <v>0</v>
      </c>
      <c r="S140" t="b">
        <f t="shared" si="51"/>
        <v>0</v>
      </c>
      <c r="T140" t="b">
        <f t="shared" si="52"/>
        <v>0</v>
      </c>
      <c r="U140" t="b">
        <f t="shared" si="53"/>
        <v>0</v>
      </c>
      <c r="V140" t="b">
        <f t="shared" si="54"/>
        <v>0</v>
      </c>
      <c r="W140" t="b">
        <f t="shared" si="55"/>
        <v>0</v>
      </c>
      <c r="X140" t="b">
        <f t="shared" si="56"/>
        <v>0</v>
      </c>
      <c r="Y140" t="b">
        <f t="shared" si="57"/>
        <v>0</v>
      </c>
      <c r="Z140" t="b">
        <f t="shared" si="58"/>
        <v>0</v>
      </c>
    </row>
    <row r="141" spans="1:26" x14ac:dyDescent="0.3">
      <c r="A141" t="str">
        <f>IF(A140="","",IF($R$3=1,dayTest!A153,day!A133))</f>
        <v>fh{a&lt;2473:A,a&gt;2541:A,x&gt;3430:cr,A}</v>
      </c>
      <c r="B141" t="str">
        <f t="shared" si="41"/>
        <v/>
      </c>
      <c r="C141" t="str">
        <f t="shared" si="45"/>
        <v/>
      </c>
      <c r="D141" t="str">
        <f t="shared" si="45"/>
        <v/>
      </c>
      <c r="E141" t="str">
        <f t="shared" si="45"/>
        <v/>
      </c>
      <c r="F141" t="str">
        <f t="shared" si="45"/>
        <v/>
      </c>
      <c r="G141">
        <f t="shared" si="45"/>
        <v>2</v>
      </c>
      <c r="H141">
        <f t="shared" si="45"/>
        <v>4</v>
      </c>
      <c r="I141">
        <f t="shared" si="45"/>
        <v>7</v>
      </c>
      <c r="J141">
        <f t="shared" si="45"/>
        <v>3</v>
      </c>
      <c r="K141" t="str">
        <f t="shared" si="45"/>
        <v/>
      </c>
      <c r="L141" t="str">
        <f t="shared" si="45"/>
        <v/>
      </c>
      <c r="M141" t="str">
        <f t="shared" si="42"/>
        <v/>
      </c>
      <c r="N141" t="b">
        <f t="shared" si="46"/>
        <v>1</v>
      </c>
      <c r="O141" t="b">
        <f t="shared" si="47"/>
        <v>0</v>
      </c>
      <c r="P141" t="b">
        <f t="shared" si="48"/>
        <v>0</v>
      </c>
      <c r="Q141" t="b">
        <f t="shared" si="49"/>
        <v>0</v>
      </c>
      <c r="R141" t="b">
        <f t="shared" si="50"/>
        <v>0</v>
      </c>
      <c r="S141" t="b">
        <f t="shared" si="51"/>
        <v>0</v>
      </c>
      <c r="T141" t="b">
        <f t="shared" si="52"/>
        <v>0</v>
      </c>
      <c r="U141" t="b">
        <f t="shared" si="53"/>
        <v>0</v>
      </c>
      <c r="V141" t="b">
        <f t="shared" si="54"/>
        <v>0</v>
      </c>
      <c r="W141" t="b">
        <f t="shared" si="55"/>
        <v>0</v>
      </c>
      <c r="X141" t="b">
        <f t="shared" si="56"/>
        <v>0</v>
      </c>
      <c r="Y141" t="b">
        <f t="shared" si="57"/>
        <v>0</v>
      </c>
      <c r="Z141" t="b">
        <f t="shared" si="58"/>
        <v>0</v>
      </c>
    </row>
    <row r="142" spans="1:26" x14ac:dyDescent="0.3">
      <c r="A142" t="str">
        <f>IF(A141="","",IF($R$3=1,dayTest!A154,day!A134))</f>
        <v>tk{m&gt;2064:R,m&lt;1828:R,A}</v>
      </c>
      <c r="B142" t="str">
        <f t="shared" si="41"/>
        <v/>
      </c>
      <c r="C142" t="str">
        <f t="shared" si="45"/>
        <v/>
      </c>
      <c r="D142" t="str">
        <f t="shared" si="45"/>
        <v/>
      </c>
      <c r="E142" t="str">
        <f t="shared" si="45"/>
        <v/>
      </c>
      <c r="F142" t="str">
        <f t="shared" si="45"/>
        <v/>
      </c>
      <c r="G142">
        <f t="shared" si="45"/>
        <v>2</v>
      </c>
      <c r="H142">
        <f t="shared" si="45"/>
        <v>0</v>
      </c>
      <c r="I142">
        <f t="shared" si="45"/>
        <v>6</v>
      </c>
      <c r="J142">
        <f t="shared" si="45"/>
        <v>4</v>
      </c>
      <c r="K142" t="str">
        <f t="shared" si="45"/>
        <v/>
      </c>
      <c r="L142" t="str">
        <f t="shared" si="45"/>
        <v/>
      </c>
      <c r="M142" t="str">
        <f t="shared" si="42"/>
        <v/>
      </c>
      <c r="N142" t="b">
        <f t="shared" si="46"/>
        <v>1</v>
      </c>
      <c r="O142" t="b">
        <f t="shared" si="47"/>
        <v>0</v>
      </c>
      <c r="P142" t="b">
        <f t="shared" si="48"/>
        <v>0</v>
      </c>
      <c r="Q142" t="b">
        <f t="shared" si="49"/>
        <v>0</v>
      </c>
      <c r="R142" t="b">
        <f t="shared" si="50"/>
        <v>0</v>
      </c>
      <c r="S142" t="b">
        <f t="shared" si="51"/>
        <v>0</v>
      </c>
      <c r="T142" t="b">
        <f t="shared" si="52"/>
        <v>0</v>
      </c>
      <c r="U142" t="b">
        <f t="shared" si="53"/>
        <v>0</v>
      </c>
      <c r="V142" t="b">
        <f t="shared" si="54"/>
        <v>0</v>
      </c>
      <c r="W142" t="b">
        <f t="shared" si="55"/>
        <v>0</v>
      </c>
      <c r="X142" t="b">
        <f t="shared" si="56"/>
        <v>0</v>
      </c>
      <c r="Y142" t="b">
        <f t="shared" si="57"/>
        <v>0</v>
      </c>
      <c r="Z142" t="b">
        <f t="shared" si="58"/>
        <v>0</v>
      </c>
    </row>
    <row r="143" spans="1:26" x14ac:dyDescent="0.3">
      <c r="A143" t="str">
        <f>IF(A142="","",IF($R$3=1,dayTest!A155,day!A135))</f>
        <v>mmc{s&lt;3055:R,R}</v>
      </c>
      <c r="B143" t="str">
        <f t="shared" si="41"/>
        <v/>
      </c>
      <c r="C143" t="str">
        <f t="shared" si="45"/>
        <v/>
      </c>
      <c r="D143" t="str">
        <f t="shared" si="45"/>
        <v/>
      </c>
      <c r="E143" t="str">
        <f t="shared" si="45"/>
        <v/>
      </c>
      <c r="F143" t="str">
        <f t="shared" si="45"/>
        <v/>
      </c>
      <c r="G143" t="str">
        <f t="shared" si="45"/>
        <v/>
      </c>
      <c r="H143">
        <f t="shared" si="45"/>
        <v>3</v>
      </c>
      <c r="I143">
        <f t="shared" si="45"/>
        <v>0</v>
      </c>
      <c r="J143">
        <f t="shared" si="45"/>
        <v>5</v>
      </c>
      <c r="K143">
        <f t="shared" si="45"/>
        <v>5</v>
      </c>
      <c r="L143" t="str">
        <f t="shared" si="45"/>
        <v/>
      </c>
      <c r="M143" t="str">
        <f t="shared" si="42"/>
        <v/>
      </c>
      <c r="N143" t="b">
        <f t="shared" si="46"/>
        <v>1</v>
      </c>
      <c r="O143" t="b">
        <f t="shared" si="47"/>
        <v>0</v>
      </c>
      <c r="P143" t="b">
        <f t="shared" si="48"/>
        <v>0</v>
      </c>
      <c r="Q143" t="b">
        <f t="shared" si="49"/>
        <v>0</v>
      </c>
      <c r="R143" t="b">
        <f t="shared" si="50"/>
        <v>0</v>
      </c>
      <c r="S143" t="b">
        <f t="shared" si="51"/>
        <v>0</v>
      </c>
      <c r="T143" t="b">
        <f t="shared" si="52"/>
        <v>0</v>
      </c>
      <c r="U143" t="b">
        <f t="shared" si="53"/>
        <v>0</v>
      </c>
      <c r="V143" t="b">
        <f t="shared" si="54"/>
        <v>0</v>
      </c>
      <c r="W143" t="b">
        <f t="shared" si="55"/>
        <v>0</v>
      </c>
      <c r="X143" t="b">
        <f t="shared" si="56"/>
        <v>0</v>
      </c>
      <c r="Y143" t="b">
        <f t="shared" si="57"/>
        <v>0</v>
      </c>
      <c r="Z143" t="b">
        <f t="shared" si="58"/>
        <v>0</v>
      </c>
    </row>
    <row r="144" spans="1:26" x14ac:dyDescent="0.3">
      <c r="A144" t="str">
        <f>IF(A143="","",IF($R$3=1,dayTest!A156,day!A136))</f>
        <v>flh{s&gt;2954:A,x&gt;3012:A,x&lt;2516:R,A}</v>
      </c>
      <c r="B144" t="str">
        <f t="shared" si="41"/>
        <v/>
      </c>
      <c r="C144" t="str">
        <f t="shared" si="45"/>
        <v/>
      </c>
      <c r="D144" t="str">
        <f t="shared" si="45"/>
        <v/>
      </c>
      <c r="E144" t="str">
        <f t="shared" si="45"/>
        <v/>
      </c>
      <c r="F144" t="str">
        <f t="shared" si="45"/>
        <v/>
      </c>
      <c r="G144" t="str">
        <f t="shared" si="45"/>
        <v/>
      </c>
      <c r="H144">
        <f t="shared" si="45"/>
        <v>2</v>
      </c>
      <c r="I144">
        <f t="shared" si="45"/>
        <v>9</v>
      </c>
      <c r="J144">
        <f t="shared" si="45"/>
        <v>5</v>
      </c>
      <c r="K144">
        <f t="shared" si="45"/>
        <v>4</v>
      </c>
      <c r="L144" t="str">
        <f t="shared" si="45"/>
        <v/>
      </c>
      <c r="M144" t="str">
        <f t="shared" si="42"/>
        <v/>
      </c>
      <c r="N144" t="b">
        <f t="shared" si="46"/>
        <v>1</v>
      </c>
      <c r="O144" t="b">
        <f t="shared" si="47"/>
        <v>0</v>
      </c>
      <c r="P144" t="b">
        <f t="shared" si="48"/>
        <v>0</v>
      </c>
      <c r="Q144" t="b">
        <f t="shared" si="49"/>
        <v>0</v>
      </c>
      <c r="R144" t="b">
        <f t="shared" si="50"/>
        <v>0</v>
      </c>
      <c r="S144" t="b">
        <f t="shared" si="51"/>
        <v>0</v>
      </c>
      <c r="T144" t="b">
        <f t="shared" si="52"/>
        <v>0</v>
      </c>
      <c r="U144" t="b">
        <f t="shared" si="53"/>
        <v>0</v>
      </c>
      <c r="V144" t="b">
        <f t="shared" si="54"/>
        <v>0</v>
      </c>
      <c r="W144" t="b">
        <f t="shared" si="55"/>
        <v>0</v>
      </c>
      <c r="X144" t="b">
        <f t="shared" si="56"/>
        <v>0</v>
      </c>
      <c r="Y144" t="b">
        <f t="shared" si="57"/>
        <v>0</v>
      </c>
      <c r="Z144" t="b">
        <f t="shared" si="58"/>
        <v>0</v>
      </c>
    </row>
    <row r="145" spans="1:26" x14ac:dyDescent="0.3">
      <c r="A145" t="str">
        <f>IF(A144="","",IF($R$3=1,dayTest!A157,day!A137))</f>
        <v>stn{s&gt;1855:zl,a&lt;3682:A,tk}</v>
      </c>
      <c r="B145" t="str">
        <f t="shared" si="41"/>
        <v/>
      </c>
      <c r="C145" t="str">
        <f t="shared" si="45"/>
        <v/>
      </c>
      <c r="D145" t="str">
        <f t="shared" si="45"/>
        <v/>
      </c>
      <c r="E145" t="str">
        <f t="shared" si="45"/>
        <v/>
      </c>
      <c r="F145" t="str">
        <f t="shared" si="45"/>
        <v/>
      </c>
      <c r="G145" t="str">
        <f t="shared" si="45"/>
        <v/>
      </c>
      <c r="H145">
        <f t="shared" si="45"/>
        <v>1</v>
      </c>
      <c r="I145">
        <f t="shared" si="45"/>
        <v>8</v>
      </c>
      <c r="J145">
        <f t="shared" si="45"/>
        <v>5</v>
      </c>
      <c r="K145">
        <f t="shared" si="45"/>
        <v>5</v>
      </c>
      <c r="L145" t="str">
        <f t="shared" si="45"/>
        <v/>
      </c>
      <c r="M145" t="str">
        <f t="shared" si="42"/>
        <v/>
      </c>
      <c r="N145" t="b">
        <f t="shared" si="46"/>
        <v>1</v>
      </c>
      <c r="O145" t="b">
        <f t="shared" si="47"/>
        <v>0</v>
      </c>
      <c r="P145" t="b">
        <f t="shared" si="48"/>
        <v>0</v>
      </c>
      <c r="Q145" t="b">
        <f t="shared" si="49"/>
        <v>0</v>
      </c>
      <c r="R145" t="b">
        <f t="shared" si="50"/>
        <v>0</v>
      </c>
      <c r="S145" t="b">
        <f t="shared" si="51"/>
        <v>0</v>
      </c>
      <c r="T145" t="b">
        <f t="shared" si="52"/>
        <v>0</v>
      </c>
      <c r="U145" t="b">
        <f t="shared" si="53"/>
        <v>0</v>
      </c>
      <c r="V145" t="b">
        <f t="shared" si="54"/>
        <v>0</v>
      </c>
      <c r="W145" t="b">
        <f t="shared" si="55"/>
        <v>0</v>
      </c>
      <c r="X145" t="b">
        <f t="shared" si="56"/>
        <v>0</v>
      </c>
      <c r="Y145" t="b">
        <f t="shared" si="57"/>
        <v>0</v>
      </c>
      <c r="Z145" t="b">
        <f t="shared" si="58"/>
        <v>0</v>
      </c>
    </row>
    <row r="146" spans="1:26" x14ac:dyDescent="0.3">
      <c r="A146" t="str">
        <f>IF(A145="","",IF($R$3=1,dayTest!A158,day!A138))</f>
        <v>lt{a&lt;2953:sm,m&gt;140:tdj,kql}</v>
      </c>
      <c r="B146" t="str">
        <f t="shared" si="41"/>
        <v/>
      </c>
      <c r="C146" t="str">
        <f t="shared" si="45"/>
        <v/>
      </c>
      <c r="D146" t="str">
        <f t="shared" si="45"/>
        <v/>
      </c>
      <c r="E146" t="str">
        <f t="shared" si="45"/>
        <v/>
      </c>
      <c r="F146" t="str">
        <f t="shared" si="45"/>
        <v/>
      </c>
      <c r="G146">
        <f t="shared" si="45"/>
        <v>2</v>
      </c>
      <c r="H146">
        <f t="shared" si="45"/>
        <v>9</v>
      </c>
      <c r="I146">
        <f t="shared" si="45"/>
        <v>5</v>
      </c>
      <c r="J146">
        <f t="shared" si="45"/>
        <v>3</v>
      </c>
      <c r="K146" t="str">
        <f t="shared" si="45"/>
        <v/>
      </c>
      <c r="L146" t="str">
        <f t="shared" si="45"/>
        <v/>
      </c>
      <c r="M146" t="str">
        <f t="shared" si="42"/>
        <v/>
      </c>
      <c r="N146" t="b">
        <f t="shared" si="46"/>
        <v>1</v>
      </c>
      <c r="O146" t="b">
        <f t="shared" si="47"/>
        <v>0</v>
      </c>
      <c r="P146" t="b">
        <f t="shared" si="48"/>
        <v>0</v>
      </c>
      <c r="Q146" t="b">
        <f t="shared" si="49"/>
        <v>0</v>
      </c>
      <c r="R146" t="b">
        <f t="shared" si="50"/>
        <v>0</v>
      </c>
      <c r="S146" t="b">
        <f t="shared" si="51"/>
        <v>0</v>
      </c>
      <c r="T146" t="b">
        <f t="shared" si="52"/>
        <v>0</v>
      </c>
      <c r="U146" t="b">
        <f t="shared" si="53"/>
        <v>0</v>
      </c>
      <c r="V146" t="b">
        <f t="shared" si="54"/>
        <v>0</v>
      </c>
      <c r="W146" t="b">
        <f t="shared" si="55"/>
        <v>0</v>
      </c>
      <c r="X146" t="b">
        <f t="shared" si="56"/>
        <v>0</v>
      </c>
      <c r="Y146" t="b">
        <f t="shared" si="57"/>
        <v>0</v>
      </c>
      <c r="Z146" t="b">
        <f t="shared" si="58"/>
        <v>0</v>
      </c>
    </row>
    <row r="147" spans="1:26" x14ac:dyDescent="0.3">
      <c r="A147" t="str">
        <f>IF(A146="","",IF($R$3=1,dayTest!A159,day!A139))</f>
        <v>pjh{s&lt;3223:R,s&gt;3319:R,x&lt;1248:A,R}</v>
      </c>
      <c r="B147" t="str">
        <f t="shared" si="41"/>
        <v/>
      </c>
      <c r="C147" t="str">
        <f t="shared" si="45"/>
        <v/>
      </c>
      <c r="D147" t="str">
        <f t="shared" si="45"/>
        <v/>
      </c>
      <c r="E147" t="str">
        <f t="shared" si="45"/>
        <v/>
      </c>
      <c r="F147" t="str">
        <f t="shared" si="45"/>
        <v/>
      </c>
      <c r="G147" t="str">
        <f t="shared" si="45"/>
        <v/>
      </c>
      <c r="H147">
        <f t="shared" si="45"/>
        <v>3</v>
      </c>
      <c r="I147">
        <f t="shared" si="45"/>
        <v>2</v>
      </c>
      <c r="J147">
        <f t="shared" si="45"/>
        <v>2</v>
      </c>
      <c r="K147">
        <f t="shared" si="45"/>
        <v>3</v>
      </c>
      <c r="L147" t="str">
        <f t="shared" si="45"/>
        <v/>
      </c>
      <c r="M147" t="str">
        <f t="shared" si="42"/>
        <v/>
      </c>
      <c r="N147" t="b">
        <f t="shared" si="46"/>
        <v>1</v>
      </c>
      <c r="O147" t="b">
        <f t="shared" si="47"/>
        <v>0</v>
      </c>
      <c r="P147" t="b">
        <f t="shared" si="48"/>
        <v>0</v>
      </c>
      <c r="Q147" t="b">
        <f t="shared" si="49"/>
        <v>0</v>
      </c>
      <c r="R147" t="b">
        <f t="shared" si="50"/>
        <v>0</v>
      </c>
      <c r="S147" t="b">
        <f t="shared" si="51"/>
        <v>0</v>
      </c>
      <c r="T147" t="b">
        <f t="shared" si="52"/>
        <v>0</v>
      </c>
      <c r="U147" t="b">
        <f t="shared" si="53"/>
        <v>0</v>
      </c>
      <c r="V147" t="b">
        <f t="shared" si="54"/>
        <v>0</v>
      </c>
      <c r="W147" t="b">
        <f t="shared" si="55"/>
        <v>0</v>
      </c>
      <c r="X147" t="b">
        <f t="shared" si="56"/>
        <v>0</v>
      </c>
      <c r="Y147" t="b">
        <f t="shared" si="57"/>
        <v>0</v>
      </c>
      <c r="Z147" t="b">
        <f t="shared" si="58"/>
        <v>0</v>
      </c>
    </row>
    <row r="148" spans="1:26" x14ac:dyDescent="0.3">
      <c r="A148" t="str">
        <f>IF(A147="","",IF($R$3=1,dayTest!A160,day!A140))</f>
        <v>cd{m&lt;3499:pl,gb}</v>
      </c>
      <c r="B148" t="str">
        <f t="shared" si="41"/>
        <v/>
      </c>
      <c r="C148" t="str">
        <f t="shared" si="45"/>
        <v/>
      </c>
      <c r="D148" t="str">
        <f t="shared" si="45"/>
        <v/>
      </c>
      <c r="E148" t="str">
        <f t="shared" si="45"/>
        <v/>
      </c>
      <c r="F148" t="str">
        <f t="shared" si="45"/>
        <v/>
      </c>
      <c r="G148">
        <f t="shared" si="45"/>
        <v>3</v>
      </c>
      <c r="H148">
        <f t="shared" si="45"/>
        <v>4</v>
      </c>
      <c r="I148">
        <f t="shared" si="45"/>
        <v>9</v>
      </c>
      <c r="J148">
        <f t="shared" si="45"/>
        <v>9</v>
      </c>
      <c r="K148" t="str">
        <f t="shared" si="45"/>
        <v/>
      </c>
      <c r="L148" t="str">
        <f t="shared" si="45"/>
        <v/>
      </c>
      <c r="M148" t="str">
        <f t="shared" si="42"/>
        <v/>
      </c>
      <c r="N148" t="b">
        <f t="shared" si="46"/>
        <v>1</v>
      </c>
      <c r="O148" t="b">
        <f t="shared" si="47"/>
        <v>0</v>
      </c>
      <c r="P148" t="b">
        <f t="shared" si="48"/>
        <v>0</v>
      </c>
      <c r="Q148" t="b">
        <f t="shared" si="49"/>
        <v>0</v>
      </c>
      <c r="R148" t="b">
        <f t="shared" si="50"/>
        <v>0</v>
      </c>
      <c r="S148" t="b">
        <f t="shared" si="51"/>
        <v>0</v>
      </c>
      <c r="T148" t="b">
        <f t="shared" si="52"/>
        <v>0</v>
      </c>
      <c r="U148" t="b">
        <f t="shared" si="53"/>
        <v>0</v>
      </c>
      <c r="V148" t="b">
        <f t="shared" si="54"/>
        <v>0</v>
      </c>
      <c r="W148" t="b">
        <f t="shared" si="55"/>
        <v>0</v>
      </c>
      <c r="X148" t="b">
        <f t="shared" si="56"/>
        <v>0</v>
      </c>
      <c r="Y148" t="b">
        <f t="shared" si="57"/>
        <v>0</v>
      </c>
      <c r="Z148" t="b">
        <f t="shared" si="58"/>
        <v>0</v>
      </c>
    </row>
    <row r="149" spans="1:26" x14ac:dyDescent="0.3">
      <c r="A149" t="str">
        <f>IF(A148="","",IF($R$3=1,dayTest!A161,day!A141))</f>
        <v>zfx{x&lt;859:vtr,x&lt;1065:R,lqm}</v>
      </c>
      <c r="B149" t="str">
        <f t="shared" si="41"/>
        <v/>
      </c>
      <c r="C149" t="str">
        <f t="shared" si="45"/>
        <v/>
      </c>
      <c r="D149" t="str">
        <f t="shared" si="45"/>
        <v/>
      </c>
      <c r="E149" t="str">
        <f t="shared" si="45"/>
        <v/>
      </c>
      <c r="F149" t="str">
        <f t="shared" si="45"/>
        <v/>
      </c>
      <c r="G149" t="str">
        <f t="shared" si="45"/>
        <v/>
      </c>
      <c r="H149">
        <f t="shared" si="45"/>
        <v>8</v>
      </c>
      <c r="I149">
        <f t="shared" si="45"/>
        <v>5</v>
      </c>
      <c r="J149">
        <f t="shared" si="45"/>
        <v>9</v>
      </c>
      <c r="K149" t="str">
        <f t="shared" si="45"/>
        <v/>
      </c>
      <c r="L149" t="str">
        <f t="shared" si="45"/>
        <v/>
      </c>
      <c r="M149" t="str">
        <f t="shared" si="42"/>
        <v/>
      </c>
      <c r="N149" t="b">
        <f t="shared" si="46"/>
        <v>1</v>
      </c>
      <c r="O149" t="b">
        <f t="shared" si="47"/>
        <v>0</v>
      </c>
      <c r="P149" t="b">
        <f t="shared" si="48"/>
        <v>0</v>
      </c>
      <c r="Q149" t="b">
        <f t="shared" si="49"/>
        <v>0</v>
      </c>
      <c r="R149" t="b">
        <f t="shared" si="50"/>
        <v>0</v>
      </c>
      <c r="S149" t="b">
        <f t="shared" si="51"/>
        <v>0</v>
      </c>
      <c r="T149" t="b">
        <f t="shared" si="52"/>
        <v>0</v>
      </c>
      <c r="U149" t="b">
        <f t="shared" si="53"/>
        <v>0</v>
      </c>
      <c r="V149" t="b">
        <f t="shared" si="54"/>
        <v>0</v>
      </c>
      <c r="W149" t="b">
        <f t="shared" si="55"/>
        <v>0</v>
      </c>
      <c r="X149" t="b">
        <f t="shared" si="56"/>
        <v>0</v>
      </c>
      <c r="Y149" t="b">
        <f t="shared" si="57"/>
        <v>0</v>
      </c>
      <c r="Z149" t="b">
        <f t="shared" si="58"/>
        <v>0</v>
      </c>
    </row>
    <row r="150" spans="1:26" x14ac:dyDescent="0.3">
      <c r="A150" t="str">
        <f>IF(A149="","",IF($R$3=1,dayTest!A162,day!A142))</f>
        <v>kbx{x&gt;2196:tst,ctc}</v>
      </c>
      <c r="B150" t="str">
        <f t="shared" si="41"/>
        <v/>
      </c>
      <c r="C150" t="str">
        <f t="shared" si="45"/>
        <v/>
      </c>
      <c r="D150" t="str">
        <f t="shared" si="45"/>
        <v/>
      </c>
      <c r="E150" t="str">
        <f t="shared" ref="C150:L173" si="59">IFERROR(VALUE(MID($A150,COLUMN()-1,1)),"")</f>
        <v/>
      </c>
      <c r="F150" t="str">
        <f t="shared" si="59"/>
        <v/>
      </c>
      <c r="G150" t="str">
        <f t="shared" si="59"/>
        <v/>
      </c>
      <c r="H150">
        <f t="shared" si="59"/>
        <v>2</v>
      </c>
      <c r="I150">
        <f t="shared" si="59"/>
        <v>1</v>
      </c>
      <c r="J150">
        <f t="shared" si="59"/>
        <v>9</v>
      </c>
      <c r="K150">
        <f t="shared" si="59"/>
        <v>6</v>
      </c>
      <c r="L150" t="str">
        <f t="shared" si="59"/>
        <v/>
      </c>
      <c r="M150" t="str">
        <f t="shared" si="42"/>
        <v/>
      </c>
      <c r="N150" t="b">
        <f t="shared" si="46"/>
        <v>1</v>
      </c>
      <c r="O150" t="b">
        <f t="shared" si="47"/>
        <v>0</v>
      </c>
      <c r="P150" t="b">
        <f t="shared" si="48"/>
        <v>0</v>
      </c>
      <c r="Q150" t="b">
        <f t="shared" si="49"/>
        <v>0</v>
      </c>
      <c r="R150" t="b">
        <f t="shared" si="50"/>
        <v>0</v>
      </c>
      <c r="S150" t="b">
        <f t="shared" si="51"/>
        <v>0</v>
      </c>
      <c r="T150" t="b">
        <f t="shared" si="52"/>
        <v>0</v>
      </c>
      <c r="U150" t="b">
        <f t="shared" si="53"/>
        <v>0</v>
      </c>
      <c r="V150" t="b">
        <f t="shared" si="54"/>
        <v>0</v>
      </c>
      <c r="W150" t="b">
        <f t="shared" si="55"/>
        <v>0</v>
      </c>
      <c r="X150" t="b">
        <f t="shared" si="56"/>
        <v>0</v>
      </c>
      <c r="Y150" t="b">
        <f t="shared" si="57"/>
        <v>0</v>
      </c>
      <c r="Z150" t="b">
        <f t="shared" si="58"/>
        <v>0</v>
      </c>
    </row>
    <row r="151" spans="1:26" x14ac:dyDescent="0.3">
      <c r="A151" t="str">
        <f>IF(A150="","",IF($R$3=1,dayTest!A163,day!A143))</f>
        <v>ktq{s&lt;1368:A,R}</v>
      </c>
      <c r="B151" t="str">
        <f t="shared" ref="B151:B214" si="60">IFERROR(VALUE(MID($A151,COLUMN()-1,1)),"")</f>
        <v/>
      </c>
      <c r="C151" t="str">
        <f t="shared" si="59"/>
        <v/>
      </c>
      <c r="D151" t="str">
        <f t="shared" si="59"/>
        <v/>
      </c>
      <c r="E151" t="str">
        <f t="shared" si="59"/>
        <v/>
      </c>
      <c r="F151" t="str">
        <f t="shared" si="59"/>
        <v/>
      </c>
      <c r="G151" t="str">
        <f t="shared" si="59"/>
        <v/>
      </c>
      <c r="H151">
        <f t="shared" si="59"/>
        <v>1</v>
      </c>
      <c r="I151">
        <f t="shared" si="59"/>
        <v>3</v>
      </c>
      <c r="J151">
        <f t="shared" si="59"/>
        <v>6</v>
      </c>
      <c r="K151">
        <f t="shared" si="59"/>
        <v>8</v>
      </c>
      <c r="L151" t="str">
        <f t="shared" si="59"/>
        <v/>
      </c>
      <c r="M151" t="str">
        <f t="shared" si="42"/>
        <v/>
      </c>
      <c r="N151" t="b">
        <f t="shared" si="46"/>
        <v>1</v>
      </c>
      <c r="O151" t="b">
        <f t="shared" si="47"/>
        <v>0</v>
      </c>
      <c r="P151" t="b">
        <f t="shared" si="48"/>
        <v>0</v>
      </c>
      <c r="Q151" t="b">
        <f t="shared" si="49"/>
        <v>0</v>
      </c>
      <c r="R151" t="b">
        <f t="shared" si="50"/>
        <v>0</v>
      </c>
      <c r="S151" t="b">
        <f t="shared" si="51"/>
        <v>0</v>
      </c>
      <c r="T151" t="b">
        <f t="shared" si="52"/>
        <v>0</v>
      </c>
      <c r="U151" t="b">
        <f t="shared" si="53"/>
        <v>0</v>
      </c>
      <c r="V151" t="b">
        <f t="shared" si="54"/>
        <v>0</v>
      </c>
      <c r="W151" t="b">
        <f t="shared" si="55"/>
        <v>0</v>
      </c>
      <c r="X151" t="b">
        <f t="shared" si="56"/>
        <v>0</v>
      </c>
      <c r="Y151" t="b">
        <f t="shared" si="57"/>
        <v>0</v>
      </c>
      <c r="Z151" t="b">
        <f t="shared" si="58"/>
        <v>0</v>
      </c>
    </row>
    <row r="152" spans="1:26" x14ac:dyDescent="0.3">
      <c r="A152" t="str">
        <f>IF(A151="","",IF($R$3=1,dayTest!A164,day!A144))</f>
        <v>spg{a&lt;2022:A,m&lt;2383:R,x&lt;852:kxh,A}</v>
      </c>
      <c r="B152" t="str">
        <f t="shared" si="60"/>
        <v/>
      </c>
      <c r="C152" t="str">
        <f t="shared" si="59"/>
        <v/>
      </c>
      <c r="D152" t="str">
        <f t="shared" si="59"/>
        <v/>
      </c>
      <c r="E152" t="str">
        <f t="shared" si="59"/>
        <v/>
      </c>
      <c r="F152" t="str">
        <f t="shared" si="59"/>
        <v/>
      </c>
      <c r="G152" t="str">
        <f t="shared" si="59"/>
        <v/>
      </c>
      <c r="H152">
        <f t="shared" si="59"/>
        <v>2</v>
      </c>
      <c r="I152">
        <f t="shared" si="59"/>
        <v>0</v>
      </c>
      <c r="J152">
        <f t="shared" si="59"/>
        <v>2</v>
      </c>
      <c r="K152">
        <f t="shared" si="59"/>
        <v>2</v>
      </c>
      <c r="L152" t="str">
        <f t="shared" si="59"/>
        <v/>
      </c>
      <c r="M152" t="str">
        <f t="shared" si="42"/>
        <v/>
      </c>
      <c r="N152" t="b">
        <f t="shared" si="46"/>
        <v>1</v>
      </c>
      <c r="O152" t="b">
        <f t="shared" si="47"/>
        <v>0</v>
      </c>
      <c r="P152" t="b">
        <f t="shared" si="48"/>
        <v>0</v>
      </c>
      <c r="Q152" t="b">
        <f t="shared" si="49"/>
        <v>0</v>
      </c>
      <c r="R152" t="b">
        <f t="shared" si="50"/>
        <v>0</v>
      </c>
      <c r="S152" t="b">
        <f t="shared" si="51"/>
        <v>0</v>
      </c>
      <c r="T152" t="b">
        <f t="shared" si="52"/>
        <v>0</v>
      </c>
      <c r="U152" t="b">
        <f t="shared" si="53"/>
        <v>0</v>
      </c>
      <c r="V152" t="b">
        <f t="shared" si="54"/>
        <v>0</v>
      </c>
      <c r="W152" t="b">
        <f t="shared" si="55"/>
        <v>0</v>
      </c>
      <c r="X152" t="b">
        <f t="shared" si="56"/>
        <v>0</v>
      </c>
      <c r="Y152" t="b">
        <f t="shared" si="57"/>
        <v>0</v>
      </c>
      <c r="Z152" t="b">
        <f t="shared" si="58"/>
        <v>0</v>
      </c>
    </row>
    <row r="153" spans="1:26" x14ac:dyDescent="0.3">
      <c r="A153" t="str">
        <f>IF(A152="","",IF($R$3=1,dayTest!A165,day!A145))</f>
        <v>kb{a&gt;3815:grr,s&gt;2167:rp,hbm}</v>
      </c>
      <c r="B153" t="str">
        <f t="shared" si="60"/>
        <v/>
      </c>
      <c r="C153" t="str">
        <f t="shared" si="59"/>
        <v/>
      </c>
      <c r="D153" t="str">
        <f t="shared" si="59"/>
        <v/>
      </c>
      <c r="E153" t="str">
        <f t="shared" si="59"/>
        <v/>
      </c>
      <c r="F153" t="str">
        <f t="shared" si="59"/>
        <v/>
      </c>
      <c r="G153">
        <f t="shared" si="59"/>
        <v>3</v>
      </c>
      <c r="H153">
        <f t="shared" si="59"/>
        <v>8</v>
      </c>
      <c r="I153">
        <f t="shared" si="59"/>
        <v>1</v>
      </c>
      <c r="J153">
        <f t="shared" si="59"/>
        <v>5</v>
      </c>
      <c r="K153" t="str">
        <f t="shared" si="59"/>
        <v/>
      </c>
      <c r="L153" t="str">
        <f t="shared" si="59"/>
        <v/>
      </c>
      <c r="M153" t="str">
        <f t="shared" si="42"/>
        <v/>
      </c>
      <c r="N153" t="b">
        <f t="shared" si="46"/>
        <v>1</v>
      </c>
      <c r="O153" t="b">
        <f t="shared" si="47"/>
        <v>0</v>
      </c>
      <c r="P153" t="b">
        <f t="shared" si="48"/>
        <v>0</v>
      </c>
      <c r="Q153" t="b">
        <f t="shared" si="49"/>
        <v>0</v>
      </c>
      <c r="R153" t="b">
        <f t="shared" si="50"/>
        <v>0</v>
      </c>
      <c r="S153" t="b">
        <f t="shared" si="51"/>
        <v>0</v>
      </c>
      <c r="T153" t="b">
        <f t="shared" si="52"/>
        <v>0</v>
      </c>
      <c r="U153" t="b">
        <f t="shared" si="53"/>
        <v>0</v>
      </c>
      <c r="V153" t="b">
        <f t="shared" si="54"/>
        <v>0</v>
      </c>
      <c r="W153" t="b">
        <f t="shared" si="55"/>
        <v>0</v>
      </c>
      <c r="X153" t="b">
        <f t="shared" si="56"/>
        <v>0</v>
      </c>
      <c r="Y153" t="b">
        <f t="shared" si="57"/>
        <v>0</v>
      </c>
      <c r="Z153" t="b">
        <f t="shared" si="58"/>
        <v>0</v>
      </c>
    </row>
    <row r="154" spans="1:26" x14ac:dyDescent="0.3">
      <c r="A154" t="str">
        <f>IF(A153="","",IF($R$3=1,dayTest!A166,day!A146))</f>
        <v>vnh{x&gt;2559:qvh,rb}</v>
      </c>
      <c r="B154" t="str">
        <f t="shared" si="60"/>
        <v/>
      </c>
      <c r="C154" t="str">
        <f t="shared" si="59"/>
        <v/>
      </c>
      <c r="D154" t="str">
        <f t="shared" si="59"/>
        <v/>
      </c>
      <c r="E154" t="str">
        <f t="shared" si="59"/>
        <v/>
      </c>
      <c r="F154" t="str">
        <f t="shared" si="59"/>
        <v/>
      </c>
      <c r="G154" t="str">
        <f t="shared" si="59"/>
        <v/>
      </c>
      <c r="H154">
        <f t="shared" si="59"/>
        <v>2</v>
      </c>
      <c r="I154">
        <f t="shared" si="59"/>
        <v>5</v>
      </c>
      <c r="J154">
        <f t="shared" si="59"/>
        <v>5</v>
      </c>
      <c r="K154">
        <f t="shared" si="59"/>
        <v>9</v>
      </c>
      <c r="L154" t="str">
        <f t="shared" si="59"/>
        <v/>
      </c>
      <c r="M154" t="str">
        <f t="shared" ref="M154:M217" si="61">IFERROR(VALUE(MID($A154,COLUMN()-1,1)),"")</f>
        <v/>
      </c>
      <c r="N154" t="b">
        <f t="shared" si="46"/>
        <v>1</v>
      </c>
      <c r="O154" t="b">
        <f t="shared" si="47"/>
        <v>0</v>
      </c>
      <c r="P154" t="b">
        <f t="shared" si="48"/>
        <v>0</v>
      </c>
      <c r="Q154" t="b">
        <f t="shared" si="49"/>
        <v>0</v>
      </c>
      <c r="R154" t="b">
        <f t="shared" si="50"/>
        <v>0</v>
      </c>
      <c r="S154" t="b">
        <f t="shared" si="51"/>
        <v>0</v>
      </c>
      <c r="T154" t="b">
        <f t="shared" si="52"/>
        <v>0</v>
      </c>
      <c r="U154" t="b">
        <f t="shared" si="53"/>
        <v>0</v>
      </c>
      <c r="V154" t="b">
        <f t="shared" si="54"/>
        <v>0</v>
      </c>
      <c r="W154" t="b">
        <f t="shared" si="55"/>
        <v>0</v>
      </c>
      <c r="X154" t="b">
        <f t="shared" si="56"/>
        <v>0</v>
      </c>
      <c r="Y154" t="b">
        <f t="shared" si="57"/>
        <v>0</v>
      </c>
      <c r="Z154" t="b">
        <f t="shared" si="58"/>
        <v>0</v>
      </c>
    </row>
    <row r="155" spans="1:26" x14ac:dyDescent="0.3">
      <c r="A155" t="str">
        <f>IF(A154="","",IF($R$3=1,dayTest!A167,day!A147))</f>
        <v>xk{s&lt;973:A,s&gt;1418:R,A}</v>
      </c>
      <c r="B155" t="str">
        <f t="shared" si="60"/>
        <v/>
      </c>
      <c r="C155" t="str">
        <f t="shared" si="59"/>
        <v/>
      </c>
      <c r="D155" t="str">
        <f t="shared" si="59"/>
        <v/>
      </c>
      <c r="E155" t="str">
        <f t="shared" si="59"/>
        <v/>
      </c>
      <c r="F155" t="str">
        <f t="shared" si="59"/>
        <v/>
      </c>
      <c r="G155">
        <f t="shared" si="59"/>
        <v>9</v>
      </c>
      <c r="H155">
        <f t="shared" si="59"/>
        <v>7</v>
      </c>
      <c r="I155">
        <f t="shared" si="59"/>
        <v>3</v>
      </c>
      <c r="J155" t="str">
        <f t="shared" si="59"/>
        <v/>
      </c>
      <c r="K155" t="str">
        <f t="shared" si="59"/>
        <v/>
      </c>
      <c r="L155" t="str">
        <f t="shared" si="59"/>
        <v/>
      </c>
      <c r="M155" t="str">
        <f t="shared" si="61"/>
        <v/>
      </c>
      <c r="N155" t="b">
        <f t="shared" si="46"/>
        <v>1</v>
      </c>
      <c r="O155" t="b">
        <f t="shared" si="47"/>
        <v>0</v>
      </c>
      <c r="P155" t="b">
        <f t="shared" si="48"/>
        <v>0</v>
      </c>
      <c r="Q155" t="b">
        <f t="shared" si="49"/>
        <v>0</v>
      </c>
      <c r="R155" t="b">
        <f t="shared" si="50"/>
        <v>0</v>
      </c>
      <c r="S155" t="b">
        <f t="shared" si="51"/>
        <v>0</v>
      </c>
      <c r="T155" t="b">
        <f t="shared" si="52"/>
        <v>0</v>
      </c>
      <c r="U155" t="b">
        <f t="shared" si="53"/>
        <v>0</v>
      </c>
      <c r="V155" t="b">
        <f t="shared" si="54"/>
        <v>0</v>
      </c>
      <c r="W155" t="b">
        <f t="shared" si="55"/>
        <v>0</v>
      </c>
      <c r="X155" t="b">
        <f t="shared" si="56"/>
        <v>0</v>
      </c>
      <c r="Y155" t="b">
        <f t="shared" si="57"/>
        <v>0</v>
      </c>
      <c r="Z155" t="b">
        <f t="shared" si="58"/>
        <v>0</v>
      </c>
    </row>
    <row r="156" spans="1:26" x14ac:dyDescent="0.3">
      <c r="A156" t="str">
        <f>IF(A155="","",IF($R$3=1,dayTest!A168,day!A148))</f>
        <v>zz{m&lt;3797:pbt,R}</v>
      </c>
      <c r="B156" t="str">
        <f t="shared" si="60"/>
        <v/>
      </c>
      <c r="C156" t="str">
        <f t="shared" si="59"/>
        <v/>
      </c>
      <c r="D156" t="str">
        <f t="shared" si="59"/>
        <v/>
      </c>
      <c r="E156" t="str">
        <f t="shared" si="59"/>
        <v/>
      </c>
      <c r="F156" t="str">
        <f t="shared" si="59"/>
        <v/>
      </c>
      <c r="G156">
        <f t="shared" si="59"/>
        <v>3</v>
      </c>
      <c r="H156">
        <f t="shared" si="59"/>
        <v>7</v>
      </c>
      <c r="I156">
        <f t="shared" si="59"/>
        <v>9</v>
      </c>
      <c r="J156">
        <f t="shared" si="59"/>
        <v>7</v>
      </c>
      <c r="K156" t="str">
        <f t="shared" si="59"/>
        <v/>
      </c>
      <c r="L156" t="str">
        <f t="shared" si="59"/>
        <v/>
      </c>
      <c r="M156" t="str">
        <f t="shared" si="61"/>
        <v/>
      </c>
      <c r="N156" t="b">
        <f t="shared" si="46"/>
        <v>1</v>
      </c>
      <c r="O156" t="b">
        <f t="shared" si="47"/>
        <v>0</v>
      </c>
      <c r="P156" t="b">
        <f t="shared" si="48"/>
        <v>0</v>
      </c>
      <c r="Q156" t="b">
        <f t="shared" si="49"/>
        <v>0</v>
      </c>
      <c r="R156" t="b">
        <f t="shared" si="50"/>
        <v>0</v>
      </c>
      <c r="S156" t="b">
        <f t="shared" si="51"/>
        <v>0</v>
      </c>
      <c r="T156" t="b">
        <f t="shared" si="52"/>
        <v>0</v>
      </c>
      <c r="U156" t="b">
        <f t="shared" si="53"/>
        <v>0</v>
      </c>
      <c r="V156" t="b">
        <f t="shared" si="54"/>
        <v>0</v>
      </c>
      <c r="W156" t="b">
        <f t="shared" si="55"/>
        <v>0</v>
      </c>
      <c r="X156" t="b">
        <f t="shared" si="56"/>
        <v>0</v>
      </c>
      <c r="Y156" t="b">
        <f t="shared" si="57"/>
        <v>0</v>
      </c>
      <c r="Z156" t="b">
        <f t="shared" si="58"/>
        <v>0</v>
      </c>
    </row>
    <row r="157" spans="1:26" x14ac:dyDescent="0.3">
      <c r="A157" t="str">
        <f>IF(A156="","",IF($R$3=1,dayTest!A169,day!A149))</f>
        <v>nrs{m&lt;2763:R,a&gt;2242:R,s&gt;2010:A,A}</v>
      </c>
      <c r="B157" t="str">
        <f t="shared" si="60"/>
        <v/>
      </c>
      <c r="C157" t="str">
        <f t="shared" si="59"/>
        <v/>
      </c>
      <c r="D157" t="str">
        <f t="shared" si="59"/>
        <v/>
      </c>
      <c r="E157" t="str">
        <f t="shared" si="59"/>
        <v/>
      </c>
      <c r="F157" t="str">
        <f t="shared" si="59"/>
        <v/>
      </c>
      <c r="G157" t="str">
        <f t="shared" si="59"/>
        <v/>
      </c>
      <c r="H157">
        <f t="shared" si="59"/>
        <v>2</v>
      </c>
      <c r="I157">
        <f t="shared" si="59"/>
        <v>7</v>
      </c>
      <c r="J157">
        <f t="shared" si="59"/>
        <v>6</v>
      </c>
      <c r="K157">
        <f t="shared" si="59"/>
        <v>3</v>
      </c>
      <c r="L157" t="str">
        <f t="shared" si="59"/>
        <v/>
      </c>
      <c r="M157" t="str">
        <f t="shared" si="61"/>
        <v/>
      </c>
      <c r="N157" t="b">
        <f t="shared" si="46"/>
        <v>1</v>
      </c>
      <c r="O157" t="b">
        <f t="shared" si="47"/>
        <v>0</v>
      </c>
      <c r="P157" t="b">
        <f t="shared" si="48"/>
        <v>0</v>
      </c>
      <c r="Q157" t="b">
        <f t="shared" si="49"/>
        <v>0</v>
      </c>
      <c r="R157" t="b">
        <f t="shared" si="50"/>
        <v>0</v>
      </c>
      <c r="S157" t="b">
        <f t="shared" si="51"/>
        <v>0</v>
      </c>
      <c r="T157" t="b">
        <f t="shared" si="52"/>
        <v>0</v>
      </c>
      <c r="U157" t="b">
        <f t="shared" si="53"/>
        <v>0</v>
      </c>
      <c r="V157" t="b">
        <f t="shared" si="54"/>
        <v>0</v>
      </c>
      <c r="W157" t="b">
        <f t="shared" si="55"/>
        <v>0</v>
      </c>
      <c r="X157" t="b">
        <f t="shared" si="56"/>
        <v>0</v>
      </c>
      <c r="Y157" t="b">
        <f t="shared" si="57"/>
        <v>0</v>
      </c>
      <c r="Z157" t="b">
        <f t="shared" si="58"/>
        <v>0</v>
      </c>
    </row>
    <row r="158" spans="1:26" x14ac:dyDescent="0.3">
      <c r="A158" t="str">
        <f>IF(A157="","",IF($R$3=1,dayTest!A170,day!A150))</f>
        <v>xqr{a&lt;1948:bts,s&gt;995:fpx,vrh}</v>
      </c>
      <c r="B158" t="str">
        <f t="shared" si="60"/>
        <v/>
      </c>
      <c r="C158" t="str">
        <f t="shared" si="59"/>
        <v/>
      </c>
      <c r="D158" t="str">
        <f t="shared" si="59"/>
        <v/>
      </c>
      <c r="E158" t="str">
        <f t="shared" si="59"/>
        <v/>
      </c>
      <c r="F158" t="str">
        <f t="shared" si="59"/>
        <v/>
      </c>
      <c r="G158" t="str">
        <f t="shared" si="59"/>
        <v/>
      </c>
      <c r="H158">
        <f t="shared" si="59"/>
        <v>1</v>
      </c>
      <c r="I158">
        <f t="shared" si="59"/>
        <v>9</v>
      </c>
      <c r="J158">
        <f t="shared" si="59"/>
        <v>4</v>
      </c>
      <c r="K158">
        <f t="shared" si="59"/>
        <v>8</v>
      </c>
      <c r="L158" t="str">
        <f t="shared" si="59"/>
        <v/>
      </c>
      <c r="M158" t="str">
        <f t="shared" si="61"/>
        <v/>
      </c>
      <c r="N158" t="b">
        <f t="shared" si="46"/>
        <v>1</v>
      </c>
      <c r="O158" t="b">
        <f t="shared" si="47"/>
        <v>0</v>
      </c>
      <c r="P158" t="b">
        <f t="shared" si="48"/>
        <v>0</v>
      </c>
      <c r="Q158" t="b">
        <f t="shared" si="49"/>
        <v>0</v>
      </c>
      <c r="R158" t="b">
        <f t="shared" si="50"/>
        <v>0</v>
      </c>
      <c r="S158" t="b">
        <f t="shared" si="51"/>
        <v>0</v>
      </c>
      <c r="T158" t="b">
        <f t="shared" si="52"/>
        <v>0</v>
      </c>
      <c r="U158" t="b">
        <f t="shared" si="53"/>
        <v>0</v>
      </c>
      <c r="V158" t="b">
        <f t="shared" si="54"/>
        <v>0</v>
      </c>
      <c r="W158" t="b">
        <f t="shared" si="55"/>
        <v>0</v>
      </c>
      <c r="X158" t="b">
        <f t="shared" si="56"/>
        <v>0</v>
      </c>
      <c r="Y158" t="b">
        <f t="shared" si="57"/>
        <v>0</v>
      </c>
      <c r="Z158" t="b">
        <f t="shared" si="58"/>
        <v>0</v>
      </c>
    </row>
    <row r="159" spans="1:26" x14ac:dyDescent="0.3">
      <c r="A159" t="str">
        <f>IF(A158="","",IF($R$3=1,dayTest!A171,day!A151))</f>
        <v>tb{s&lt;238:R,R}</v>
      </c>
      <c r="B159" t="str">
        <f t="shared" si="60"/>
        <v/>
      </c>
      <c r="C159" t="str">
        <f t="shared" si="59"/>
        <v/>
      </c>
      <c r="D159" t="str">
        <f t="shared" si="59"/>
        <v/>
      </c>
      <c r="E159" t="str">
        <f t="shared" si="59"/>
        <v/>
      </c>
      <c r="F159" t="str">
        <f t="shared" si="59"/>
        <v/>
      </c>
      <c r="G159">
        <f t="shared" si="59"/>
        <v>2</v>
      </c>
      <c r="H159">
        <f t="shared" si="59"/>
        <v>3</v>
      </c>
      <c r="I159">
        <f t="shared" si="59"/>
        <v>8</v>
      </c>
      <c r="J159" t="str">
        <f t="shared" si="59"/>
        <v/>
      </c>
      <c r="K159" t="str">
        <f t="shared" si="59"/>
        <v/>
      </c>
      <c r="L159" t="str">
        <f t="shared" si="59"/>
        <v/>
      </c>
      <c r="M159" t="str">
        <f t="shared" si="61"/>
        <v/>
      </c>
      <c r="N159" t="b">
        <f t="shared" si="46"/>
        <v>1</v>
      </c>
      <c r="O159" t="b">
        <f t="shared" si="47"/>
        <v>0</v>
      </c>
      <c r="P159" t="b">
        <f t="shared" si="48"/>
        <v>0</v>
      </c>
      <c r="Q159" t="b">
        <f t="shared" si="49"/>
        <v>0</v>
      </c>
      <c r="R159" t="b">
        <f t="shared" si="50"/>
        <v>0</v>
      </c>
      <c r="S159" t="b">
        <f t="shared" si="51"/>
        <v>0</v>
      </c>
      <c r="T159" t="b">
        <f t="shared" si="52"/>
        <v>0</v>
      </c>
      <c r="U159" t="b">
        <f t="shared" si="53"/>
        <v>0</v>
      </c>
      <c r="V159" t="b">
        <f t="shared" si="54"/>
        <v>0</v>
      </c>
      <c r="W159" t="b">
        <f t="shared" si="55"/>
        <v>0</v>
      </c>
      <c r="X159" t="b">
        <f t="shared" si="56"/>
        <v>0</v>
      </c>
      <c r="Y159" t="b">
        <f t="shared" si="57"/>
        <v>0</v>
      </c>
      <c r="Z159" t="b">
        <f t="shared" si="58"/>
        <v>0</v>
      </c>
    </row>
    <row r="160" spans="1:26" x14ac:dyDescent="0.3">
      <c r="A160" t="str">
        <f>IF(A159="","",IF($R$3=1,dayTest!A172,day!A152))</f>
        <v>qdx{x&lt;582:csj,xx}</v>
      </c>
      <c r="B160" t="str">
        <f t="shared" si="60"/>
        <v/>
      </c>
      <c r="C160" t="str">
        <f t="shared" si="59"/>
        <v/>
      </c>
      <c r="D160" t="str">
        <f t="shared" si="59"/>
        <v/>
      </c>
      <c r="E160" t="str">
        <f t="shared" si="59"/>
        <v/>
      </c>
      <c r="F160" t="str">
        <f t="shared" si="59"/>
        <v/>
      </c>
      <c r="G160" t="str">
        <f t="shared" si="59"/>
        <v/>
      </c>
      <c r="H160">
        <f t="shared" si="59"/>
        <v>5</v>
      </c>
      <c r="I160">
        <f t="shared" si="59"/>
        <v>8</v>
      </c>
      <c r="J160">
        <f t="shared" si="59"/>
        <v>2</v>
      </c>
      <c r="K160" t="str">
        <f t="shared" si="59"/>
        <v/>
      </c>
      <c r="L160" t="str">
        <f t="shared" si="59"/>
        <v/>
      </c>
      <c r="M160" t="str">
        <f t="shared" si="61"/>
        <v/>
      </c>
      <c r="N160" t="b">
        <f t="shared" si="46"/>
        <v>1</v>
      </c>
      <c r="O160" t="b">
        <f t="shared" si="47"/>
        <v>0</v>
      </c>
      <c r="P160" t="b">
        <f t="shared" si="48"/>
        <v>0</v>
      </c>
      <c r="Q160" t="b">
        <f t="shared" si="49"/>
        <v>0</v>
      </c>
      <c r="R160" t="b">
        <f t="shared" si="50"/>
        <v>0</v>
      </c>
      <c r="S160" t="b">
        <f t="shared" si="51"/>
        <v>0</v>
      </c>
      <c r="T160" t="b">
        <f t="shared" si="52"/>
        <v>0</v>
      </c>
      <c r="U160" t="b">
        <f t="shared" si="53"/>
        <v>0</v>
      </c>
      <c r="V160" t="b">
        <f t="shared" si="54"/>
        <v>0</v>
      </c>
      <c r="W160" t="b">
        <f t="shared" si="55"/>
        <v>0</v>
      </c>
      <c r="X160" t="b">
        <f t="shared" si="56"/>
        <v>0</v>
      </c>
      <c r="Y160" t="b">
        <f t="shared" si="57"/>
        <v>0</v>
      </c>
      <c r="Z160" t="b">
        <f t="shared" si="58"/>
        <v>0</v>
      </c>
    </row>
    <row r="161" spans="1:26" x14ac:dyDescent="0.3">
      <c r="A161" t="str">
        <f>IF(A160="","",IF($R$3=1,dayTest!A173,day!A153))</f>
        <v>vts{a&lt;3055:R,a&gt;3208:A,a&lt;3112:A,A}</v>
      </c>
      <c r="B161" t="str">
        <f t="shared" si="60"/>
        <v/>
      </c>
      <c r="C161" t="str">
        <f t="shared" si="59"/>
        <v/>
      </c>
      <c r="D161" t="str">
        <f t="shared" si="59"/>
        <v/>
      </c>
      <c r="E161" t="str">
        <f t="shared" si="59"/>
        <v/>
      </c>
      <c r="F161" t="str">
        <f t="shared" si="59"/>
        <v/>
      </c>
      <c r="G161" t="str">
        <f t="shared" si="59"/>
        <v/>
      </c>
      <c r="H161">
        <f t="shared" si="59"/>
        <v>3</v>
      </c>
      <c r="I161">
        <f t="shared" si="59"/>
        <v>0</v>
      </c>
      <c r="J161">
        <f t="shared" si="59"/>
        <v>5</v>
      </c>
      <c r="K161">
        <f t="shared" si="59"/>
        <v>5</v>
      </c>
      <c r="L161" t="str">
        <f t="shared" si="59"/>
        <v/>
      </c>
      <c r="M161" t="str">
        <f t="shared" si="61"/>
        <v/>
      </c>
      <c r="N161" t="b">
        <f t="shared" si="46"/>
        <v>1</v>
      </c>
      <c r="O161" t="b">
        <f t="shared" si="47"/>
        <v>0</v>
      </c>
      <c r="P161" t="b">
        <f t="shared" si="48"/>
        <v>0</v>
      </c>
      <c r="Q161" t="b">
        <f t="shared" si="49"/>
        <v>0</v>
      </c>
      <c r="R161" t="b">
        <f t="shared" si="50"/>
        <v>0</v>
      </c>
      <c r="S161" t="b">
        <f t="shared" si="51"/>
        <v>0</v>
      </c>
      <c r="T161" t="b">
        <f t="shared" si="52"/>
        <v>0</v>
      </c>
      <c r="U161" t="b">
        <f t="shared" si="53"/>
        <v>0</v>
      </c>
      <c r="V161" t="b">
        <f t="shared" si="54"/>
        <v>0</v>
      </c>
      <c r="W161" t="b">
        <f t="shared" si="55"/>
        <v>0</v>
      </c>
      <c r="X161" t="b">
        <f t="shared" si="56"/>
        <v>0</v>
      </c>
      <c r="Y161" t="b">
        <f t="shared" si="57"/>
        <v>0</v>
      </c>
      <c r="Z161" t="b">
        <f t="shared" si="58"/>
        <v>0</v>
      </c>
    </row>
    <row r="162" spans="1:26" x14ac:dyDescent="0.3">
      <c r="A162" t="str">
        <f>IF(A161="","",IF($R$3=1,dayTest!A174,day!A154))</f>
        <v>fbd{a&lt;1902:qp,nn}</v>
      </c>
      <c r="B162" t="str">
        <f t="shared" si="60"/>
        <v/>
      </c>
      <c r="C162" t="str">
        <f t="shared" si="59"/>
        <v/>
      </c>
      <c r="D162" t="str">
        <f t="shared" si="59"/>
        <v/>
      </c>
      <c r="E162" t="str">
        <f t="shared" si="59"/>
        <v/>
      </c>
      <c r="F162" t="str">
        <f t="shared" si="59"/>
        <v/>
      </c>
      <c r="G162" t="str">
        <f t="shared" si="59"/>
        <v/>
      </c>
      <c r="H162">
        <f t="shared" si="59"/>
        <v>1</v>
      </c>
      <c r="I162">
        <f t="shared" si="59"/>
        <v>9</v>
      </c>
      <c r="J162">
        <f t="shared" si="59"/>
        <v>0</v>
      </c>
      <c r="K162">
        <f t="shared" si="59"/>
        <v>2</v>
      </c>
      <c r="L162" t="str">
        <f t="shared" si="59"/>
        <v/>
      </c>
      <c r="M162" t="str">
        <f t="shared" si="61"/>
        <v/>
      </c>
      <c r="N162" t="b">
        <f t="shared" si="46"/>
        <v>1</v>
      </c>
      <c r="O162" t="b">
        <f t="shared" si="47"/>
        <v>0</v>
      </c>
      <c r="P162" t="b">
        <f t="shared" si="48"/>
        <v>0</v>
      </c>
      <c r="Q162" t="b">
        <f t="shared" si="49"/>
        <v>0</v>
      </c>
      <c r="R162" t="b">
        <f t="shared" si="50"/>
        <v>0</v>
      </c>
      <c r="S162" t="b">
        <f t="shared" si="51"/>
        <v>0</v>
      </c>
      <c r="T162" t="b">
        <f t="shared" si="52"/>
        <v>0</v>
      </c>
      <c r="U162" t="b">
        <f t="shared" si="53"/>
        <v>0</v>
      </c>
      <c r="V162" t="b">
        <f t="shared" si="54"/>
        <v>0</v>
      </c>
      <c r="W162" t="b">
        <f t="shared" si="55"/>
        <v>0</v>
      </c>
      <c r="X162" t="b">
        <f t="shared" si="56"/>
        <v>0</v>
      </c>
      <c r="Y162" t="b">
        <f t="shared" si="57"/>
        <v>0</v>
      </c>
      <c r="Z162" t="b">
        <f t="shared" si="58"/>
        <v>0</v>
      </c>
    </row>
    <row r="163" spans="1:26" x14ac:dyDescent="0.3">
      <c r="A163" t="str">
        <f>IF(A162="","",IF($R$3=1,dayTest!A175,day!A155))</f>
        <v>smm{a&lt;3598:A,x&gt;3526:R,m&lt;3214:R,R}</v>
      </c>
      <c r="B163" t="str">
        <f t="shared" si="60"/>
        <v/>
      </c>
      <c r="C163" t="str">
        <f t="shared" si="59"/>
        <v/>
      </c>
      <c r="D163" t="str">
        <f t="shared" si="59"/>
        <v/>
      </c>
      <c r="E163" t="str">
        <f t="shared" si="59"/>
        <v/>
      </c>
      <c r="F163" t="str">
        <f t="shared" si="59"/>
        <v/>
      </c>
      <c r="G163" t="str">
        <f t="shared" si="59"/>
        <v/>
      </c>
      <c r="H163">
        <f t="shared" si="59"/>
        <v>3</v>
      </c>
      <c r="I163">
        <f t="shared" si="59"/>
        <v>5</v>
      </c>
      <c r="J163">
        <f t="shared" si="59"/>
        <v>9</v>
      </c>
      <c r="K163">
        <f t="shared" si="59"/>
        <v>8</v>
      </c>
      <c r="L163" t="str">
        <f t="shared" si="59"/>
        <v/>
      </c>
      <c r="M163" t="str">
        <f t="shared" si="61"/>
        <v/>
      </c>
      <c r="N163" t="b">
        <f t="shared" si="46"/>
        <v>1</v>
      </c>
      <c r="O163" t="b">
        <f t="shared" si="47"/>
        <v>0</v>
      </c>
      <c r="P163" t="b">
        <f t="shared" si="48"/>
        <v>0</v>
      </c>
      <c r="Q163" t="b">
        <f t="shared" si="49"/>
        <v>0</v>
      </c>
      <c r="R163" t="b">
        <f t="shared" si="50"/>
        <v>0</v>
      </c>
      <c r="S163" t="b">
        <f t="shared" si="51"/>
        <v>0</v>
      </c>
      <c r="T163" t="b">
        <f t="shared" si="52"/>
        <v>0</v>
      </c>
      <c r="U163" t="b">
        <f t="shared" si="53"/>
        <v>0</v>
      </c>
      <c r="V163" t="b">
        <f t="shared" si="54"/>
        <v>0</v>
      </c>
      <c r="W163" t="b">
        <f t="shared" si="55"/>
        <v>0</v>
      </c>
      <c r="X163" t="b">
        <f t="shared" si="56"/>
        <v>0</v>
      </c>
      <c r="Y163" t="b">
        <f t="shared" si="57"/>
        <v>0</v>
      </c>
      <c r="Z163" t="b">
        <f t="shared" si="58"/>
        <v>0</v>
      </c>
    </row>
    <row r="164" spans="1:26" x14ac:dyDescent="0.3">
      <c r="A164" t="str">
        <f>IF(A163="","",IF($R$3=1,dayTest!A176,day!A156))</f>
        <v>xs{s&lt;1042:R,a&gt;3659:A,A}</v>
      </c>
      <c r="B164" t="str">
        <f t="shared" si="60"/>
        <v/>
      </c>
      <c r="C164" t="str">
        <f t="shared" si="59"/>
        <v/>
      </c>
      <c r="D164" t="str">
        <f t="shared" si="59"/>
        <v/>
      </c>
      <c r="E164" t="str">
        <f t="shared" si="59"/>
        <v/>
      </c>
      <c r="F164" t="str">
        <f t="shared" si="59"/>
        <v/>
      </c>
      <c r="G164">
        <f t="shared" si="59"/>
        <v>1</v>
      </c>
      <c r="H164">
        <f t="shared" si="59"/>
        <v>0</v>
      </c>
      <c r="I164">
        <f t="shared" si="59"/>
        <v>4</v>
      </c>
      <c r="J164">
        <f t="shared" si="59"/>
        <v>2</v>
      </c>
      <c r="K164" t="str">
        <f t="shared" si="59"/>
        <v/>
      </c>
      <c r="L164" t="str">
        <f t="shared" si="59"/>
        <v/>
      </c>
      <c r="M164" t="str">
        <f t="shared" si="61"/>
        <v/>
      </c>
      <c r="N164" t="b">
        <f t="shared" si="46"/>
        <v>1</v>
      </c>
      <c r="O164" t="b">
        <f t="shared" si="47"/>
        <v>0</v>
      </c>
      <c r="P164" t="b">
        <f t="shared" si="48"/>
        <v>0</v>
      </c>
      <c r="Q164" t="b">
        <f t="shared" si="49"/>
        <v>0</v>
      </c>
      <c r="R164" t="b">
        <f t="shared" si="50"/>
        <v>0</v>
      </c>
      <c r="S164" t="b">
        <f t="shared" si="51"/>
        <v>0</v>
      </c>
      <c r="T164" t="b">
        <f t="shared" si="52"/>
        <v>0</v>
      </c>
      <c r="U164" t="b">
        <f t="shared" si="53"/>
        <v>0</v>
      </c>
      <c r="V164" t="b">
        <f t="shared" si="54"/>
        <v>0</v>
      </c>
      <c r="W164" t="b">
        <f t="shared" si="55"/>
        <v>0</v>
      </c>
      <c r="X164" t="b">
        <f t="shared" si="56"/>
        <v>0</v>
      </c>
      <c r="Y164" t="b">
        <f t="shared" si="57"/>
        <v>0</v>
      </c>
      <c r="Z164" t="b">
        <f t="shared" si="58"/>
        <v>0</v>
      </c>
    </row>
    <row r="165" spans="1:26" x14ac:dyDescent="0.3">
      <c r="A165" t="str">
        <f>IF(A164="","",IF($R$3=1,dayTest!A177,day!A157))</f>
        <v>zc{a&gt;2724:R,m&lt;951:R,x&gt;2100:R,R}</v>
      </c>
      <c r="B165" t="str">
        <f t="shared" si="60"/>
        <v/>
      </c>
      <c r="C165" t="str">
        <f t="shared" si="59"/>
        <v/>
      </c>
      <c r="D165" t="str">
        <f t="shared" si="59"/>
        <v/>
      </c>
      <c r="E165" t="str">
        <f t="shared" si="59"/>
        <v/>
      </c>
      <c r="F165" t="str">
        <f t="shared" si="59"/>
        <v/>
      </c>
      <c r="G165">
        <f t="shared" si="59"/>
        <v>2</v>
      </c>
      <c r="H165">
        <f t="shared" si="59"/>
        <v>7</v>
      </c>
      <c r="I165">
        <f t="shared" si="59"/>
        <v>2</v>
      </c>
      <c r="J165">
        <f t="shared" si="59"/>
        <v>4</v>
      </c>
      <c r="K165" t="str">
        <f t="shared" si="59"/>
        <v/>
      </c>
      <c r="L165" t="str">
        <f t="shared" si="59"/>
        <v/>
      </c>
      <c r="M165" t="str">
        <f t="shared" si="61"/>
        <v/>
      </c>
      <c r="N165" t="b">
        <f t="shared" si="46"/>
        <v>1</v>
      </c>
      <c r="O165" t="b">
        <f t="shared" si="47"/>
        <v>0</v>
      </c>
      <c r="P165" t="b">
        <f t="shared" si="48"/>
        <v>0</v>
      </c>
      <c r="Q165" t="b">
        <f t="shared" si="49"/>
        <v>0</v>
      </c>
      <c r="R165" t="b">
        <f t="shared" si="50"/>
        <v>0</v>
      </c>
      <c r="S165" t="b">
        <f t="shared" si="51"/>
        <v>0</v>
      </c>
      <c r="T165" t="b">
        <f t="shared" si="52"/>
        <v>0</v>
      </c>
      <c r="U165" t="b">
        <f t="shared" si="53"/>
        <v>0</v>
      </c>
      <c r="V165" t="b">
        <f t="shared" si="54"/>
        <v>0</v>
      </c>
      <c r="W165" t="b">
        <f t="shared" si="55"/>
        <v>0</v>
      </c>
      <c r="X165" t="b">
        <f t="shared" si="56"/>
        <v>0</v>
      </c>
      <c r="Y165" t="b">
        <f t="shared" si="57"/>
        <v>0</v>
      </c>
      <c r="Z165" t="b">
        <f t="shared" si="58"/>
        <v>0</v>
      </c>
    </row>
    <row r="166" spans="1:26" x14ac:dyDescent="0.3">
      <c r="A166" t="str">
        <f>IF(A165="","",IF($R$3=1,dayTest!A178,day!A158))</f>
        <v>csj{m&lt;2472:tq,s&lt;2587:jtl,a&gt;3749:fd,bbd}</v>
      </c>
      <c r="B166" t="str">
        <f t="shared" si="60"/>
        <v/>
      </c>
      <c r="C166" t="str">
        <f t="shared" si="59"/>
        <v/>
      </c>
      <c r="D166" t="str">
        <f t="shared" si="59"/>
        <v/>
      </c>
      <c r="E166" t="str">
        <f t="shared" si="59"/>
        <v/>
      </c>
      <c r="F166" t="str">
        <f t="shared" si="59"/>
        <v/>
      </c>
      <c r="G166" t="str">
        <f t="shared" si="59"/>
        <v/>
      </c>
      <c r="H166">
        <f t="shared" si="59"/>
        <v>2</v>
      </c>
      <c r="I166">
        <f t="shared" si="59"/>
        <v>4</v>
      </c>
      <c r="J166">
        <f t="shared" si="59"/>
        <v>7</v>
      </c>
      <c r="K166">
        <f t="shared" si="59"/>
        <v>2</v>
      </c>
      <c r="L166" t="str">
        <f t="shared" si="59"/>
        <v/>
      </c>
      <c r="M166" t="str">
        <f t="shared" si="61"/>
        <v/>
      </c>
      <c r="N166" t="b">
        <f t="shared" si="46"/>
        <v>1</v>
      </c>
      <c r="O166" t="b">
        <f t="shared" si="47"/>
        <v>0</v>
      </c>
      <c r="P166" t="b">
        <f t="shared" si="48"/>
        <v>0</v>
      </c>
      <c r="Q166" t="b">
        <f t="shared" si="49"/>
        <v>0</v>
      </c>
      <c r="R166" t="b">
        <f t="shared" si="50"/>
        <v>0</v>
      </c>
      <c r="S166" t="b">
        <f t="shared" si="51"/>
        <v>0</v>
      </c>
      <c r="T166" t="b">
        <f t="shared" si="52"/>
        <v>0</v>
      </c>
      <c r="U166" t="b">
        <f t="shared" si="53"/>
        <v>0</v>
      </c>
      <c r="V166" t="b">
        <f t="shared" si="54"/>
        <v>0</v>
      </c>
      <c r="W166" t="b">
        <f t="shared" si="55"/>
        <v>0</v>
      </c>
      <c r="X166" t="b">
        <f t="shared" si="56"/>
        <v>0</v>
      </c>
      <c r="Y166" t="b">
        <f t="shared" si="57"/>
        <v>0</v>
      </c>
      <c r="Z166" t="b">
        <f t="shared" si="58"/>
        <v>0</v>
      </c>
    </row>
    <row r="167" spans="1:26" x14ac:dyDescent="0.3">
      <c r="A167" t="str">
        <f>IF(A166="","",IF($R$3=1,dayTest!A179,day!A159))</f>
        <v>rq{m&gt;3626:A,a&gt;2389:A,R}</v>
      </c>
      <c r="B167" t="str">
        <f t="shared" si="60"/>
        <v/>
      </c>
      <c r="C167" t="str">
        <f t="shared" si="59"/>
        <v/>
      </c>
      <c r="D167" t="str">
        <f t="shared" si="59"/>
        <v/>
      </c>
      <c r="E167" t="str">
        <f t="shared" si="59"/>
        <v/>
      </c>
      <c r="F167" t="str">
        <f t="shared" si="59"/>
        <v/>
      </c>
      <c r="G167">
        <f t="shared" si="59"/>
        <v>3</v>
      </c>
      <c r="H167">
        <f t="shared" si="59"/>
        <v>6</v>
      </c>
      <c r="I167">
        <f t="shared" si="59"/>
        <v>2</v>
      </c>
      <c r="J167">
        <f t="shared" si="59"/>
        <v>6</v>
      </c>
      <c r="K167" t="str">
        <f t="shared" si="59"/>
        <v/>
      </c>
      <c r="L167" t="str">
        <f t="shared" si="59"/>
        <v/>
      </c>
      <c r="M167" t="str">
        <f t="shared" si="61"/>
        <v/>
      </c>
      <c r="N167" t="b">
        <f t="shared" si="46"/>
        <v>1</v>
      </c>
      <c r="O167" t="b">
        <f t="shared" si="47"/>
        <v>0</v>
      </c>
      <c r="P167" t="b">
        <f t="shared" si="48"/>
        <v>0</v>
      </c>
      <c r="Q167" t="b">
        <f t="shared" si="49"/>
        <v>0</v>
      </c>
      <c r="R167" t="b">
        <f t="shared" si="50"/>
        <v>0</v>
      </c>
      <c r="S167" t="b">
        <f t="shared" si="51"/>
        <v>0</v>
      </c>
      <c r="T167" t="b">
        <f t="shared" si="52"/>
        <v>0</v>
      </c>
      <c r="U167" t="b">
        <f t="shared" si="53"/>
        <v>0</v>
      </c>
      <c r="V167" t="b">
        <f t="shared" si="54"/>
        <v>0</v>
      </c>
      <c r="W167" t="b">
        <f t="shared" si="55"/>
        <v>0</v>
      </c>
      <c r="X167" t="b">
        <f t="shared" si="56"/>
        <v>0</v>
      </c>
      <c r="Y167" t="b">
        <f t="shared" si="57"/>
        <v>0</v>
      </c>
      <c r="Z167" t="b">
        <f t="shared" si="58"/>
        <v>0</v>
      </c>
    </row>
    <row r="168" spans="1:26" x14ac:dyDescent="0.3">
      <c r="A168" t="str">
        <f>IF(A167="","",IF($R$3=1,dayTest!A180,day!A160))</f>
        <v>ckk{s&lt;721:qvr,a&gt;2023:R,x&gt;3096:R,A}</v>
      </c>
      <c r="B168" t="str">
        <f t="shared" si="60"/>
        <v/>
      </c>
      <c r="C168" t="str">
        <f t="shared" si="59"/>
        <v/>
      </c>
      <c r="D168" t="str">
        <f t="shared" si="59"/>
        <v/>
      </c>
      <c r="E168" t="str">
        <f t="shared" si="59"/>
        <v/>
      </c>
      <c r="F168" t="str">
        <f t="shared" si="59"/>
        <v/>
      </c>
      <c r="G168" t="str">
        <f t="shared" si="59"/>
        <v/>
      </c>
      <c r="H168">
        <f t="shared" si="59"/>
        <v>7</v>
      </c>
      <c r="I168">
        <f t="shared" si="59"/>
        <v>2</v>
      </c>
      <c r="J168">
        <f t="shared" si="59"/>
        <v>1</v>
      </c>
      <c r="K168" t="str">
        <f t="shared" si="59"/>
        <v/>
      </c>
      <c r="L168" t="str">
        <f t="shared" si="59"/>
        <v/>
      </c>
      <c r="M168" t="str">
        <f t="shared" si="61"/>
        <v/>
      </c>
      <c r="N168" t="b">
        <f t="shared" si="46"/>
        <v>1</v>
      </c>
      <c r="O168" t="b">
        <f t="shared" si="47"/>
        <v>0</v>
      </c>
      <c r="P168" t="b">
        <f t="shared" si="48"/>
        <v>0</v>
      </c>
      <c r="Q168" t="b">
        <f t="shared" si="49"/>
        <v>0</v>
      </c>
      <c r="R168" t="b">
        <f t="shared" si="50"/>
        <v>0</v>
      </c>
      <c r="S168" t="b">
        <f t="shared" si="51"/>
        <v>0</v>
      </c>
      <c r="T168" t="b">
        <f t="shared" si="52"/>
        <v>0</v>
      </c>
      <c r="U168" t="b">
        <f t="shared" si="53"/>
        <v>0</v>
      </c>
      <c r="V168" t="b">
        <f t="shared" si="54"/>
        <v>0</v>
      </c>
      <c r="W168" t="b">
        <f t="shared" si="55"/>
        <v>0</v>
      </c>
      <c r="X168" t="b">
        <f t="shared" si="56"/>
        <v>0</v>
      </c>
      <c r="Y168" t="b">
        <f t="shared" si="57"/>
        <v>0</v>
      </c>
      <c r="Z168" t="b">
        <f t="shared" si="58"/>
        <v>0</v>
      </c>
    </row>
    <row r="169" spans="1:26" x14ac:dyDescent="0.3">
      <c r="A169" t="str">
        <f>IF(A168="","",IF($R$3=1,dayTest!A181,day!A161))</f>
        <v>znp{x&lt;195:R,x&gt;385:A,a&gt;3930:A,R}</v>
      </c>
      <c r="B169" t="str">
        <f t="shared" si="60"/>
        <v/>
      </c>
      <c r="C169" t="str">
        <f t="shared" si="59"/>
        <v/>
      </c>
      <c r="D169" t="str">
        <f t="shared" si="59"/>
        <v/>
      </c>
      <c r="E169" t="str">
        <f t="shared" si="59"/>
        <v/>
      </c>
      <c r="F169" t="str">
        <f t="shared" si="59"/>
        <v/>
      </c>
      <c r="G169" t="str">
        <f t="shared" si="59"/>
        <v/>
      </c>
      <c r="H169">
        <f t="shared" si="59"/>
        <v>1</v>
      </c>
      <c r="I169">
        <f t="shared" si="59"/>
        <v>9</v>
      </c>
      <c r="J169">
        <f t="shared" si="59"/>
        <v>5</v>
      </c>
      <c r="K169" t="str">
        <f t="shared" si="59"/>
        <v/>
      </c>
      <c r="L169" t="str">
        <f t="shared" si="59"/>
        <v/>
      </c>
      <c r="M169" t="str">
        <f t="shared" si="61"/>
        <v/>
      </c>
      <c r="N169" t="b">
        <f t="shared" si="46"/>
        <v>1</v>
      </c>
      <c r="O169" t="b">
        <f t="shared" si="47"/>
        <v>0</v>
      </c>
      <c r="P169" t="b">
        <f t="shared" si="48"/>
        <v>0</v>
      </c>
      <c r="Q169" t="b">
        <f t="shared" si="49"/>
        <v>0</v>
      </c>
      <c r="R169" t="b">
        <f t="shared" si="50"/>
        <v>0</v>
      </c>
      <c r="S169" t="b">
        <f t="shared" si="51"/>
        <v>0</v>
      </c>
      <c r="T169" t="b">
        <f t="shared" si="52"/>
        <v>0</v>
      </c>
      <c r="U169" t="b">
        <f t="shared" si="53"/>
        <v>0</v>
      </c>
      <c r="V169" t="b">
        <f t="shared" si="54"/>
        <v>0</v>
      </c>
      <c r="W169" t="b">
        <f t="shared" si="55"/>
        <v>0</v>
      </c>
      <c r="X169" t="b">
        <f t="shared" si="56"/>
        <v>0</v>
      </c>
      <c r="Y169" t="b">
        <f t="shared" si="57"/>
        <v>0</v>
      </c>
      <c r="Z169" t="b">
        <f t="shared" si="58"/>
        <v>0</v>
      </c>
    </row>
    <row r="170" spans="1:26" x14ac:dyDescent="0.3">
      <c r="A170" t="str">
        <f>IF(A169="","",IF($R$3=1,dayTest!A182,day!A162))</f>
        <v>hz{m&lt;565:A,a&gt;732:A,m&gt;770:A,R}</v>
      </c>
      <c r="B170" t="str">
        <f t="shared" si="60"/>
        <v/>
      </c>
      <c r="C170" t="str">
        <f t="shared" si="59"/>
        <v/>
      </c>
      <c r="D170" t="str">
        <f t="shared" si="59"/>
        <v/>
      </c>
      <c r="E170" t="str">
        <f t="shared" si="59"/>
        <v/>
      </c>
      <c r="F170" t="str">
        <f t="shared" si="59"/>
        <v/>
      </c>
      <c r="G170">
        <f t="shared" si="59"/>
        <v>5</v>
      </c>
      <c r="H170">
        <f t="shared" si="59"/>
        <v>6</v>
      </c>
      <c r="I170">
        <f t="shared" si="59"/>
        <v>5</v>
      </c>
      <c r="J170" t="str">
        <f t="shared" si="59"/>
        <v/>
      </c>
      <c r="K170" t="str">
        <f t="shared" si="59"/>
        <v/>
      </c>
      <c r="L170" t="str">
        <f t="shared" si="59"/>
        <v/>
      </c>
      <c r="M170" t="str">
        <f t="shared" si="61"/>
        <v/>
      </c>
      <c r="N170" t="b">
        <f t="shared" si="46"/>
        <v>1</v>
      </c>
      <c r="O170" t="b">
        <f t="shared" si="47"/>
        <v>0</v>
      </c>
      <c r="P170" t="b">
        <f t="shared" si="48"/>
        <v>0</v>
      </c>
      <c r="Q170" t="b">
        <f t="shared" si="49"/>
        <v>0</v>
      </c>
      <c r="R170" t="b">
        <f t="shared" si="50"/>
        <v>0</v>
      </c>
      <c r="S170" t="b">
        <f t="shared" si="51"/>
        <v>0</v>
      </c>
      <c r="T170" t="b">
        <f t="shared" si="52"/>
        <v>0</v>
      </c>
      <c r="U170" t="b">
        <f t="shared" si="53"/>
        <v>0</v>
      </c>
      <c r="V170" t="b">
        <f t="shared" si="54"/>
        <v>0</v>
      </c>
      <c r="W170" t="b">
        <f t="shared" si="55"/>
        <v>0</v>
      </c>
      <c r="X170" t="b">
        <f t="shared" si="56"/>
        <v>0</v>
      </c>
      <c r="Y170" t="b">
        <f t="shared" si="57"/>
        <v>0</v>
      </c>
      <c r="Z170" t="b">
        <f t="shared" si="58"/>
        <v>0</v>
      </c>
    </row>
    <row r="171" spans="1:26" x14ac:dyDescent="0.3">
      <c r="A171" t="str">
        <f>IF(A170="","",IF($R$3=1,dayTest!A183,day!A163))</f>
        <v>zv{x&gt;1524:R,x&gt;740:A,s&gt;1835:R,R}</v>
      </c>
      <c r="B171" t="str">
        <f t="shared" si="60"/>
        <v/>
      </c>
      <c r="C171" t="str">
        <f t="shared" si="59"/>
        <v/>
      </c>
      <c r="D171" t="str">
        <f t="shared" si="59"/>
        <v/>
      </c>
      <c r="E171" t="str">
        <f t="shared" si="59"/>
        <v/>
      </c>
      <c r="F171" t="str">
        <f t="shared" si="59"/>
        <v/>
      </c>
      <c r="G171">
        <f t="shared" si="59"/>
        <v>1</v>
      </c>
      <c r="H171">
        <f t="shared" si="59"/>
        <v>5</v>
      </c>
      <c r="I171">
        <f t="shared" si="59"/>
        <v>2</v>
      </c>
      <c r="J171">
        <f t="shared" si="59"/>
        <v>4</v>
      </c>
      <c r="K171" t="str">
        <f t="shared" si="59"/>
        <v/>
      </c>
      <c r="L171" t="str">
        <f t="shared" si="59"/>
        <v/>
      </c>
      <c r="M171" t="str">
        <f t="shared" si="61"/>
        <v/>
      </c>
      <c r="N171" t="b">
        <f t="shared" si="46"/>
        <v>1</v>
      </c>
      <c r="O171" t="b">
        <f t="shared" si="47"/>
        <v>0</v>
      </c>
      <c r="P171" t="b">
        <f t="shared" si="48"/>
        <v>0</v>
      </c>
      <c r="Q171" t="b">
        <f t="shared" si="49"/>
        <v>0</v>
      </c>
      <c r="R171" t="b">
        <f t="shared" si="50"/>
        <v>0</v>
      </c>
      <c r="S171" t="b">
        <f t="shared" si="51"/>
        <v>0</v>
      </c>
      <c r="T171" t="b">
        <f t="shared" si="52"/>
        <v>0</v>
      </c>
      <c r="U171" t="b">
        <f t="shared" si="53"/>
        <v>0</v>
      </c>
      <c r="V171" t="b">
        <f t="shared" si="54"/>
        <v>0</v>
      </c>
      <c r="W171" t="b">
        <f t="shared" si="55"/>
        <v>0</v>
      </c>
      <c r="X171" t="b">
        <f t="shared" si="56"/>
        <v>0</v>
      </c>
      <c r="Y171" t="b">
        <f t="shared" si="57"/>
        <v>0</v>
      </c>
      <c r="Z171" t="b">
        <f t="shared" si="58"/>
        <v>0</v>
      </c>
    </row>
    <row r="172" spans="1:26" x14ac:dyDescent="0.3">
      <c r="A172" t="str">
        <f>IF(A171="","",IF($R$3=1,dayTest!A184,day!A164))</f>
        <v>zp{x&lt;2081:R,A}</v>
      </c>
      <c r="B172" t="str">
        <f t="shared" si="60"/>
        <v/>
      </c>
      <c r="C172" t="str">
        <f t="shared" si="59"/>
        <v/>
      </c>
      <c r="D172" t="str">
        <f t="shared" si="59"/>
        <v/>
      </c>
      <c r="E172" t="str">
        <f t="shared" si="59"/>
        <v/>
      </c>
      <c r="F172" t="str">
        <f t="shared" si="59"/>
        <v/>
      </c>
      <c r="G172">
        <f t="shared" si="59"/>
        <v>2</v>
      </c>
      <c r="H172">
        <f t="shared" si="59"/>
        <v>0</v>
      </c>
      <c r="I172">
        <f t="shared" si="59"/>
        <v>8</v>
      </c>
      <c r="J172">
        <f t="shared" si="59"/>
        <v>1</v>
      </c>
      <c r="K172" t="str">
        <f t="shared" si="59"/>
        <v/>
      </c>
      <c r="L172" t="str">
        <f t="shared" si="59"/>
        <v/>
      </c>
      <c r="M172" t="str">
        <f t="shared" si="61"/>
        <v/>
      </c>
      <c r="N172" t="b">
        <f t="shared" si="46"/>
        <v>1</v>
      </c>
      <c r="O172" t="b">
        <f t="shared" si="47"/>
        <v>0</v>
      </c>
      <c r="P172" t="b">
        <f t="shared" si="48"/>
        <v>0</v>
      </c>
      <c r="Q172" t="b">
        <f t="shared" si="49"/>
        <v>0</v>
      </c>
      <c r="R172" t="b">
        <f t="shared" si="50"/>
        <v>0</v>
      </c>
      <c r="S172" t="b">
        <f t="shared" si="51"/>
        <v>0</v>
      </c>
      <c r="T172" t="b">
        <f t="shared" si="52"/>
        <v>0</v>
      </c>
      <c r="U172" t="b">
        <f t="shared" si="53"/>
        <v>0</v>
      </c>
      <c r="V172" t="b">
        <f t="shared" si="54"/>
        <v>0</v>
      </c>
      <c r="W172" t="b">
        <f t="shared" si="55"/>
        <v>0</v>
      </c>
      <c r="X172" t="b">
        <f t="shared" si="56"/>
        <v>0</v>
      </c>
      <c r="Y172" t="b">
        <f t="shared" si="57"/>
        <v>0</v>
      </c>
      <c r="Z172" t="b">
        <f t="shared" si="58"/>
        <v>0</v>
      </c>
    </row>
    <row r="173" spans="1:26" x14ac:dyDescent="0.3">
      <c r="A173" t="str">
        <f>IF(A172="","",IF($R$3=1,dayTest!A185,day!A165))</f>
        <v>qgf{s&lt;801:A,a&lt;3653:A,s&gt;1342:A,R}</v>
      </c>
      <c r="B173" t="str">
        <f t="shared" si="60"/>
        <v/>
      </c>
      <c r="C173" t="str">
        <f t="shared" si="59"/>
        <v/>
      </c>
      <c r="D173" t="str">
        <f t="shared" si="59"/>
        <v/>
      </c>
      <c r="E173" t="str">
        <f t="shared" si="59"/>
        <v/>
      </c>
      <c r="F173" t="str">
        <f t="shared" si="59"/>
        <v/>
      </c>
      <c r="G173" t="str">
        <f t="shared" ref="G173:L215" si="62">IFERROR(VALUE(MID($A173,COLUMN()-1,1)),"")</f>
        <v/>
      </c>
      <c r="H173">
        <f t="shared" si="62"/>
        <v>8</v>
      </c>
      <c r="I173">
        <f t="shared" si="62"/>
        <v>0</v>
      </c>
      <c r="J173">
        <f t="shared" si="62"/>
        <v>1</v>
      </c>
      <c r="K173" t="str">
        <f t="shared" si="62"/>
        <v/>
      </c>
      <c r="L173" t="str">
        <f t="shared" si="62"/>
        <v/>
      </c>
      <c r="M173" t="str">
        <f t="shared" si="61"/>
        <v/>
      </c>
      <c r="N173" t="b">
        <f t="shared" si="46"/>
        <v>1</v>
      </c>
      <c r="O173" t="b">
        <f t="shared" si="47"/>
        <v>0</v>
      </c>
      <c r="P173" t="b">
        <f t="shared" si="48"/>
        <v>0</v>
      </c>
      <c r="Q173" t="b">
        <f t="shared" si="49"/>
        <v>0</v>
      </c>
      <c r="R173" t="b">
        <f t="shared" si="50"/>
        <v>0</v>
      </c>
      <c r="S173" t="b">
        <f t="shared" si="51"/>
        <v>0</v>
      </c>
      <c r="T173" t="b">
        <f t="shared" si="52"/>
        <v>0</v>
      </c>
      <c r="U173" t="b">
        <f t="shared" si="53"/>
        <v>0</v>
      </c>
      <c r="V173" t="b">
        <f t="shared" si="54"/>
        <v>0</v>
      </c>
      <c r="W173" t="b">
        <f t="shared" si="55"/>
        <v>0</v>
      </c>
      <c r="X173" t="b">
        <f t="shared" si="56"/>
        <v>0</v>
      </c>
      <c r="Y173" t="b">
        <f t="shared" si="57"/>
        <v>0</v>
      </c>
      <c r="Z173" t="b">
        <f t="shared" si="58"/>
        <v>0</v>
      </c>
    </row>
    <row r="174" spans="1:26" x14ac:dyDescent="0.3">
      <c r="A174" t="str">
        <f>IF(A173="","",IF($R$3=1,dayTest!A186,day!A166))</f>
        <v>tp{a&gt;3371:zrk,R}</v>
      </c>
      <c r="B174" t="str">
        <f t="shared" si="60"/>
        <v/>
      </c>
      <c r="C174" t="str">
        <f t="shared" ref="C174:G223" si="63">IFERROR(VALUE(MID($A174,COLUMN()-1,1)),"")</f>
        <v/>
      </c>
      <c r="D174" t="str">
        <f t="shared" si="63"/>
        <v/>
      </c>
      <c r="E174" t="str">
        <f t="shared" si="63"/>
        <v/>
      </c>
      <c r="F174" t="str">
        <f t="shared" si="63"/>
        <v/>
      </c>
      <c r="G174">
        <f t="shared" si="62"/>
        <v>3</v>
      </c>
      <c r="H174">
        <f t="shared" si="62"/>
        <v>3</v>
      </c>
      <c r="I174">
        <f t="shared" si="62"/>
        <v>7</v>
      </c>
      <c r="J174">
        <f t="shared" si="62"/>
        <v>1</v>
      </c>
      <c r="K174" t="str">
        <f t="shared" si="62"/>
        <v/>
      </c>
      <c r="L174" t="str">
        <f t="shared" si="62"/>
        <v/>
      </c>
      <c r="M174" t="str">
        <f t="shared" si="61"/>
        <v/>
      </c>
      <c r="N174" t="b">
        <f t="shared" si="46"/>
        <v>1</v>
      </c>
      <c r="O174" t="b">
        <f t="shared" si="47"/>
        <v>0</v>
      </c>
      <c r="P174" t="b">
        <f t="shared" si="48"/>
        <v>0</v>
      </c>
      <c r="Q174" t="b">
        <f t="shared" si="49"/>
        <v>0</v>
      </c>
      <c r="R174" t="b">
        <f t="shared" si="50"/>
        <v>0</v>
      </c>
      <c r="S174" t="b">
        <f t="shared" si="51"/>
        <v>0</v>
      </c>
      <c r="T174" t="b">
        <f t="shared" si="52"/>
        <v>0</v>
      </c>
      <c r="U174" t="b">
        <f t="shared" si="53"/>
        <v>0</v>
      </c>
      <c r="V174" t="b">
        <f t="shared" si="54"/>
        <v>0</v>
      </c>
      <c r="W174" t="b">
        <f t="shared" si="55"/>
        <v>0</v>
      </c>
      <c r="X174" t="b">
        <f t="shared" si="56"/>
        <v>0</v>
      </c>
      <c r="Y174" t="b">
        <f t="shared" si="57"/>
        <v>0</v>
      </c>
      <c r="Z174" t="b">
        <f t="shared" si="58"/>
        <v>0</v>
      </c>
    </row>
    <row r="175" spans="1:26" x14ac:dyDescent="0.3">
      <c r="A175" t="str">
        <f>IF(A174="","",IF($R$3=1,dayTest!A187,day!A167))</f>
        <v>gm{a&gt;937:mmc,x&lt;833:fp,jh}</v>
      </c>
      <c r="B175" t="str">
        <f t="shared" si="60"/>
        <v/>
      </c>
      <c r="C175" t="str">
        <f t="shared" si="63"/>
        <v/>
      </c>
      <c r="D175" t="str">
        <f t="shared" si="63"/>
        <v/>
      </c>
      <c r="E175" t="str">
        <f t="shared" si="63"/>
        <v/>
      </c>
      <c r="F175" t="str">
        <f t="shared" si="63"/>
        <v/>
      </c>
      <c r="G175">
        <f t="shared" si="62"/>
        <v>9</v>
      </c>
      <c r="H175">
        <f t="shared" si="62"/>
        <v>3</v>
      </c>
      <c r="I175">
        <f t="shared" si="62"/>
        <v>7</v>
      </c>
      <c r="J175" t="str">
        <f t="shared" si="62"/>
        <v/>
      </c>
      <c r="K175" t="str">
        <f t="shared" si="62"/>
        <v/>
      </c>
      <c r="L175" t="str">
        <f t="shared" si="62"/>
        <v/>
      </c>
      <c r="M175" t="str">
        <f t="shared" si="61"/>
        <v/>
      </c>
      <c r="N175" t="b">
        <f t="shared" si="46"/>
        <v>1</v>
      </c>
      <c r="O175" t="b">
        <f t="shared" si="47"/>
        <v>0</v>
      </c>
      <c r="P175" t="b">
        <f t="shared" si="48"/>
        <v>0</v>
      </c>
      <c r="Q175" t="b">
        <f t="shared" si="49"/>
        <v>0</v>
      </c>
      <c r="R175" t="b">
        <f t="shared" si="50"/>
        <v>0</v>
      </c>
      <c r="S175" t="b">
        <f t="shared" si="51"/>
        <v>0</v>
      </c>
      <c r="T175" t="b">
        <f t="shared" si="52"/>
        <v>0</v>
      </c>
      <c r="U175" t="b">
        <f t="shared" si="53"/>
        <v>0</v>
      </c>
      <c r="V175" t="b">
        <f t="shared" si="54"/>
        <v>0</v>
      </c>
      <c r="W175" t="b">
        <f t="shared" si="55"/>
        <v>0</v>
      </c>
      <c r="X175" t="b">
        <f t="shared" si="56"/>
        <v>0</v>
      </c>
      <c r="Y175" t="b">
        <f t="shared" si="57"/>
        <v>0</v>
      </c>
      <c r="Z175" t="b">
        <f t="shared" si="58"/>
        <v>0</v>
      </c>
    </row>
    <row r="176" spans="1:26" x14ac:dyDescent="0.3">
      <c r="A176" t="str">
        <f>IF(A175="","",IF($R$3=1,dayTest!A188,day!A168))</f>
        <v>msf{s&lt;2813:hnx,m&lt;3701:jj,s&lt;3492:ls,xt}</v>
      </c>
      <c r="B176" t="str">
        <f t="shared" si="60"/>
        <v/>
      </c>
      <c r="C176" t="str">
        <f t="shared" si="63"/>
        <v/>
      </c>
      <c r="D176" t="str">
        <f t="shared" si="63"/>
        <v/>
      </c>
      <c r="E176" t="str">
        <f t="shared" si="63"/>
        <v/>
      </c>
      <c r="F176" t="str">
        <f t="shared" si="63"/>
        <v/>
      </c>
      <c r="G176" t="str">
        <f t="shared" si="62"/>
        <v/>
      </c>
      <c r="H176">
        <f t="shared" si="62"/>
        <v>2</v>
      </c>
      <c r="I176">
        <f t="shared" si="62"/>
        <v>8</v>
      </c>
      <c r="J176">
        <f t="shared" si="62"/>
        <v>1</v>
      </c>
      <c r="K176">
        <f t="shared" si="62"/>
        <v>3</v>
      </c>
      <c r="L176" t="str">
        <f t="shared" si="62"/>
        <v/>
      </c>
      <c r="M176" t="str">
        <f t="shared" si="61"/>
        <v/>
      </c>
      <c r="N176" t="b">
        <f t="shared" si="46"/>
        <v>1</v>
      </c>
      <c r="O176" t="b">
        <f t="shared" si="47"/>
        <v>0</v>
      </c>
      <c r="P176" t="b">
        <f t="shared" si="48"/>
        <v>0</v>
      </c>
      <c r="Q176" t="b">
        <f t="shared" si="49"/>
        <v>0</v>
      </c>
      <c r="R176" t="b">
        <f t="shared" si="50"/>
        <v>0</v>
      </c>
      <c r="S176" t="b">
        <f t="shared" si="51"/>
        <v>0</v>
      </c>
      <c r="T176" t="b">
        <f t="shared" si="52"/>
        <v>0</v>
      </c>
      <c r="U176" t="b">
        <f t="shared" si="53"/>
        <v>0</v>
      </c>
      <c r="V176" t="b">
        <f t="shared" si="54"/>
        <v>0</v>
      </c>
      <c r="W176" t="b">
        <f t="shared" si="55"/>
        <v>0</v>
      </c>
      <c r="X176" t="b">
        <f t="shared" si="56"/>
        <v>0</v>
      </c>
      <c r="Y176" t="b">
        <f t="shared" si="57"/>
        <v>0</v>
      </c>
      <c r="Z176" t="b">
        <f t="shared" si="58"/>
        <v>0</v>
      </c>
    </row>
    <row r="177" spans="1:26" x14ac:dyDescent="0.3">
      <c r="A177" t="str">
        <f>IF(A176="","",IF($R$3=1,dayTest!A189,day!A169))</f>
        <v>dxt{x&gt;924:A,m&lt;2200:A,A}</v>
      </c>
      <c r="B177" t="str">
        <f t="shared" si="60"/>
        <v/>
      </c>
      <c r="C177" t="str">
        <f t="shared" si="63"/>
        <v/>
      </c>
      <c r="D177" t="str">
        <f t="shared" si="63"/>
        <v/>
      </c>
      <c r="E177" t="str">
        <f t="shared" si="63"/>
        <v/>
      </c>
      <c r="F177" t="str">
        <f t="shared" si="63"/>
        <v/>
      </c>
      <c r="G177" t="str">
        <f t="shared" si="62"/>
        <v/>
      </c>
      <c r="H177">
        <f t="shared" si="62"/>
        <v>9</v>
      </c>
      <c r="I177">
        <f t="shared" si="62"/>
        <v>2</v>
      </c>
      <c r="J177">
        <f t="shared" si="62"/>
        <v>4</v>
      </c>
      <c r="K177" t="str">
        <f t="shared" si="62"/>
        <v/>
      </c>
      <c r="L177" t="str">
        <f t="shared" si="62"/>
        <v/>
      </c>
      <c r="M177" t="str">
        <f t="shared" si="61"/>
        <v/>
      </c>
      <c r="N177" t="b">
        <f t="shared" si="46"/>
        <v>1</v>
      </c>
      <c r="O177" t="b">
        <f t="shared" si="47"/>
        <v>0</v>
      </c>
      <c r="P177" t="b">
        <f t="shared" si="48"/>
        <v>0</v>
      </c>
      <c r="Q177" t="b">
        <f t="shared" si="49"/>
        <v>0</v>
      </c>
      <c r="R177" t="b">
        <f t="shared" si="50"/>
        <v>0</v>
      </c>
      <c r="S177" t="b">
        <f t="shared" si="51"/>
        <v>0</v>
      </c>
      <c r="T177" t="b">
        <f t="shared" si="52"/>
        <v>0</v>
      </c>
      <c r="U177" t="b">
        <f t="shared" si="53"/>
        <v>0</v>
      </c>
      <c r="V177" t="b">
        <f t="shared" si="54"/>
        <v>0</v>
      </c>
      <c r="W177" t="b">
        <f t="shared" si="55"/>
        <v>0</v>
      </c>
      <c r="X177" t="b">
        <f t="shared" si="56"/>
        <v>0</v>
      </c>
      <c r="Y177" t="b">
        <f t="shared" si="57"/>
        <v>0</v>
      </c>
      <c r="Z177" t="b">
        <f t="shared" si="58"/>
        <v>0</v>
      </c>
    </row>
    <row r="178" spans="1:26" x14ac:dyDescent="0.3">
      <c r="A178" t="str">
        <f>IF(A177="","",IF($R$3=1,dayTest!A190,day!A170))</f>
        <v>gpl{x&gt;1337:mqs,a&lt;3544:xz,qdx}</v>
      </c>
      <c r="B178" t="str">
        <f t="shared" si="60"/>
        <v/>
      </c>
      <c r="C178" t="str">
        <f t="shared" si="63"/>
        <v/>
      </c>
      <c r="D178" t="str">
        <f t="shared" si="63"/>
        <v/>
      </c>
      <c r="E178" t="str">
        <f t="shared" si="63"/>
        <v/>
      </c>
      <c r="F178" t="str">
        <f t="shared" si="63"/>
        <v/>
      </c>
      <c r="G178" t="str">
        <f t="shared" si="62"/>
        <v/>
      </c>
      <c r="H178">
        <f t="shared" si="62"/>
        <v>1</v>
      </c>
      <c r="I178">
        <f t="shared" si="62"/>
        <v>3</v>
      </c>
      <c r="J178">
        <f t="shared" si="62"/>
        <v>3</v>
      </c>
      <c r="K178">
        <f t="shared" si="62"/>
        <v>7</v>
      </c>
      <c r="L178" t="str">
        <f t="shared" si="62"/>
        <v/>
      </c>
      <c r="M178" t="str">
        <f t="shared" si="61"/>
        <v/>
      </c>
      <c r="N178" t="b">
        <f t="shared" si="46"/>
        <v>1</v>
      </c>
      <c r="O178" t="b">
        <f t="shared" si="47"/>
        <v>0</v>
      </c>
      <c r="P178" t="b">
        <f t="shared" si="48"/>
        <v>0</v>
      </c>
      <c r="Q178" t="b">
        <f t="shared" si="49"/>
        <v>0</v>
      </c>
      <c r="R178" t="b">
        <f t="shared" si="50"/>
        <v>0</v>
      </c>
      <c r="S178" t="b">
        <f t="shared" si="51"/>
        <v>0</v>
      </c>
      <c r="T178" t="b">
        <f t="shared" si="52"/>
        <v>0</v>
      </c>
      <c r="U178" t="b">
        <f t="shared" si="53"/>
        <v>0</v>
      </c>
      <c r="V178" t="b">
        <f t="shared" si="54"/>
        <v>0</v>
      </c>
      <c r="W178" t="b">
        <f t="shared" si="55"/>
        <v>0</v>
      </c>
      <c r="X178" t="b">
        <f t="shared" si="56"/>
        <v>0</v>
      </c>
      <c r="Y178" t="b">
        <f t="shared" si="57"/>
        <v>0</v>
      </c>
      <c r="Z178" t="b">
        <f t="shared" si="58"/>
        <v>0</v>
      </c>
    </row>
    <row r="179" spans="1:26" x14ac:dyDescent="0.3">
      <c r="A179" t="str">
        <f>IF(A178="","",IF($R$3=1,dayTest!A191,day!A171))</f>
        <v>kjr{x&lt;2252:A,m&lt;2340:R,R}</v>
      </c>
      <c r="B179" t="str">
        <f t="shared" si="60"/>
        <v/>
      </c>
      <c r="C179" t="str">
        <f t="shared" si="63"/>
        <v/>
      </c>
      <c r="D179" t="str">
        <f t="shared" si="63"/>
        <v/>
      </c>
      <c r="E179" t="str">
        <f t="shared" si="63"/>
        <v/>
      </c>
      <c r="F179" t="str">
        <f t="shared" si="63"/>
        <v/>
      </c>
      <c r="G179" t="str">
        <f t="shared" si="62"/>
        <v/>
      </c>
      <c r="H179">
        <f t="shared" si="62"/>
        <v>2</v>
      </c>
      <c r="I179">
        <f t="shared" si="62"/>
        <v>2</v>
      </c>
      <c r="J179">
        <f t="shared" si="62"/>
        <v>5</v>
      </c>
      <c r="K179">
        <f t="shared" si="62"/>
        <v>2</v>
      </c>
      <c r="L179" t="str">
        <f t="shared" si="62"/>
        <v/>
      </c>
      <c r="M179" t="str">
        <f t="shared" si="61"/>
        <v/>
      </c>
      <c r="N179" t="b">
        <f t="shared" si="46"/>
        <v>1</v>
      </c>
      <c r="O179" t="b">
        <f t="shared" si="47"/>
        <v>0</v>
      </c>
      <c r="P179" t="b">
        <f t="shared" si="48"/>
        <v>0</v>
      </c>
      <c r="Q179" t="b">
        <f t="shared" si="49"/>
        <v>0</v>
      </c>
      <c r="R179" t="b">
        <f t="shared" si="50"/>
        <v>0</v>
      </c>
      <c r="S179" t="b">
        <f t="shared" si="51"/>
        <v>0</v>
      </c>
      <c r="T179" t="b">
        <f t="shared" si="52"/>
        <v>0</v>
      </c>
      <c r="U179" t="b">
        <f t="shared" si="53"/>
        <v>0</v>
      </c>
      <c r="V179" t="b">
        <f t="shared" si="54"/>
        <v>0</v>
      </c>
      <c r="W179" t="b">
        <f t="shared" si="55"/>
        <v>0</v>
      </c>
      <c r="X179" t="b">
        <f t="shared" si="56"/>
        <v>0</v>
      </c>
      <c r="Y179" t="b">
        <f t="shared" si="57"/>
        <v>0</v>
      </c>
      <c r="Z179" t="b">
        <f t="shared" si="58"/>
        <v>0</v>
      </c>
    </row>
    <row r="180" spans="1:26" x14ac:dyDescent="0.3">
      <c r="A180" t="str">
        <f>IF(A179="","",IF($R$3=1,dayTest!A192,day!A172))</f>
        <v>xqx{x&gt;414:A,m&lt;2609:R,s&lt;2216:A,A}</v>
      </c>
      <c r="B180" t="str">
        <f t="shared" si="60"/>
        <v/>
      </c>
      <c r="C180" t="str">
        <f t="shared" si="63"/>
        <v/>
      </c>
      <c r="D180" t="str">
        <f t="shared" si="63"/>
        <v/>
      </c>
      <c r="E180" t="str">
        <f t="shared" si="63"/>
        <v/>
      </c>
      <c r="F180" t="str">
        <f t="shared" si="63"/>
        <v/>
      </c>
      <c r="G180" t="str">
        <f t="shared" si="62"/>
        <v/>
      </c>
      <c r="H180">
        <f t="shared" si="62"/>
        <v>4</v>
      </c>
      <c r="I180">
        <f t="shared" si="62"/>
        <v>1</v>
      </c>
      <c r="J180">
        <f t="shared" si="62"/>
        <v>4</v>
      </c>
      <c r="K180" t="str">
        <f t="shared" si="62"/>
        <v/>
      </c>
      <c r="L180" t="str">
        <f t="shared" si="62"/>
        <v/>
      </c>
      <c r="M180" t="str">
        <f t="shared" si="61"/>
        <v/>
      </c>
      <c r="N180" t="b">
        <f t="shared" si="46"/>
        <v>1</v>
      </c>
      <c r="O180" t="b">
        <f t="shared" si="47"/>
        <v>0</v>
      </c>
      <c r="P180" t="b">
        <f t="shared" si="48"/>
        <v>0</v>
      </c>
      <c r="Q180" t="b">
        <f t="shared" si="49"/>
        <v>0</v>
      </c>
      <c r="R180" t="b">
        <f t="shared" si="50"/>
        <v>0</v>
      </c>
      <c r="S180" t="b">
        <f t="shared" si="51"/>
        <v>0</v>
      </c>
      <c r="T180" t="b">
        <f t="shared" si="52"/>
        <v>0</v>
      </c>
      <c r="U180" t="b">
        <f t="shared" si="53"/>
        <v>0</v>
      </c>
      <c r="V180" t="b">
        <f t="shared" si="54"/>
        <v>0</v>
      </c>
      <c r="W180" t="b">
        <f t="shared" si="55"/>
        <v>0</v>
      </c>
      <c r="X180" t="b">
        <f t="shared" si="56"/>
        <v>0</v>
      </c>
      <c r="Y180" t="b">
        <f t="shared" si="57"/>
        <v>0</v>
      </c>
      <c r="Z180" t="b">
        <f t="shared" si="58"/>
        <v>0</v>
      </c>
    </row>
    <row r="181" spans="1:26" x14ac:dyDescent="0.3">
      <c r="A181" t="str">
        <f>IF(A180="","",IF($R$3=1,dayTest!A193,day!A173))</f>
        <v>fn{x&lt;1666:tzd,m&lt;1371:pq,ph}</v>
      </c>
      <c r="B181" t="str">
        <f t="shared" si="60"/>
        <v/>
      </c>
      <c r="C181" t="str">
        <f t="shared" si="63"/>
        <v/>
      </c>
      <c r="D181" t="str">
        <f t="shared" si="63"/>
        <v/>
      </c>
      <c r="E181" t="str">
        <f t="shared" si="63"/>
        <v/>
      </c>
      <c r="F181" t="str">
        <f t="shared" si="63"/>
        <v/>
      </c>
      <c r="G181">
        <f t="shared" si="62"/>
        <v>1</v>
      </c>
      <c r="H181">
        <f t="shared" si="62"/>
        <v>6</v>
      </c>
      <c r="I181">
        <f t="shared" si="62"/>
        <v>6</v>
      </c>
      <c r="J181">
        <f t="shared" si="62"/>
        <v>6</v>
      </c>
      <c r="K181" t="str">
        <f t="shared" si="62"/>
        <v/>
      </c>
      <c r="L181" t="str">
        <f t="shared" si="62"/>
        <v/>
      </c>
      <c r="M181" t="str">
        <f t="shared" si="61"/>
        <v/>
      </c>
      <c r="N181" t="b">
        <f t="shared" si="46"/>
        <v>1</v>
      </c>
      <c r="O181" t="b">
        <f t="shared" si="47"/>
        <v>0</v>
      </c>
      <c r="P181" t="b">
        <f t="shared" si="48"/>
        <v>0</v>
      </c>
      <c r="Q181" t="b">
        <f t="shared" si="49"/>
        <v>0</v>
      </c>
      <c r="R181" t="b">
        <f t="shared" si="50"/>
        <v>0</v>
      </c>
      <c r="S181" t="b">
        <f t="shared" si="51"/>
        <v>0</v>
      </c>
      <c r="T181" t="b">
        <f t="shared" si="52"/>
        <v>0</v>
      </c>
      <c r="U181" t="b">
        <f t="shared" si="53"/>
        <v>0</v>
      </c>
      <c r="V181" t="b">
        <f t="shared" si="54"/>
        <v>0</v>
      </c>
      <c r="W181" t="b">
        <f t="shared" si="55"/>
        <v>0</v>
      </c>
      <c r="X181" t="b">
        <f t="shared" si="56"/>
        <v>0</v>
      </c>
      <c r="Y181" t="b">
        <f t="shared" si="57"/>
        <v>0</v>
      </c>
      <c r="Z181" t="b">
        <f t="shared" si="58"/>
        <v>0</v>
      </c>
    </row>
    <row r="182" spans="1:26" x14ac:dyDescent="0.3">
      <c r="A182" t="str">
        <f>IF(A181="","",IF($R$3=1,dayTest!A194,day!A174))</f>
        <v>lqm{a&gt;3330:A,m&gt;1880:R,x&lt;1195:R,A}</v>
      </c>
      <c r="B182" t="str">
        <f t="shared" si="60"/>
        <v/>
      </c>
      <c r="C182" t="str">
        <f t="shared" si="63"/>
        <v/>
      </c>
      <c r="D182" t="str">
        <f t="shared" si="63"/>
        <v/>
      </c>
      <c r="E182" t="str">
        <f t="shared" si="63"/>
        <v/>
      </c>
      <c r="F182" t="str">
        <f t="shared" si="63"/>
        <v/>
      </c>
      <c r="G182" t="str">
        <f t="shared" si="62"/>
        <v/>
      </c>
      <c r="H182">
        <f t="shared" si="62"/>
        <v>3</v>
      </c>
      <c r="I182">
        <f t="shared" si="62"/>
        <v>3</v>
      </c>
      <c r="J182">
        <f t="shared" si="62"/>
        <v>3</v>
      </c>
      <c r="K182">
        <f t="shared" si="62"/>
        <v>0</v>
      </c>
      <c r="L182" t="str">
        <f t="shared" si="62"/>
        <v/>
      </c>
      <c r="M182" t="str">
        <f t="shared" si="61"/>
        <v/>
      </c>
      <c r="N182" t="b">
        <f t="shared" si="46"/>
        <v>1</v>
      </c>
      <c r="O182" t="b">
        <f t="shared" si="47"/>
        <v>0</v>
      </c>
      <c r="P182" t="b">
        <f t="shared" si="48"/>
        <v>0</v>
      </c>
      <c r="Q182" t="b">
        <f t="shared" si="49"/>
        <v>0</v>
      </c>
      <c r="R182" t="b">
        <f t="shared" si="50"/>
        <v>0</v>
      </c>
      <c r="S182" t="b">
        <f t="shared" si="51"/>
        <v>0</v>
      </c>
      <c r="T182" t="b">
        <f t="shared" si="52"/>
        <v>0</v>
      </c>
      <c r="U182" t="b">
        <f t="shared" si="53"/>
        <v>0</v>
      </c>
      <c r="V182" t="b">
        <f t="shared" si="54"/>
        <v>0</v>
      </c>
      <c r="W182" t="b">
        <f t="shared" si="55"/>
        <v>0</v>
      </c>
      <c r="X182" t="b">
        <f t="shared" si="56"/>
        <v>0</v>
      </c>
      <c r="Y182" t="b">
        <f t="shared" si="57"/>
        <v>0</v>
      </c>
      <c r="Z182" t="b">
        <f t="shared" si="58"/>
        <v>0</v>
      </c>
    </row>
    <row r="183" spans="1:26" x14ac:dyDescent="0.3">
      <c r="A183" t="str">
        <f>IF(A182="","",IF($R$3=1,dayTest!A195,day!A175))</f>
        <v>ssj{m&gt;1131:cxm,m&lt;992:A,x&gt;2550:txx,R}</v>
      </c>
      <c r="B183" t="str">
        <f t="shared" si="60"/>
        <v/>
      </c>
      <c r="C183" t="str">
        <f t="shared" si="63"/>
        <v/>
      </c>
      <c r="D183" t="str">
        <f t="shared" si="63"/>
        <v/>
      </c>
      <c r="E183" t="str">
        <f t="shared" si="63"/>
        <v/>
      </c>
      <c r="F183" t="str">
        <f t="shared" si="63"/>
        <v/>
      </c>
      <c r="G183" t="str">
        <f t="shared" si="62"/>
        <v/>
      </c>
      <c r="H183">
        <f t="shared" si="62"/>
        <v>1</v>
      </c>
      <c r="I183">
        <f t="shared" si="62"/>
        <v>1</v>
      </c>
      <c r="J183">
        <f t="shared" si="62"/>
        <v>3</v>
      </c>
      <c r="K183">
        <f t="shared" si="62"/>
        <v>1</v>
      </c>
      <c r="L183" t="str">
        <f t="shared" si="62"/>
        <v/>
      </c>
      <c r="M183" t="str">
        <f t="shared" si="61"/>
        <v/>
      </c>
      <c r="N183" t="b">
        <f t="shared" si="46"/>
        <v>1</v>
      </c>
      <c r="O183" t="b">
        <f t="shared" si="47"/>
        <v>0</v>
      </c>
      <c r="P183" t="b">
        <f t="shared" si="48"/>
        <v>0</v>
      </c>
      <c r="Q183" t="b">
        <f t="shared" si="49"/>
        <v>0</v>
      </c>
      <c r="R183" t="b">
        <f t="shared" si="50"/>
        <v>0</v>
      </c>
      <c r="S183" t="b">
        <f t="shared" si="51"/>
        <v>0</v>
      </c>
      <c r="T183" t="b">
        <f t="shared" si="52"/>
        <v>0</v>
      </c>
      <c r="U183" t="b">
        <f t="shared" si="53"/>
        <v>0</v>
      </c>
      <c r="V183" t="b">
        <f t="shared" si="54"/>
        <v>0</v>
      </c>
      <c r="W183" t="b">
        <f t="shared" si="55"/>
        <v>0</v>
      </c>
      <c r="X183" t="b">
        <f t="shared" si="56"/>
        <v>0</v>
      </c>
      <c r="Y183" t="b">
        <f t="shared" si="57"/>
        <v>0</v>
      </c>
      <c r="Z183" t="b">
        <f t="shared" si="58"/>
        <v>0</v>
      </c>
    </row>
    <row r="184" spans="1:26" x14ac:dyDescent="0.3">
      <c r="A184" t="str">
        <f>IF(A183="","",IF($R$3=1,dayTest!A196,day!A176))</f>
        <v>gxm{a&lt;3878:A,s&lt;1216:A,A}</v>
      </c>
      <c r="B184" t="str">
        <f t="shared" si="60"/>
        <v/>
      </c>
      <c r="C184" t="str">
        <f t="shared" si="63"/>
        <v/>
      </c>
      <c r="D184" t="str">
        <f t="shared" si="63"/>
        <v/>
      </c>
      <c r="E184" t="str">
        <f t="shared" si="63"/>
        <v/>
      </c>
      <c r="F184" t="str">
        <f t="shared" si="63"/>
        <v/>
      </c>
      <c r="G184" t="str">
        <f t="shared" si="62"/>
        <v/>
      </c>
      <c r="H184">
        <f t="shared" si="62"/>
        <v>3</v>
      </c>
      <c r="I184">
        <f t="shared" si="62"/>
        <v>8</v>
      </c>
      <c r="J184">
        <f t="shared" si="62"/>
        <v>7</v>
      </c>
      <c r="K184">
        <f t="shared" si="62"/>
        <v>8</v>
      </c>
      <c r="L184" t="str">
        <f t="shared" si="62"/>
        <v/>
      </c>
      <c r="M184" t="str">
        <f t="shared" si="61"/>
        <v/>
      </c>
      <c r="N184" t="b">
        <f t="shared" si="46"/>
        <v>1</v>
      </c>
      <c r="O184" t="b">
        <f t="shared" si="47"/>
        <v>0</v>
      </c>
      <c r="P184" t="b">
        <f t="shared" si="48"/>
        <v>0</v>
      </c>
      <c r="Q184" t="b">
        <f t="shared" si="49"/>
        <v>0</v>
      </c>
      <c r="R184" t="b">
        <f t="shared" si="50"/>
        <v>0</v>
      </c>
      <c r="S184" t="b">
        <f t="shared" si="51"/>
        <v>0</v>
      </c>
      <c r="T184" t="b">
        <f t="shared" si="52"/>
        <v>0</v>
      </c>
      <c r="U184" t="b">
        <f t="shared" si="53"/>
        <v>0</v>
      </c>
      <c r="V184" t="b">
        <f t="shared" si="54"/>
        <v>0</v>
      </c>
      <c r="W184" t="b">
        <f t="shared" si="55"/>
        <v>0</v>
      </c>
      <c r="X184" t="b">
        <f t="shared" si="56"/>
        <v>0</v>
      </c>
      <c r="Y184" t="b">
        <f t="shared" si="57"/>
        <v>0</v>
      </c>
      <c r="Z184" t="b">
        <f t="shared" si="58"/>
        <v>0</v>
      </c>
    </row>
    <row r="185" spans="1:26" x14ac:dyDescent="0.3">
      <c r="A185" t="str">
        <f>IF(A184="","",IF($R$3=1,dayTest!A197,day!A177))</f>
        <v>pgk{x&gt;1554:R,m&gt;2073:A,m&gt;1777:A,A}</v>
      </c>
      <c r="B185" t="str">
        <f t="shared" si="60"/>
        <v/>
      </c>
      <c r="C185" t="str">
        <f t="shared" si="63"/>
        <v/>
      </c>
      <c r="D185" t="str">
        <f t="shared" si="63"/>
        <v/>
      </c>
      <c r="E185" t="str">
        <f t="shared" si="63"/>
        <v/>
      </c>
      <c r="F185" t="str">
        <f t="shared" si="63"/>
        <v/>
      </c>
      <c r="G185" t="str">
        <f t="shared" si="62"/>
        <v/>
      </c>
      <c r="H185">
        <f t="shared" si="62"/>
        <v>1</v>
      </c>
      <c r="I185">
        <f t="shared" si="62"/>
        <v>5</v>
      </c>
      <c r="J185">
        <f t="shared" si="62"/>
        <v>5</v>
      </c>
      <c r="K185">
        <f t="shared" si="62"/>
        <v>4</v>
      </c>
      <c r="L185" t="str">
        <f t="shared" si="62"/>
        <v/>
      </c>
      <c r="M185" t="str">
        <f t="shared" si="61"/>
        <v/>
      </c>
      <c r="N185" t="b">
        <f t="shared" si="46"/>
        <v>1</v>
      </c>
      <c r="O185" t="b">
        <f t="shared" si="47"/>
        <v>0</v>
      </c>
      <c r="P185" t="b">
        <f t="shared" si="48"/>
        <v>0</v>
      </c>
      <c r="Q185" t="b">
        <f t="shared" si="49"/>
        <v>0</v>
      </c>
      <c r="R185" t="b">
        <f t="shared" si="50"/>
        <v>0</v>
      </c>
      <c r="S185" t="b">
        <f t="shared" si="51"/>
        <v>0</v>
      </c>
      <c r="T185" t="b">
        <f t="shared" si="52"/>
        <v>0</v>
      </c>
      <c r="U185" t="b">
        <f t="shared" si="53"/>
        <v>0</v>
      </c>
      <c r="V185" t="b">
        <f t="shared" si="54"/>
        <v>0</v>
      </c>
      <c r="W185" t="b">
        <f t="shared" si="55"/>
        <v>0</v>
      </c>
      <c r="X185" t="b">
        <f t="shared" si="56"/>
        <v>0</v>
      </c>
      <c r="Y185" t="b">
        <f t="shared" si="57"/>
        <v>0</v>
      </c>
      <c r="Z185" t="b">
        <f t="shared" si="58"/>
        <v>0</v>
      </c>
    </row>
    <row r="186" spans="1:26" x14ac:dyDescent="0.3">
      <c r="A186" t="str">
        <f>IF(A185="","",IF($R$3=1,dayTest!A198,day!A178))</f>
        <v>cf{s&gt;3103:A,R}</v>
      </c>
      <c r="B186" t="str">
        <f t="shared" si="60"/>
        <v/>
      </c>
      <c r="C186" t="str">
        <f t="shared" si="63"/>
        <v/>
      </c>
      <c r="D186" t="str">
        <f t="shared" si="63"/>
        <v/>
      </c>
      <c r="E186" t="str">
        <f t="shared" si="63"/>
        <v/>
      </c>
      <c r="F186" t="str">
        <f t="shared" si="63"/>
        <v/>
      </c>
      <c r="G186">
        <f t="shared" si="62"/>
        <v>3</v>
      </c>
      <c r="H186">
        <f t="shared" si="62"/>
        <v>1</v>
      </c>
      <c r="I186">
        <f t="shared" si="62"/>
        <v>0</v>
      </c>
      <c r="J186">
        <f t="shared" si="62"/>
        <v>3</v>
      </c>
      <c r="K186" t="str">
        <f t="shared" si="62"/>
        <v/>
      </c>
      <c r="L186" t="str">
        <f t="shared" si="62"/>
        <v/>
      </c>
      <c r="M186" t="str">
        <f t="shared" si="61"/>
        <v/>
      </c>
      <c r="N186" t="b">
        <f t="shared" si="46"/>
        <v>1</v>
      </c>
      <c r="O186" t="b">
        <f t="shared" si="47"/>
        <v>0</v>
      </c>
      <c r="P186" t="b">
        <f t="shared" si="48"/>
        <v>0</v>
      </c>
      <c r="Q186" t="b">
        <f t="shared" si="49"/>
        <v>0</v>
      </c>
      <c r="R186" t="b">
        <f t="shared" si="50"/>
        <v>0</v>
      </c>
      <c r="S186" t="b">
        <f t="shared" si="51"/>
        <v>0</v>
      </c>
      <c r="T186" t="b">
        <f t="shared" si="52"/>
        <v>0</v>
      </c>
      <c r="U186" t="b">
        <f t="shared" si="53"/>
        <v>0</v>
      </c>
      <c r="V186" t="b">
        <f t="shared" si="54"/>
        <v>0</v>
      </c>
      <c r="W186" t="b">
        <f t="shared" si="55"/>
        <v>0</v>
      </c>
      <c r="X186" t="b">
        <f t="shared" si="56"/>
        <v>0</v>
      </c>
      <c r="Y186" t="b">
        <f t="shared" si="57"/>
        <v>0</v>
      </c>
      <c r="Z186" t="b">
        <f t="shared" si="58"/>
        <v>0</v>
      </c>
    </row>
    <row r="187" spans="1:26" x14ac:dyDescent="0.3">
      <c r="A187" t="str">
        <f>IF(A186="","",IF($R$3=1,dayTest!A199,day!A179))</f>
        <v>bnq{m&lt;2544:R,m&lt;3510:R,R}</v>
      </c>
      <c r="B187" t="str">
        <f t="shared" si="60"/>
        <v/>
      </c>
      <c r="C187" t="str">
        <f t="shared" si="63"/>
        <v/>
      </c>
      <c r="D187" t="str">
        <f t="shared" si="63"/>
        <v/>
      </c>
      <c r="E187" t="str">
        <f t="shared" si="63"/>
        <v/>
      </c>
      <c r="F187" t="str">
        <f t="shared" si="63"/>
        <v/>
      </c>
      <c r="G187" t="str">
        <f t="shared" si="62"/>
        <v/>
      </c>
      <c r="H187">
        <f t="shared" si="62"/>
        <v>2</v>
      </c>
      <c r="I187">
        <f t="shared" si="62"/>
        <v>5</v>
      </c>
      <c r="J187">
        <f t="shared" si="62"/>
        <v>4</v>
      </c>
      <c r="K187">
        <f t="shared" si="62"/>
        <v>4</v>
      </c>
      <c r="L187" t="str">
        <f t="shared" si="62"/>
        <v/>
      </c>
      <c r="M187" t="str">
        <f t="shared" si="61"/>
        <v/>
      </c>
      <c r="N187" t="b">
        <f t="shared" si="46"/>
        <v>1</v>
      </c>
      <c r="O187" t="b">
        <f t="shared" si="47"/>
        <v>0</v>
      </c>
      <c r="P187" t="b">
        <f t="shared" si="48"/>
        <v>0</v>
      </c>
      <c r="Q187" t="b">
        <f t="shared" si="49"/>
        <v>0</v>
      </c>
      <c r="R187" t="b">
        <f t="shared" si="50"/>
        <v>0</v>
      </c>
      <c r="S187" t="b">
        <f t="shared" si="51"/>
        <v>0</v>
      </c>
      <c r="T187" t="b">
        <f t="shared" si="52"/>
        <v>0</v>
      </c>
      <c r="U187" t="b">
        <f t="shared" si="53"/>
        <v>0</v>
      </c>
      <c r="V187" t="b">
        <f t="shared" si="54"/>
        <v>0</v>
      </c>
      <c r="W187" t="b">
        <f t="shared" si="55"/>
        <v>0</v>
      </c>
      <c r="X187" t="b">
        <f t="shared" si="56"/>
        <v>0</v>
      </c>
      <c r="Y187" t="b">
        <f t="shared" si="57"/>
        <v>0</v>
      </c>
      <c r="Z187" t="b">
        <f t="shared" si="58"/>
        <v>0</v>
      </c>
    </row>
    <row r="188" spans="1:26" x14ac:dyDescent="0.3">
      <c r="A188" t="str">
        <f>IF(A187="","",IF($R$3=1,dayTest!A200,day!A180))</f>
        <v>sx{s&lt;1453:dnl,m&lt;1270:clq,zd}</v>
      </c>
      <c r="B188" t="str">
        <f t="shared" si="60"/>
        <v/>
      </c>
      <c r="C188" t="str">
        <f t="shared" si="63"/>
        <v/>
      </c>
      <c r="D188" t="str">
        <f t="shared" si="63"/>
        <v/>
      </c>
      <c r="E188" t="str">
        <f t="shared" si="63"/>
        <v/>
      </c>
      <c r="F188" t="str">
        <f t="shared" si="63"/>
        <v/>
      </c>
      <c r="G188">
        <f t="shared" si="62"/>
        <v>1</v>
      </c>
      <c r="H188">
        <f t="shared" si="62"/>
        <v>4</v>
      </c>
      <c r="I188">
        <f t="shared" si="62"/>
        <v>5</v>
      </c>
      <c r="J188">
        <f t="shared" si="62"/>
        <v>3</v>
      </c>
      <c r="K188" t="str">
        <f t="shared" si="62"/>
        <v/>
      </c>
      <c r="L188" t="str">
        <f t="shared" si="62"/>
        <v/>
      </c>
      <c r="M188" t="str">
        <f t="shared" si="61"/>
        <v/>
      </c>
      <c r="N188" t="b">
        <f t="shared" si="46"/>
        <v>1</v>
      </c>
      <c r="O188" t="b">
        <f t="shared" si="47"/>
        <v>0</v>
      </c>
      <c r="P188" t="b">
        <f t="shared" si="48"/>
        <v>0</v>
      </c>
      <c r="Q188" t="b">
        <f t="shared" si="49"/>
        <v>0</v>
      </c>
      <c r="R188" t="b">
        <f t="shared" si="50"/>
        <v>0</v>
      </c>
      <c r="S188" t="b">
        <f t="shared" si="51"/>
        <v>0</v>
      </c>
      <c r="T188" t="b">
        <f t="shared" si="52"/>
        <v>0</v>
      </c>
      <c r="U188" t="b">
        <f t="shared" si="53"/>
        <v>0</v>
      </c>
      <c r="V188" t="b">
        <f t="shared" si="54"/>
        <v>0</v>
      </c>
      <c r="W188" t="b">
        <f t="shared" si="55"/>
        <v>0</v>
      </c>
      <c r="X188" t="b">
        <f t="shared" si="56"/>
        <v>0</v>
      </c>
      <c r="Y188" t="b">
        <f t="shared" si="57"/>
        <v>0</v>
      </c>
      <c r="Z188" t="b">
        <f t="shared" si="58"/>
        <v>0</v>
      </c>
    </row>
    <row r="189" spans="1:26" x14ac:dyDescent="0.3">
      <c r="A189" t="str">
        <f>IF(A188="","",IF($R$3=1,dayTest!A201,day!A181))</f>
        <v>nc{m&gt;1030:A,a&gt;3768:R,R}</v>
      </c>
      <c r="B189" t="str">
        <f t="shared" si="60"/>
        <v/>
      </c>
      <c r="C189" t="str">
        <f t="shared" si="63"/>
        <v/>
      </c>
      <c r="D189" t="str">
        <f t="shared" si="63"/>
        <v/>
      </c>
      <c r="E189" t="str">
        <f t="shared" si="63"/>
        <v/>
      </c>
      <c r="F189" t="str">
        <f t="shared" si="63"/>
        <v/>
      </c>
      <c r="G189">
        <f t="shared" si="62"/>
        <v>1</v>
      </c>
      <c r="H189">
        <f t="shared" si="62"/>
        <v>0</v>
      </c>
      <c r="I189">
        <f t="shared" si="62"/>
        <v>3</v>
      </c>
      <c r="J189">
        <f t="shared" si="62"/>
        <v>0</v>
      </c>
      <c r="K189" t="str">
        <f t="shared" si="62"/>
        <v/>
      </c>
      <c r="L189" t="str">
        <f t="shared" si="62"/>
        <v/>
      </c>
      <c r="M189" t="str">
        <f t="shared" si="61"/>
        <v/>
      </c>
      <c r="N189" t="b">
        <f t="shared" si="46"/>
        <v>1</v>
      </c>
      <c r="O189" t="b">
        <f t="shared" si="47"/>
        <v>0</v>
      </c>
      <c r="P189" t="b">
        <f t="shared" si="48"/>
        <v>0</v>
      </c>
      <c r="Q189" t="b">
        <f t="shared" si="49"/>
        <v>0</v>
      </c>
      <c r="R189" t="b">
        <f t="shared" si="50"/>
        <v>0</v>
      </c>
      <c r="S189" t="b">
        <f t="shared" si="51"/>
        <v>0</v>
      </c>
      <c r="T189" t="b">
        <f t="shared" si="52"/>
        <v>0</v>
      </c>
      <c r="U189" t="b">
        <f t="shared" si="53"/>
        <v>0</v>
      </c>
      <c r="V189" t="b">
        <f t="shared" si="54"/>
        <v>0</v>
      </c>
      <c r="W189" t="b">
        <f t="shared" si="55"/>
        <v>0</v>
      </c>
      <c r="X189" t="b">
        <f t="shared" si="56"/>
        <v>0</v>
      </c>
      <c r="Y189" t="b">
        <f t="shared" si="57"/>
        <v>0</v>
      </c>
      <c r="Z189" t="b">
        <f t="shared" si="58"/>
        <v>0</v>
      </c>
    </row>
    <row r="190" spans="1:26" x14ac:dyDescent="0.3">
      <c r="A190" t="str">
        <f>IF(A189="","",IF($R$3=1,dayTest!A202,day!A182))</f>
        <v>flx{x&lt;2558:A,m&lt;1299:R,A}</v>
      </c>
      <c r="B190" t="str">
        <f t="shared" si="60"/>
        <v/>
      </c>
      <c r="C190" t="str">
        <f t="shared" si="63"/>
        <v/>
      </c>
      <c r="D190" t="str">
        <f t="shared" si="63"/>
        <v/>
      </c>
      <c r="E190" t="str">
        <f t="shared" si="63"/>
        <v/>
      </c>
      <c r="F190" t="str">
        <f t="shared" si="63"/>
        <v/>
      </c>
      <c r="G190" t="str">
        <f t="shared" si="62"/>
        <v/>
      </c>
      <c r="H190">
        <f t="shared" si="62"/>
        <v>2</v>
      </c>
      <c r="I190">
        <f t="shared" si="62"/>
        <v>5</v>
      </c>
      <c r="J190">
        <f t="shared" si="62"/>
        <v>5</v>
      </c>
      <c r="K190">
        <f t="shared" si="62"/>
        <v>8</v>
      </c>
      <c r="L190" t="str">
        <f t="shared" si="62"/>
        <v/>
      </c>
      <c r="M190" t="str">
        <f t="shared" si="61"/>
        <v/>
      </c>
      <c r="N190" t="b">
        <f t="shared" si="46"/>
        <v>1</v>
      </c>
      <c r="O190" t="b">
        <f t="shared" si="47"/>
        <v>0</v>
      </c>
      <c r="P190" t="b">
        <f t="shared" si="48"/>
        <v>0</v>
      </c>
      <c r="Q190" t="b">
        <f t="shared" si="49"/>
        <v>0</v>
      </c>
      <c r="R190" t="b">
        <f t="shared" si="50"/>
        <v>0</v>
      </c>
      <c r="S190" t="b">
        <f t="shared" si="51"/>
        <v>0</v>
      </c>
      <c r="T190" t="b">
        <f t="shared" si="52"/>
        <v>0</v>
      </c>
      <c r="U190" t="b">
        <f t="shared" si="53"/>
        <v>0</v>
      </c>
      <c r="V190" t="b">
        <f t="shared" si="54"/>
        <v>0</v>
      </c>
      <c r="W190" t="b">
        <f t="shared" si="55"/>
        <v>0</v>
      </c>
      <c r="X190" t="b">
        <f t="shared" si="56"/>
        <v>0</v>
      </c>
      <c r="Y190" t="b">
        <f t="shared" si="57"/>
        <v>0</v>
      </c>
      <c r="Z190" t="b">
        <f t="shared" si="58"/>
        <v>0</v>
      </c>
    </row>
    <row r="191" spans="1:26" x14ac:dyDescent="0.3">
      <c r="A191" t="str">
        <f>IF(A190="","",IF($R$3=1,dayTest!A203,day!A183))</f>
        <v>rh{m&lt;1142:rcq,a&gt;3251:qpc,x&lt;1463:rd,A}</v>
      </c>
      <c r="B191" t="str">
        <f t="shared" si="60"/>
        <v/>
      </c>
      <c r="C191" t="str">
        <f t="shared" si="63"/>
        <v/>
      </c>
      <c r="D191" t="str">
        <f t="shared" si="63"/>
        <v/>
      </c>
      <c r="E191" t="str">
        <f t="shared" si="63"/>
        <v/>
      </c>
      <c r="F191" t="str">
        <f t="shared" si="63"/>
        <v/>
      </c>
      <c r="G191">
        <f t="shared" si="62"/>
        <v>1</v>
      </c>
      <c r="H191">
        <f t="shared" si="62"/>
        <v>1</v>
      </c>
      <c r="I191">
        <f t="shared" si="62"/>
        <v>4</v>
      </c>
      <c r="J191">
        <f t="shared" si="62"/>
        <v>2</v>
      </c>
      <c r="K191" t="str">
        <f t="shared" si="62"/>
        <v/>
      </c>
      <c r="L191" t="str">
        <f t="shared" si="62"/>
        <v/>
      </c>
      <c r="M191" t="str">
        <f t="shared" si="61"/>
        <v/>
      </c>
      <c r="N191" t="b">
        <f t="shared" si="46"/>
        <v>1</v>
      </c>
      <c r="O191" t="b">
        <f t="shared" si="47"/>
        <v>0</v>
      </c>
      <c r="P191" t="b">
        <f t="shared" si="48"/>
        <v>0</v>
      </c>
      <c r="Q191" t="b">
        <f t="shared" si="49"/>
        <v>0</v>
      </c>
      <c r="R191" t="b">
        <f t="shared" si="50"/>
        <v>0</v>
      </c>
      <c r="S191" t="b">
        <f t="shared" si="51"/>
        <v>0</v>
      </c>
      <c r="T191" t="b">
        <f t="shared" si="52"/>
        <v>0</v>
      </c>
      <c r="U191" t="b">
        <f t="shared" si="53"/>
        <v>0</v>
      </c>
      <c r="V191" t="b">
        <f t="shared" si="54"/>
        <v>0</v>
      </c>
      <c r="W191" t="b">
        <f t="shared" si="55"/>
        <v>0</v>
      </c>
      <c r="X191" t="b">
        <f t="shared" si="56"/>
        <v>0</v>
      </c>
      <c r="Y191" t="b">
        <f t="shared" si="57"/>
        <v>0</v>
      </c>
      <c r="Z191" t="b">
        <f t="shared" si="58"/>
        <v>0</v>
      </c>
    </row>
    <row r="192" spans="1:26" x14ac:dyDescent="0.3">
      <c r="A192" t="str">
        <f>IF(A191="","",IF($R$3=1,dayTest!A204,day!A184))</f>
        <v>vm{a&gt;1836:R,s&gt;1532:R,R}</v>
      </c>
      <c r="B192" t="str">
        <f t="shared" si="60"/>
        <v/>
      </c>
      <c r="C192" t="str">
        <f t="shared" si="63"/>
        <v/>
      </c>
      <c r="D192" t="str">
        <f t="shared" si="63"/>
        <v/>
      </c>
      <c r="E192" t="str">
        <f t="shared" si="63"/>
        <v/>
      </c>
      <c r="F192" t="str">
        <f t="shared" si="63"/>
        <v/>
      </c>
      <c r="G192">
        <f t="shared" si="62"/>
        <v>1</v>
      </c>
      <c r="H192">
        <f t="shared" si="62"/>
        <v>8</v>
      </c>
      <c r="I192">
        <f t="shared" si="62"/>
        <v>3</v>
      </c>
      <c r="J192">
        <f t="shared" si="62"/>
        <v>6</v>
      </c>
      <c r="K192" t="str">
        <f t="shared" si="62"/>
        <v/>
      </c>
      <c r="L192" t="str">
        <f t="shared" si="62"/>
        <v/>
      </c>
      <c r="M192" t="str">
        <f t="shared" si="61"/>
        <v/>
      </c>
      <c r="N192" t="b">
        <f t="shared" si="46"/>
        <v>1</v>
      </c>
      <c r="O192" t="b">
        <f t="shared" si="47"/>
        <v>0</v>
      </c>
      <c r="P192" t="b">
        <f t="shared" si="48"/>
        <v>0</v>
      </c>
      <c r="Q192" t="b">
        <f t="shared" si="49"/>
        <v>0</v>
      </c>
      <c r="R192" t="b">
        <f t="shared" si="50"/>
        <v>0</v>
      </c>
      <c r="S192" t="b">
        <f t="shared" si="51"/>
        <v>0</v>
      </c>
      <c r="T192" t="b">
        <f t="shared" si="52"/>
        <v>0</v>
      </c>
      <c r="U192" t="b">
        <f t="shared" si="53"/>
        <v>0</v>
      </c>
      <c r="V192" t="b">
        <f t="shared" si="54"/>
        <v>0</v>
      </c>
      <c r="W192" t="b">
        <f t="shared" si="55"/>
        <v>0</v>
      </c>
      <c r="X192" t="b">
        <f t="shared" si="56"/>
        <v>0</v>
      </c>
      <c r="Y192" t="b">
        <f t="shared" si="57"/>
        <v>0</v>
      </c>
      <c r="Z192" t="b">
        <f t="shared" si="58"/>
        <v>0</v>
      </c>
    </row>
    <row r="193" spans="1:26" x14ac:dyDescent="0.3">
      <c r="A193" t="str">
        <f>IF(A192="","",IF($R$3=1,dayTest!A205,day!A185))</f>
        <v>qfc{x&gt;1563:A,x&gt;1412:R,A}</v>
      </c>
      <c r="B193" t="str">
        <f t="shared" si="60"/>
        <v/>
      </c>
      <c r="C193" t="str">
        <f t="shared" si="63"/>
        <v/>
      </c>
      <c r="D193" t="str">
        <f t="shared" si="63"/>
        <v/>
      </c>
      <c r="E193" t="str">
        <f t="shared" si="63"/>
        <v/>
      </c>
      <c r="F193" t="str">
        <f t="shared" si="63"/>
        <v/>
      </c>
      <c r="G193" t="str">
        <f t="shared" si="62"/>
        <v/>
      </c>
      <c r="H193">
        <f t="shared" si="62"/>
        <v>1</v>
      </c>
      <c r="I193">
        <f t="shared" si="62"/>
        <v>5</v>
      </c>
      <c r="J193">
        <f t="shared" si="62"/>
        <v>6</v>
      </c>
      <c r="K193">
        <f t="shared" si="62"/>
        <v>3</v>
      </c>
      <c r="L193" t="str">
        <f t="shared" si="62"/>
        <v/>
      </c>
      <c r="M193" t="str">
        <f t="shared" si="61"/>
        <v/>
      </c>
      <c r="N193" t="b">
        <f t="shared" si="46"/>
        <v>1</v>
      </c>
      <c r="O193" t="b">
        <f t="shared" si="47"/>
        <v>0</v>
      </c>
      <c r="P193" t="b">
        <f t="shared" si="48"/>
        <v>0</v>
      </c>
      <c r="Q193" t="b">
        <f t="shared" si="49"/>
        <v>0</v>
      </c>
      <c r="R193" t="b">
        <f t="shared" si="50"/>
        <v>0</v>
      </c>
      <c r="S193" t="b">
        <f t="shared" si="51"/>
        <v>0</v>
      </c>
      <c r="T193" t="b">
        <f t="shared" si="52"/>
        <v>0</v>
      </c>
      <c r="U193" t="b">
        <f t="shared" si="53"/>
        <v>0</v>
      </c>
      <c r="V193" t="b">
        <f t="shared" si="54"/>
        <v>0</v>
      </c>
      <c r="W193" t="b">
        <f t="shared" si="55"/>
        <v>0</v>
      </c>
      <c r="X193" t="b">
        <f t="shared" si="56"/>
        <v>0</v>
      </c>
      <c r="Y193" t="b">
        <f t="shared" si="57"/>
        <v>0</v>
      </c>
      <c r="Z193" t="b">
        <f t="shared" si="58"/>
        <v>0</v>
      </c>
    </row>
    <row r="194" spans="1:26" x14ac:dyDescent="0.3">
      <c r="A194" t="str">
        <f>IF(A193="","",IF($R$3=1,dayTest!A206,day!A186))</f>
        <v>pkb{a&gt;3343:A,R}</v>
      </c>
      <c r="B194" t="str">
        <f t="shared" si="60"/>
        <v/>
      </c>
      <c r="C194" t="str">
        <f t="shared" si="63"/>
        <v/>
      </c>
      <c r="D194" t="str">
        <f t="shared" si="63"/>
        <v/>
      </c>
      <c r="E194" t="str">
        <f t="shared" si="63"/>
        <v/>
      </c>
      <c r="F194" t="str">
        <f t="shared" si="63"/>
        <v/>
      </c>
      <c r="G194" t="str">
        <f t="shared" si="62"/>
        <v/>
      </c>
      <c r="H194">
        <f t="shared" si="62"/>
        <v>3</v>
      </c>
      <c r="I194">
        <f t="shared" si="62"/>
        <v>3</v>
      </c>
      <c r="J194">
        <f t="shared" si="62"/>
        <v>4</v>
      </c>
      <c r="K194">
        <f t="shared" si="62"/>
        <v>3</v>
      </c>
      <c r="L194" t="str">
        <f t="shared" si="62"/>
        <v/>
      </c>
      <c r="M194" t="str">
        <f t="shared" si="61"/>
        <v/>
      </c>
      <c r="N194" t="b">
        <f t="shared" si="46"/>
        <v>1</v>
      </c>
      <c r="O194" t="b">
        <f t="shared" si="47"/>
        <v>0</v>
      </c>
      <c r="P194" t="b">
        <f t="shared" si="48"/>
        <v>0</v>
      </c>
      <c r="Q194" t="b">
        <f t="shared" si="49"/>
        <v>0</v>
      </c>
      <c r="R194" t="b">
        <f t="shared" si="50"/>
        <v>0</v>
      </c>
      <c r="S194" t="b">
        <f t="shared" si="51"/>
        <v>0</v>
      </c>
      <c r="T194" t="b">
        <f t="shared" si="52"/>
        <v>0</v>
      </c>
      <c r="U194" t="b">
        <f t="shared" si="53"/>
        <v>0</v>
      </c>
      <c r="V194" t="b">
        <f t="shared" si="54"/>
        <v>0</v>
      </c>
      <c r="W194" t="b">
        <f t="shared" si="55"/>
        <v>0</v>
      </c>
      <c r="X194" t="b">
        <f t="shared" si="56"/>
        <v>0</v>
      </c>
      <c r="Y194" t="b">
        <f t="shared" si="57"/>
        <v>0</v>
      </c>
      <c r="Z194" t="b">
        <f t="shared" si="58"/>
        <v>0</v>
      </c>
    </row>
    <row r="195" spans="1:26" x14ac:dyDescent="0.3">
      <c r="A195" t="str">
        <f>IF(A194="","",IF($R$3=1,dayTest!A207,day!A187))</f>
        <v>qn{m&lt;3164:A,x&lt;359:A,m&lt;3195:A,A}</v>
      </c>
      <c r="B195" t="str">
        <f t="shared" si="60"/>
        <v/>
      </c>
      <c r="C195" t="str">
        <f t="shared" si="63"/>
        <v/>
      </c>
      <c r="D195" t="str">
        <f t="shared" si="63"/>
        <v/>
      </c>
      <c r="E195" t="str">
        <f t="shared" si="63"/>
        <v/>
      </c>
      <c r="F195" t="str">
        <f t="shared" si="63"/>
        <v/>
      </c>
      <c r="G195">
        <f t="shared" si="62"/>
        <v>3</v>
      </c>
      <c r="H195">
        <f t="shared" si="62"/>
        <v>1</v>
      </c>
      <c r="I195">
        <f t="shared" si="62"/>
        <v>6</v>
      </c>
      <c r="J195">
        <f t="shared" si="62"/>
        <v>4</v>
      </c>
      <c r="K195" t="str">
        <f t="shared" si="62"/>
        <v/>
      </c>
      <c r="L195" t="str">
        <f t="shared" si="62"/>
        <v/>
      </c>
      <c r="M195" t="str">
        <f t="shared" si="61"/>
        <v/>
      </c>
      <c r="N195" t="b">
        <f t="shared" si="46"/>
        <v>1</v>
      </c>
      <c r="O195" t="b">
        <f t="shared" si="47"/>
        <v>0</v>
      </c>
      <c r="P195" t="b">
        <f t="shared" si="48"/>
        <v>0</v>
      </c>
      <c r="Q195" t="b">
        <f t="shared" si="49"/>
        <v>0</v>
      </c>
      <c r="R195" t="b">
        <f t="shared" si="50"/>
        <v>0</v>
      </c>
      <c r="S195" t="b">
        <f t="shared" si="51"/>
        <v>0</v>
      </c>
      <c r="T195" t="b">
        <f t="shared" si="52"/>
        <v>0</v>
      </c>
      <c r="U195" t="b">
        <f t="shared" si="53"/>
        <v>0</v>
      </c>
      <c r="V195" t="b">
        <f t="shared" si="54"/>
        <v>0</v>
      </c>
      <c r="W195" t="b">
        <f t="shared" si="55"/>
        <v>0</v>
      </c>
      <c r="X195" t="b">
        <f t="shared" si="56"/>
        <v>0</v>
      </c>
      <c r="Y195" t="b">
        <f t="shared" si="57"/>
        <v>0</v>
      </c>
      <c r="Z195" t="b">
        <f t="shared" si="58"/>
        <v>0</v>
      </c>
    </row>
    <row r="196" spans="1:26" x14ac:dyDescent="0.3">
      <c r="A196" t="str">
        <f>IF(A195="","",IF($R$3=1,dayTest!A208,day!A188))</f>
        <v>hpk{a&lt;3860:A,m&gt;2285:A,x&lt;982:A,A}</v>
      </c>
      <c r="B196" t="str">
        <f t="shared" si="60"/>
        <v/>
      </c>
      <c r="C196" t="str">
        <f t="shared" si="63"/>
        <v/>
      </c>
      <c r="D196" t="str">
        <f t="shared" si="63"/>
        <v/>
      </c>
      <c r="E196" t="str">
        <f t="shared" si="63"/>
        <v/>
      </c>
      <c r="F196" t="str">
        <f t="shared" si="63"/>
        <v/>
      </c>
      <c r="G196" t="str">
        <f t="shared" si="62"/>
        <v/>
      </c>
      <c r="H196">
        <f t="shared" si="62"/>
        <v>3</v>
      </c>
      <c r="I196">
        <f t="shared" si="62"/>
        <v>8</v>
      </c>
      <c r="J196">
        <f t="shared" si="62"/>
        <v>6</v>
      </c>
      <c r="K196">
        <f t="shared" si="62"/>
        <v>0</v>
      </c>
      <c r="L196" t="str">
        <f t="shared" si="62"/>
        <v/>
      </c>
      <c r="M196" t="str">
        <f t="shared" si="61"/>
        <v/>
      </c>
      <c r="N196" t="b">
        <f t="shared" si="46"/>
        <v>1</v>
      </c>
      <c r="O196" t="b">
        <f t="shared" si="47"/>
        <v>0</v>
      </c>
      <c r="P196" t="b">
        <f t="shared" si="48"/>
        <v>0</v>
      </c>
      <c r="Q196" t="b">
        <f t="shared" si="49"/>
        <v>0</v>
      </c>
      <c r="R196" t="b">
        <f t="shared" si="50"/>
        <v>0</v>
      </c>
      <c r="S196" t="b">
        <f t="shared" si="51"/>
        <v>0</v>
      </c>
      <c r="T196" t="b">
        <f t="shared" si="52"/>
        <v>0</v>
      </c>
      <c r="U196" t="b">
        <f t="shared" si="53"/>
        <v>0</v>
      </c>
      <c r="V196" t="b">
        <f t="shared" si="54"/>
        <v>0</v>
      </c>
      <c r="W196" t="b">
        <f t="shared" si="55"/>
        <v>0</v>
      </c>
      <c r="X196" t="b">
        <f t="shared" si="56"/>
        <v>0</v>
      </c>
      <c r="Y196" t="b">
        <f t="shared" si="57"/>
        <v>0</v>
      </c>
      <c r="Z196" t="b">
        <f t="shared" si="58"/>
        <v>0</v>
      </c>
    </row>
    <row r="197" spans="1:26" x14ac:dyDescent="0.3">
      <c r="A197" t="str">
        <f>IF(A196="","",IF($R$3=1,dayTest!A209,day!A189))</f>
        <v>vdx{s&gt;2213:A,s&gt;2184:A,x&gt;2983:R,A}</v>
      </c>
      <c r="B197" t="str">
        <f t="shared" si="60"/>
        <v/>
      </c>
      <c r="C197" t="str">
        <f t="shared" si="63"/>
        <v/>
      </c>
      <c r="D197" t="str">
        <f t="shared" si="63"/>
        <v/>
      </c>
      <c r="E197" t="str">
        <f t="shared" si="63"/>
        <v/>
      </c>
      <c r="F197" t="str">
        <f t="shared" si="63"/>
        <v/>
      </c>
      <c r="G197" t="str">
        <f t="shared" si="62"/>
        <v/>
      </c>
      <c r="H197">
        <f t="shared" si="62"/>
        <v>2</v>
      </c>
      <c r="I197">
        <f t="shared" si="62"/>
        <v>2</v>
      </c>
      <c r="J197">
        <f t="shared" si="62"/>
        <v>1</v>
      </c>
      <c r="K197">
        <f t="shared" si="62"/>
        <v>3</v>
      </c>
      <c r="L197" t="str">
        <f t="shared" si="62"/>
        <v/>
      </c>
      <c r="M197" t="str">
        <f t="shared" si="61"/>
        <v/>
      </c>
      <c r="N197" t="b">
        <f t="shared" si="46"/>
        <v>1</v>
      </c>
      <c r="O197" t="b">
        <f t="shared" si="47"/>
        <v>0</v>
      </c>
      <c r="P197" t="b">
        <f t="shared" si="48"/>
        <v>0</v>
      </c>
      <c r="Q197" t="b">
        <f t="shared" si="49"/>
        <v>0</v>
      </c>
      <c r="R197" t="b">
        <f t="shared" si="50"/>
        <v>0</v>
      </c>
      <c r="S197" t="b">
        <f t="shared" si="51"/>
        <v>0</v>
      </c>
      <c r="T197" t="b">
        <f t="shared" si="52"/>
        <v>0</v>
      </c>
      <c r="U197" t="b">
        <f t="shared" si="53"/>
        <v>0</v>
      </c>
      <c r="V197" t="b">
        <f t="shared" si="54"/>
        <v>0</v>
      </c>
      <c r="W197" t="b">
        <f t="shared" si="55"/>
        <v>0</v>
      </c>
      <c r="X197" t="b">
        <f t="shared" si="56"/>
        <v>0</v>
      </c>
      <c r="Y197" t="b">
        <f t="shared" si="57"/>
        <v>0</v>
      </c>
      <c r="Z197" t="b">
        <f t="shared" si="58"/>
        <v>0</v>
      </c>
    </row>
    <row r="198" spans="1:26" x14ac:dyDescent="0.3">
      <c r="A198" t="str">
        <f>IF(A197="","",IF($R$3=1,dayTest!A210,day!A190))</f>
        <v>nkm{m&lt;3672:A,a&lt;3571:R,m&lt;3811:A,A}</v>
      </c>
      <c r="B198" t="str">
        <f t="shared" si="60"/>
        <v/>
      </c>
      <c r="C198" t="str">
        <f t="shared" si="63"/>
        <v/>
      </c>
      <c r="D198" t="str">
        <f t="shared" si="63"/>
        <v/>
      </c>
      <c r="E198" t="str">
        <f t="shared" si="63"/>
        <v/>
      </c>
      <c r="F198" t="str">
        <f t="shared" si="63"/>
        <v/>
      </c>
      <c r="G198" t="str">
        <f t="shared" si="62"/>
        <v/>
      </c>
      <c r="H198">
        <f t="shared" si="62"/>
        <v>3</v>
      </c>
      <c r="I198">
        <f t="shared" si="62"/>
        <v>6</v>
      </c>
      <c r="J198">
        <f t="shared" si="62"/>
        <v>7</v>
      </c>
      <c r="K198">
        <f t="shared" si="62"/>
        <v>2</v>
      </c>
      <c r="L198" t="str">
        <f t="shared" si="62"/>
        <v/>
      </c>
      <c r="M198" t="str">
        <f t="shared" si="61"/>
        <v/>
      </c>
      <c r="N198" t="b">
        <f t="shared" si="46"/>
        <v>1</v>
      </c>
      <c r="O198" t="b">
        <f t="shared" si="47"/>
        <v>0</v>
      </c>
      <c r="P198" t="b">
        <f t="shared" si="48"/>
        <v>0</v>
      </c>
      <c r="Q198" t="b">
        <f t="shared" si="49"/>
        <v>0</v>
      </c>
      <c r="R198" t="b">
        <f t="shared" si="50"/>
        <v>0</v>
      </c>
      <c r="S198" t="b">
        <f t="shared" si="51"/>
        <v>0</v>
      </c>
      <c r="T198" t="b">
        <f t="shared" si="52"/>
        <v>0</v>
      </c>
      <c r="U198" t="b">
        <f t="shared" si="53"/>
        <v>0</v>
      </c>
      <c r="V198" t="b">
        <f t="shared" si="54"/>
        <v>0</v>
      </c>
      <c r="W198" t="b">
        <f t="shared" si="55"/>
        <v>0</v>
      </c>
      <c r="X198" t="b">
        <f t="shared" si="56"/>
        <v>0</v>
      </c>
      <c r="Y198" t="b">
        <f t="shared" si="57"/>
        <v>0</v>
      </c>
      <c r="Z198" t="b">
        <f t="shared" si="58"/>
        <v>0</v>
      </c>
    </row>
    <row r="199" spans="1:26" x14ac:dyDescent="0.3">
      <c r="A199" t="str">
        <f>IF(A198="","",IF($R$3=1,dayTest!A211,day!A191))</f>
        <v>rx{x&lt;2190:fxx,dx}</v>
      </c>
      <c r="B199" t="str">
        <f t="shared" si="60"/>
        <v/>
      </c>
      <c r="C199" t="str">
        <f t="shared" si="63"/>
        <v/>
      </c>
      <c r="D199" t="str">
        <f t="shared" si="63"/>
        <v/>
      </c>
      <c r="E199" t="str">
        <f t="shared" si="63"/>
        <v/>
      </c>
      <c r="F199" t="str">
        <f t="shared" si="63"/>
        <v/>
      </c>
      <c r="G199">
        <f t="shared" si="62"/>
        <v>2</v>
      </c>
      <c r="H199">
        <f t="shared" si="62"/>
        <v>1</v>
      </c>
      <c r="I199">
        <f t="shared" si="62"/>
        <v>9</v>
      </c>
      <c r="J199">
        <f t="shared" si="62"/>
        <v>0</v>
      </c>
      <c r="K199" t="str">
        <f t="shared" si="62"/>
        <v/>
      </c>
      <c r="L199" t="str">
        <f t="shared" si="62"/>
        <v/>
      </c>
      <c r="M199" t="str">
        <f t="shared" si="61"/>
        <v/>
      </c>
      <c r="N199" t="b">
        <f t="shared" si="46"/>
        <v>1</v>
      </c>
      <c r="O199" t="b">
        <f t="shared" si="47"/>
        <v>0</v>
      </c>
      <c r="P199" t="b">
        <f t="shared" si="48"/>
        <v>0</v>
      </c>
      <c r="Q199" t="b">
        <f t="shared" si="49"/>
        <v>0</v>
      </c>
      <c r="R199" t="b">
        <f t="shared" si="50"/>
        <v>0</v>
      </c>
      <c r="S199" t="b">
        <f t="shared" si="51"/>
        <v>0</v>
      </c>
      <c r="T199" t="b">
        <f t="shared" si="52"/>
        <v>0</v>
      </c>
      <c r="U199" t="b">
        <f t="shared" si="53"/>
        <v>0</v>
      </c>
      <c r="V199" t="b">
        <f t="shared" si="54"/>
        <v>0</v>
      </c>
      <c r="W199" t="b">
        <f t="shared" si="55"/>
        <v>0</v>
      </c>
      <c r="X199" t="b">
        <f t="shared" si="56"/>
        <v>0</v>
      </c>
      <c r="Y199" t="b">
        <f t="shared" si="57"/>
        <v>0</v>
      </c>
      <c r="Z199" t="b">
        <f t="shared" si="58"/>
        <v>0</v>
      </c>
    </row>
    <row r="200" spans="1:26" x14ac:dyDescent="0.3">
      <c r="A200" t="str">
        <f>IF(A199="","",IF($R$3=1,dayTest!A212,day!A192))</f>
        <v>hgd{m&lt;981:A,A}</v>
      </c>
      <c r="B200" t="str">
        <f t="shared" si="60"/>
        <v/>
      </c>
      <c r="C200" t="str">
        <f t="shared" si="63"/>
        <v/>
      </c>
      <c r="D200" t="str">
        <f t="shared" si="63"/>
        <v/>
      </c>
      <c r="E200" t="str">
        <f t="shared" si="63"/>
        <v/>
      </c>
      <c r="F200" t="str">
        <f t="shared" si="63"/>
        <v/>
      </c>
      <c r="G200" t="str">
        <f t="shared" si="62"/>
        <v/>
      </c>
      <c r="H200">
        <f t="shared" si="62"/>
        <v>9</v>
      </c>
      <c r="I200">
        <f t="shared" si="62"/>
        <v>8</v>
      </c>
      <c r="J200">
        <f t="shared" si="62"/>
        <v>1</v>
      </c>
      <c r="K200" t="str">
        <f t="shared" si="62"/>
        <v/>
      </c>
      <c r="L200" t="str">
        <f t="shared" si="62"/>
        <v/>
      </c>
      <c r="M200" t="str">
        <f t="shared" si="61"/>
        <v/>
      </c>
      <c r="N200" t="b">
        <f t="shared" si="46"/>
        <v>1</v>
      </c>
      <c r="O200" t="b">
        <f t="shared" si="47"/>
        <v>0</v>
      </c>
      <c r="P200" t="b">
        <f t="shared" si="48"/>
        <v>0</v>
      </c>
      <c r="Q200" t="b">
        <f t="shared" si="49"/>
        <v>0</v>
      </c>
      <c r="R200" t="b">
        <f t="shared" si="50"/>
        <v>0</v>
      </c>
      <c r="S200" t="b">
        <f t="shared" si="51"/>
        <v>0</v>
      </c>
      <c r="T200" t="b">
        <f t="shared" si="52"/>
        <v>0</v>
      </c>
      <c r="U200" t="b">
        <f t="shared" si="53"/>
        <v>0</v>
      </c>
      <c r="V200" t="b">
        <f t="shared" si="54"/>
        <v>0</v>
      </c>
      <c r="W200" t="b">
        <f t="shared" si="55"/>
        <v>0</v>
      </c>
      <c r="X200" t="b">
        <f t="shared" si="56"/>
        <v>0</v>
      </c>
      <c r="Y200" t="b">
        <f t="shared" si="57"/>
        <v>0</v>
      </c>
      <c r="Z200" t="b">
        <f t="shared" si="58"/>
        <v>0</v>
      </c>
    </row>
    <row r="201" spans="1:26" x14ac:dyDescent="0.3">
      <c r="A201" t="str">
        <f>IF(A200="","",IF($R$3=1,dayTest!A213,day!A193))</f>
        <v>szs{m&lt;2528:fv,m&gt;3232:pj,zlx}</v>
      </c>
      <c r="B201" t="str">
        <f t="shared" si="60"/>
        <v/>
      </c>
      <c r="C201" t="str">
        <f t="shared" si="63"/>
        <v/>
      </c>
      <c r="D201" t="str">
        <f t="shared" si="63"/>
        <v/>
      </c>
      <c r="E201" t="str">
        <f t="shared" si="63"/>
        <v/>
      </c>
      <c r="F201" t="str">
        <f t="shared" si="63"/>
        <v/>
      </c>
      <c r="G201" t="str">
        <f t="shared" si="62"/>
        <v/>
      </c>
      <c r="H201">
        <f t="shared" si="62"/>
        <v>2</v>
      </c>
      <c r="I201">
        <f t="shared" si="62"/>
        <v>5</v>
      </c>
      <c r="J201">
        <f t="shared" si="62"/>
        <v>2</v>
      </c>
      <c r="K201">
        <f t="shared" si="62"/>
        <v>8</v>
      </c>
      <c r="L201" t="str">
        <f t="shared" si="62"/>
        <v/>
      </c>
      <c r="M201" t="str">
        <f t="shared" si="61"/>
        <v/>
      </c>
      <c r="N201" t="b">
        <f t="shared" si="46"/>
        <v>1</v>
      </c>
      <c r="O201" t="b">
        <f t="shared" si="47"/>
        <v>0</v>
      </c>
      <c r="P201" t="b">
        <f t="shared" si="48"/>
        <v>0</v>
      </c>
      <c r="Q201" t="b">
        <f t="shared" si="49"/>
        <v>0</v>
      </c>
      <c r="R201" t="b">
        <f t="shared" si="50"/>
        <v>0</v>
      </c>
      <c r="S201" t="b">
        <f t="shared" si="51"/>
        <v>0</v>
      </c>
      <c r="T201" t="b">
        <f t="shared" si="52"/>
        <v>0</v>
      </c>
      <c r="U201" t="b">
        <f t="shared" si="53"/>
        <v>0</v>
      </c>
      <c r="V201" t="b">
        <f t="shared" si="54"/>
        <v>0</v>
      </c>
      <c r="W201" t="b">
        <f t="shared" si="55"/>
        <v>0</v>
      </c>
      <c r="X201" t="b">
        <f t="shared" si="56"/>
        <v>0</v>
      </c>
      <c r="Y201" t="b">
        <f t="shared" si="57"/>
        <v>0</v>
      </c>
      <c r="Z201" t="b">
        <f t="shared" si="58"/>
        <v>0</v>
      </c>
    </row>
    <row r="202" spans="1:26" x14ac:dyDescent="0.3">
      <c r="A202" t="str">
        <f>IF(A201="","",IF($R$3=1,dayTest!A214,day!A194))</f>
        <v>vz{x&gt;1069:R,x&lt;426:R,zg}</v>
      </c>
      <c r="B202" t="str">
        <f t="shared" si="60"/>
        <v/>
      </c>
      <c r="C202" t="str">
        <f t="shared" si="63"/>
        <v/>
      </c>
      <c r="D202" t="str">
        <f t="shared" si="63"/>
        <v/>
      </c>
      <c r="E202" t="str">
        <f t="shared" si="63"/>
        <v/>
      </c>
      <c r="F202" t="str">
        <f t="shared" si="63"/>
        <v/>
      </c>
      <c r="G202">
        <f t="shared" si="62"/>
        <v>1</v>
      </c>
      <c r="H202">
        <f t="shared" si="62"/>
        <v>0</v>
      </c>
      <c r="I202">
        <f t="shared" si="62"/>
        <v>6</v>
      </c>
      <c r="J202">
        <f t="shared" si="62"/>
        <v>9</v>
      </c>
      <c r="K202" t="str">
        <f t="shared" si="62"/>
        <v/>
      </c>
      <c r="L202" t="str">
        <f t="shared" si="62"/>
        <v/>
      </c>
      <c r="M202" t="str">
        <f t="shared" si="61"/>
        <v/>
      </c>
      <c r="N202" t="b">
        <f t="shared" si="46"/>
        <v>1</v>
      </c>
      <c r="O202" t="b">
        <f t="shared" si="47"/>
        <v>0</v>
      </c>
      <c r="P202" t="b">
        <f t="shared" si="48"/>
        <v>0</v>
      </c>
      <c r="Q202" t="b">
        <f t="shared" si="49"/>
        <v>0</v>
      </c>
      <c r="R202" t="b">
        <f t="shared" si="50"/>
        <v>0</v>
      </c>
      <c r="S202" t="b">
        <f t="shared" si="51"/>
        <v>0</v>
      </c>
      <c r="T202" t="b">
        <f t="shared" si="52"/>
        <v>0</v>
      </c>
      <c r="U202" t="b">
        <f t="shared" si="53"/>
        <v>0</v>
      </c>
      <c r="V202" t="b">
        <f t="shared" si="54"/>
        <v>0</v>
      </c>
      <c r="W202" t="b">
        <f t="shared" si="55"/>
        <v>0</v>
      </c>
      <c r="X202" t="b">
        <f t="shared" si="56"/>
        <v>0</v>
      </c>
      <c r="Y202" t="b">
        <f t="shared" si="57"/>
        <v>0</v>
      </c>
      <c r="Z202" t="b">
        <f t="shared" si="58"/>
        <v>0</v>
      </c>
    </row>
    <row r="203" spans="1:26" x14ac:dyDescent="0.3">
      <c r="A203" t="str">
        <f>IF(A202="","",IF($R$3=1,dayTest!A215,day!A195))</f>
        <v>vk{m&lt;1038:A,shc}</v>
      </c>
      <c r="B203" t="str">
        <f t="shared" si="60"/>
        <v/>
      </c>
      <c r="C203" t="str">
        <f t="shared" si="63"/>
        <v/>
      </c>
      <c r="D203" t="str">
        <f t="shared" si="63"/>
        <v/>
      </c>
      <c r="E203" t="str">
        <f t="shared" si="63"/>
        <v/>
      </c>
      <c r="F203" t="str">
        <f t="shared" si="63"/>
        <v/>
      </c>
      <c r="G203">
        <f t="shared" si="62"/>
        <v>1</v>
      </c>
      <c r="H203">
        <f t="shared" si="62"/>
        <v>0</v>
      </c>
      <c r="I203">
        <f t="shared" si="62"/>
        <v>3</v>
      </c>
      <c r="J203">
        <f t="shared" si="62"/>
        <v>8</v>
      </c>
      <c r="K203" t="str">
        <f t="shared" si="62"/>
        <v/>
      </c>
      <c r="L203" t="str">
        <f t="shared" si="62"/>
        <v/>
      </c>
      <c r="M203" t="str">
        <f t="shared" si="61"/>
        <v/>
      </c>
      <c r="N203" t="b">
        <f t="shared" ref="N203:N266" si="64">IF($A203&lt;&gt;"",TRUE,"")</f>
        <v>1</v>
      </c>
      <c r="O203" t="b">
        <f t="shared" ref="O203:O266" si="65">IF($A203="","",AND(N203,B$8=B203))</f>
        <v>0</v>
      </c>
      <c r="P203" t="b">
        <f t="shared" ref="P203:P266" si="66">IF($A203="","",AND(O203,C$8=C203))</f>
        <v>0</v>
      </c>
      <c r="Q203" t="b">
        <f t="shared" ref="Q203:Q266" si="67">IF($A203="","",AND(P203,D$8=D203))</f>
        <v>0</v>
      </c>
      <c r="R203" t="b">
        <f t="shared" ref="R203:R266" si="68">IF($A203="","",AND(Q203,E$8=E203))</f>
        <v>0</v>
      </c>
      <c r="S203" t="b">
        <f t="shared" ref="S203:S266" si="69">IF($A203="","",AND(R203,F$8=F203))</f>
        <v>0</v>
      </c>
      <c r="T203" t="b">
        <f t="shared" ref="T203:T266" si="70">IF($A203="","",AND(S203,G$8=G203))</f>
        <v>0</v>
      </c>
      <c r="U203" t="b">
        <f t="shared" ref="U203:U266" si="71">IF($A203="","",AND(T203,H$8=H203))</f>
        <v>0</v>
      </c>
      <c r="V203" t="b">
        <f t="shared" ref="V203:V266" si="72">IF($A203="","",AND(U203,I$8=I203))</f>
        <v>0</v>
      </c>
      <c r="W203" t="b">
        <f t="shared" ref="W203:W266" si="73">IF($A203="","",AND(V203,J$8=J203))</f>
        <v>0</v>
      </c>
      <c r="X203" t="b">
        <f t="shared" ref="X203:X266" si="74">IF($A203="","",AND(W203,K$8=K203))</f>
        <v>0</v>
      </c>
      <c r="Y203" t="b">
        <f t="shared" ref="Y203:Y266" si="75">IF($A203="","",AND(X203,L$8=L203))</f>
        <v>0</v>
      </c>
      <c r="Z203" t="b">
        <f t="shared" ref="Z203:Z266" si="76">IF($A203="","",AND(Y203,M$8=M203))</f>
        <v>0</v>
      </c>
    </row>
    <row r="204" spans="1:26" x14ac:dyDescent="0.3">
      <c r="A204" t="str">
        <f>IF(A203="","",IF($R$3=1,dayTest!A216,day!A196))</f>
        <v>kk{m&gt;2465:R,s&gt;2032:R,A}</v>
      </c>
      <c r="B204" t="str">
        <f t="shared" si="60"/>
        <v/>
      </c>
      <c r="C204" t="str">
        <f t="shared" si="63"/>
        <v/>
      </c>
      <c r="D204" t="str">
        <f t="shared" si="63"/>
        <v/>
      </c>
      <c r="E204" t="str">
        <f t="shared" si="63"/>
        <v/>
      </c>
      <c r="F204" t="str">
        <f t="shared" si="63"/>
        <v/>
      </c>
      <c r="G204">
        <f t="shared" si="62"/>
        <v>2</v>
      </c>
      <c r="H204">
        <f t="shared" si="62"/>
        <v>4</v>
      </c>
      <c r="I204">
        <f t="shared" si="62"/>
        <v>6</v>
      </c>
      <c r="J204">
        <f t="shared" si="62"/>
        <v>5</v>
      </c>
      <c r="K204" t="str">
        <f t="shared" si="62"/>
        <v/>
      </c>
      <c r="L204" t="str">
        <f t="shared" si="62"/>
        <v/>
      </c>
      <c r="M204" t="str">
        <f t="shared" si="61"/>
        <v/>
      </c>
      <c r="N204" t="b">
        <f t="shared" si="64"/>
        <v>1</v>
      </c>
      <c r="O204" t="b">
        <f t="shared" si="65"/>
        <v>0</v>
      </c>
      <c r="P204" t="b">
        <f t="shared" si="66"/>
        <v>0</v>
      </c>
      <c r="Q204" t="b">
        <f t="shared" si="67"/>
        <v>0</v>
      </c>
      <c r="R204" t="b">
        <f t="shared" si="68"/>
        <v>0</v>
      </c>
      <c r="S204" t="b">
        <f t="shared" si="69"/>
        <v>0</v>
      </c>
      <c r="T204" t="b">
        <f t="shared" si="70"/>
        <v>0</v>
      </c>
      <c r="U204" t="b">
        <f t="shared" si="71"/>
        <v>0</v>
      </c>
      <c r="V204" t="b">
        <f t="shared" si="72"/>
        <v>0</v>
      </c>
      <c r="W204" t="b">
        <f t="shared" si="73"/>
        <v>0</v>
      </c>
      <c r="X204" t="b">
        <f t="shared" si="74"/>
        <v>0</v>
      </c>
      <c r="Y204" t="b">
        <f t="shared" si="75"/>
        <v>0</v>
      </c>
      <c r="Z204" t="b">
        <f t="shared" si="76"/>
        <v>0</v>
      </c>
    </row>
    <row r="205" spans="1:26" x14ac:dyDescent="0.3">
      <c r="A205" t="str">
        <f>IF(A204="","",IF($R$3=1,dayTest!A217,day!A197))</f>
        <v>rk{s&lt;3088:kmf,x&lt;2955:pqk,s&lt;3479:th,zb}</v>
      </c>
      <c r="B205" t="str">
        <f t="shared" si="60"/>
        <v/>
      </c>
      <c r="C205" t="str">
        <f t="shared" si="63"/>
        <v/>
      </c>
      <c r="D205" t="str">
        <f t="shared" si="63"/>
        <v/>
      </c>
      <c r="E205" t="str">
        <f t="shared" si="63"/>
        <v/>
      </c>
      <c r="F205" t="str">
        <f t="shared" si="63"/>
        <v/>
      </c>
      <c r="G205">
        <f t="shared" si="62"/>
        <v>3</v>
      </c>
      <c r="H205">
        <f t="shared" si="62"/>
        <v>0</v>
      </c>
      <c r="I205">
        <f t="shared" si="62"/>
        <v>8</v>
      </c>
      <c r="J205">
        <f t="shared" si="62"/>
        <v>8</v>
      </c>
      <c r="K205" t="str">
        <f t="shared" si="62"/>
        <v/>
      </c>
      <c r="L205" t="str">
        <f t="shared" si="62"/>
        <v/>
      </c>
      <c r="M205" t="str">
        <f t="shared" si="61"/>
        <v/>
      </c>
      <c r="N205" t="b">
        <f t="shared" si="64"/>
        <v>1</v>
      </c>
      <c r="O205" t="b">
        <f t="shared" si="65"/>
        <v>0</v>
      </c>
      <c r="P205" t="b">
        <f t="shared" si="66"/>
        <v>0</v>
      </c>
      <c r="Q205" t="b">
        <f t="shared" si="67"/>
        <v>0</v>
      </c>
      <c r="R205" t="b">
        <f t="shared" si="68"/>
        <v>0</v>
      </c>
      <c r="S205" t="b">
        <f t="shared" si="69"/>
        <v>0</v>
      </c>
      <c r="T205" t="b">
        <f t="shared" si="70"/>
        <v>0</v>
      </c>
      <c r="U205" t="b">
        <f t="shared" si="71"/>
        <v>0</v>
      </c>
      <c r="V205" t="b">
        <f t="shared" si="72"/>
        <v>0</v>
      </c>
      <c r="W205" t="b">
        <f t="shared" si="73"/>
        <v>0</v>
      </c>
      <c r="X205" t="b">
        <f t="shared" si="74"/>
        <v>0</v>
      </c>
      <c r="Y205" t="b">
        <f t="shared" si="75"/>
        <v>0</v>
      </c>
      <c r="Z205" t="b">
        <f t="shared" si="76"/>
        <v>0</v>
      </c>
    </row>
    <row r="206" spans="1:26" x14ac:dyDescent="0.3">
      <c r="A206" t="str">
        <f>IF(A205="","",IF($R$3=1,dayTest!A218,day!A198))</f>
        <v>pkq{s&lt;1716:cjj,s&gt;2162:A,s&lt;1905:vc,R}</v>
      </c>
      <c r="B206" t="str">
        <f t="shared" si="60"/>
        <v/>
      </c>
      <c r="C206" t="str">
        <f t="shared" si="63"/>
        <v/>
      </c>
      <c r="D206" t="str">
        <f t="shared" si="63"/>
        <v/>
      </c>
      <c r="E206" t="str">
        <f t="shared" si="63"/>
        <v/>
      </c>
      <c r="F206" t="str">
        <f t="shared" si="63"/>
        <v/>
      </c>
      <c r="G206" t="str">
        <f t="shared" si="62"/>
        <v/>
      </c>
      <c r="H206">
        <f t="shared" si="62"/>
        <v>1</v>
      </c>
      <c r="I206">
        <f t="shared" si="62"/>
        <v>7</v>
      </c>
      <c r="J206">
        <f t="shared" si="62"/>
        <v>1</v>
      </c>
      <c r="K206">
        <f t="shared" si="62"/>
        <v>6</v>
      </c>
      <c r="L206" t="str">
        <f t="shared" si="62"/>
        <v/>
      </c>
      <c r="M206" t="str">
        <f t="shared" si="61"/>
        <v/>
      </c>
      <c r="N206" t="b">
        <f t="shared" si="64"/>
        <v>1</v>
      </c>
      <c r="O206" t="b">
        <f t="shared" si="65"/>
        <v>0</v>
      </c>
      <c r="P206" t="b">
        <f t="shared" si="66"/>
        <v>0</v>
      </c>
      <c r="Q206" t="b">
        <f t="shared" si="67"/>
        <v>0</v>
      </c>
      <c r="R206" t="b">
        <f t="shared" si="68"/>
        <v>0</v>
      </c>
      <c r="S206" t="b">
        <f t="shared" si="69"/>
        <v>0</v>
      </c>
      <c r="T206" t="b">
        <f t="shared" si="70"/>
        <v>0</v>
      </c>
      <c r="U206" t="b">
        <f t="shared" si="71"/>
        <v>0</v>
      </c>
      <c r="V206" t="b">
        <f t="shared" si="72"/>
        <v>0</v>
      </c>
      <c r="W206" t="b">
        <f t="shared" si="73"/>
        <v>0</v>
      </c>
      <c r="X206" t="b">
        <f t="shared" si="74"/>
        <v>0</v>
      </c>
      <c r="Y206" t="b">
        <f t="shared" si="75"/>
        <v>0</v>
      </c>
      <c r="Z206" t="b">
        <f t="shared" si="76"/>
        <v>0</v>
      </c>
    </row>
    <row r="207" spans="1:26" x14ac:dyDescent="0.3">
      <c r="A207" t="str">
        <f>IF(A206="","",IF($R$3=1,dayTest!A219,day!A199))</f>
        <v>bsx{x&lt;370:R,m&gt;2899:R,A}</v>
      </c>
      <c r="B207" t="str">
        <f t="shared" si="60"/>
        <v/>
      </c>
      <c r="C207" t="str">
        <f t="shared" si="63"/>
        <v/>
      </c>
      <c r="D207" t="str">
        <f t="shared" si="63"/>
        <v/>
      </c>
      <c r="E207" t="str">
        <f t="shared" si="63"/>
        <v/>
      </c>
      <c r="F207" t="str">
        <f t="shared" si="63"/>
        <v/>
      </c>
      <c r="G207" t="str">
        <f t="shared" si="62"/>
        <v/>
      </c>
      <c r="H207">
        <f t="shared" si="62"/>
        <v>3</v>
      </c>
      <c r="I207">
        <f t="shared" si="62"/>
        <v>7</v>
      </c>
      <c r="J207">
        <f t="shared" si="62"/>
        <v>0</v>
      </c>
      <c r="K207" t="str">
        <f t="shared" si="62"/>
        <v/>
      </c>
      <c r="L207" t="str">
        <f t="shared" si="62"/>
        <v/>
      </c>
      <c r="M207" t="str">
        <f t="shared" si="61"/>
        <v/>
      </c>
      <c r="N207" t="b">
        <f t="shared" si="64"/>
        <v>1</v>
      </c>
      <c r="O207" t="b">
        <f t="shared" si="65"/>
        <v>0</v>
      </c>
      <c r="P207" t="b">
        <f t="shared" si="66"/>
        <v>0</v>
      </c>
      <c r="Q207" t="b">
        <f t="shared" si="67"/>
        <v>0</v>
      </c>
      <c r="R207" t="b">
        <f t="shared" si="68"/>
        <v>0</v>
      </c>
      <c r="S207" t="b">
        <f t="shared" si="69"/>
        <v>0</v>
      </c>
      <c r="T207" t="b">
        <f t="shared" si="70"/>
        <v>0</v>
      </c>
      <c r="U207" t="b">
        <f t="shared" si="71"/>
        <v>0</v>
      </c>
      <c r="V207" t="b">
        <f t="shared" si="72"/>
        <v>0</v>
      </c>
      <c r="W207" t="b">
        <f t="shared" si="73"/>
        <v>0</v>
      </c>
      <c r="X207" t="b">
        <f t="shared" si="74"/>
        <v>0</v>
      </c>
      <c r="Y207" t="b">
        <f t="shared" si="75"/>
        <v>0</v>
      </c>
      <c r="Z207" t="b">
        <f t="shared" si="76"/>
        <v>0</v>
      </c>
    </row>
    <row r="208" spans="1:26" x14ac:dyDescent="0.3">
      <c r="A208" t="str">
        <f>IF(A207="","",IF($R$3=1,dayTest!A220,day!A200))</f>
        <v>qpm{s&gt;3450:pp,bl}</v>
      </c>
      <c r="B208" t="str">
        <f t="shared" si="60"/>
        <v/>
      </c>
      <c r="C208" t="str">
        <f t="shared" si="63"/>
        <v/>
      </c>
      <c r="D208" t="str">
        <f t="shared" si="63"/>
        <v/>
      </c>
      <c r="E208" t="str">
        <f t="shared" si="63"/>
        <v/>
      </c>
      <c r="F208" t="str">
        <f t="shared" si="63"/>
        <v/>
      </c>
      <c r="G208" t="str">
        <f t="shared" si="62"/>
        <v/>
      </c>
      <c r="H208">
        <f t="shared" si="62"/>
        <v>3</v>
      </c>
      <c r="I208">
        <f t="shared" si="62"/>
        <v>4</v>
      </c>
      <c r="J208">
        <f t="shared" si="62"/>
        <v>5</v>
      </c>
      <c r="K208">
        <f t="shared" si="62"/>
        <v>0</v>
      </c>
      <c r="L208" t="str">
        <f t="shared" si="62"/>
        <v/>
      </c>
      <c r="M208" t="str">
        <f t="shared" si="61"/>
        <v/>
      </c>
      <c r="N208" t="b">
        <f t="shared" si="64"/>
        <v>1</v>
      </c>
      <c r="O208" t="b">
        <f t="shared" si="65"/>
        <v>0</v>
      </c>
      <c r="P208" t="b">
        <f t="shared" si="66"/>
        <v>0</v>
      </c>
      <c r="Q208" t="b">
        <f t="shared" si="67"/>
        <v>0</v>
      </c>
      <c r="R208" t="b">
        <f t="shared" si="68"/>
        <v>0</v>
      </c>
      <c r="S208" t="b">
        <f t="shared" si="69"/>
        <v>0</v>
      </c>
      <c r="T208" t="b">
        <f t="shared" si="70"/>
        <v>0</v>
      </c>
      <c r="U208" t="b">
        <f t="shared" si="71"/>
        <v>0</v>
      </c>
      <c r="V208" t="b">
        <f t="shared" si="72"/>
        <v>0</v>
      </c>
      <c r="W208" t="b">
        <f t="shared" si="73"/>
        <v>0</v>
      </c>
      <c r="X208" t="b">
        <f t="shared" si="74"/>
        <v>0</v>
      </c>
      <c r="Y208" t="b">
        <f t="shared" si="75"/>
        <v>0</v>
      </c>
      <c r="Z208" t="b">
        <f t="shared" si="76"/>
        <v>0</v>
      </c>
    </row>
    <row r="209" spans="1:26" x14ac:dyDescent="0.3">
      <c r="A209" t="str">
        <f>IF(A208="","",IF($R$3=1,dayTest!A221,day!A201))</f>
        <v>pp{x&lt;955:mh,x&gt;1395:R,R}</v>
      </c>
      <c r="B209" t="str">
        <f t="shared" si="60"/>
        <v/>
      </c>
      <c r="C209" t="str">
        <f t="shared" si="63"/>
        <v/>
      </c>
      <c r="D209" t="str">
        <f t="shared" si="63"/>
        <v/>
      </c>
      <c r="E209" t="str">
        <f t="shared" si="63"/>
        <v/>
      </c>
      <c r="F209" t="str">
        <f t="shared" si="63"/>
        <v/>
      </c>
      <c r="G209">
        <f t="shared" si="62"/>
        <v>9</v>
      </c>
      <c r="H209">
        <f t="shared" si="62"/>
        <v>5</v>
      </c>
      <c r="I209">
        <f t="shared" si="62"/>
        <v>5</v>
      </c>
      <c r="J209" t="str">
        <f t="shared" si="62"/>
        <v/>
      </c>
      <c r="K209" t="str">
        <f t="shared" si="62"/>
        <v/>
      </c>
      <c r="L209" t="str">
        <f t="shared" si="62"/>
        <v/>
      </c>
      <c r="M209" t="str">
        <f t="shared" si="61"/>
        <v/>
      </c>
      <c r="N209" t="b">
        <f t="shared" si="64"/>
        <v>1</v>
      </c>
      <c r="O209" t="b">
        <f t="shared" si="65"/>
        <v>0</v>
      </c>
      <c r="P209" t="b">
        <f t="shared" si="66"/>
        <v>0</v>
      </c>
      <c r="Q209" t="b">
        <f t="shared" si="67"/>
        <v>0</v>
      </c>
      <c r="R209" t="b">
        <f t="shared" si="68"/>
        <v>0</v>
      </c>
      <c r="S209" t="b">
        <f t="shared" si="69"/>
        <v>0</v>
      </c>
      <c r="T209" t="b">
        <f t="shared" si="70"/>
        <v>0</v>
      </c>
      <c r="U209" t="b">
        <f t="shared" si="71"/>
        <v>0</v>
      </c>
      <c r="V209" t="b">
        <f t="shared" si="72"/>
        <v>0</v>
      </c>
      <c r="W209" t="b">
        <f t="shared" si="73"/>
        <v>0</v>
      </c>
      <c r="X209" t="b">
        <f t="shared" si="74"/>
        <v>0</v>
      </c>
      <c r="Y209" t="b">
        <f t="shared" si="75"/>
        <v>0</v>
      </c>
      <c r="Z209" t="b">
        <f t="shared" si="76"/>
        <v>0</v>
      </c>
    </row>
    <row r="210" spans="1:26" x14ac:dyDescent="0.3">
      <c r="A210" t="str">
        <f>IF(A209="","",IF($R$3=1,dayTest!A222,day!A202))</f>
        <v>tst{x&gt;2877:bnq,R}</v>
      </c>
      <c r="B210" t="str">
        <f t="shared" si="60"/>
        <v/>
      </c>
      <c r="C210" t="str">
        <f t="shared" si="63"/>
        <v/>
      </c>
      <c r="D210" t="str">
        <f t="shared" si="63"/>
        <v/>
      </c>
      <c r="E210" t="str">
        <f t="shared" si="63"/>
        <v/>
      </c>
      <c r="F210" t="str">
        <f t="shared" si="63"/>
        <v/>
      </c>
      <c r="G210" t="str">
        <f t="shared" si="62"/>
        <v/>
      </c>
      <c r="H210">
        <f t="shared" si="62"/>
        <v>2</v>
      </c>
      <c r="I210">
        <f t="shared" si="62"/>
        <v>8</v>
      </c>
      <c r="J210">
        <f t="shared" si="62"/>
        <v>7</v>
      </c>
      <c r="K210">
        <f t="shared" si="62"/>
        <v>7</v>
      </c>
      <c r="L210" t="str">
        <f t="shared" si="62"/>
        <v/>
      </c>
      <c r="M210" t="str">
        <f t="shared" si="61"/>
        <v/>
      </c>
      <c r="N210" t="b">
        <f t="shared" si="64"/>
        <v>1</v>
      </c>
      <c r="O210" t="b">
        <f t="shared" si="65"/>
        <v>0</v>
      </c>
      <c r="P210" t="b">
        <f t="shared" si="66"/>
        <v>0</v>
      </c>
      <c r="Q210" t="b">
        <f t="shared" si="67"/>
        <v>0</v>
      </c>
      <c r="R210" t="b">
        <f t="shared" si="68"/>
        <v>0</v>
      </c>
      <c r="S210" t="b">
        <f t="shared" si="69"/>
        <v>0</v>
      </c>
      <c r="T210" t="b">
        <f t="shared" si="70"/>
        <v>0</v>
      </c>
      <c r="U210" t="b">
        <f t="shared" si="71"/>
        <v>0</v>
      </c>
      <c r="V210" t="b">
        <f t="shared" si="72"/>
        <v>0</v>
      </c>
      <c r="W210" t="b">
        <f t="shared" si="73"/>
        <v>0</v>
      </c>
      <c r="X210" t="b">
        <f t="shared" si="74"/>
        <v>0</v>
      </c>
      <c r="Y210" t="b">
        <f t="shared" si="75"/>
        <v>0</v>
      </c>
      <c r="Z210" t="b">
        <f t="shared" si="76"/>
        <v>0</v>
      </c>
    </row>
    <row r="211" spans="1:26" x14ac:dyDescent="0.3">
      <c r="A211" t="str">
        <f>IF(A210="","",IF($R$3=1,dayTest!A223,day!A203))</f>
        <v>dhm{m&lt;3479:xsg,mv}</v>
      </c>
      <c r="B211" t="str">
        <f t="shared" si="60"/>
        <v/>
      </c>
      <c r="C211" t="str">
        <f t="shared" si="63"/>
        <v/>
      </c>
      <c r="D211" t="str">
        <f t="shared" si="63"/>
        <v/>
      </c>
      <c r="E211" t="str">
        <f t="shared" si="63"/>
        <v/>
      </c>
      <c r="F211" t="str">
        <f t="shared" si="63"/>
        <v/>
      </c>
      <c r="G211" t="str">
        <f t="shared" si="62"/>
        <v/>
      </c>
      <c r="H211">
        <f t="shared" si="62"/>
        <v>3</v>
      </c>
      <c r="I211">
        <f t="shared" si="62"/>
        <v>4</v>
      </c>
      <c r="J211">
        <f t="shared" si="62"/>
        <v>7</v>
      </c>
      <c r="K211">
        <f t="shared" si="62"/>
        <v>9</v>
      </c>
      <c r="L211" t="str">
        <f t="shared" si="62"/>
        <v/>
      </c>
      <c r="M211" t="str">
        <f t="shared" si="61"/>
        <v/>
      </c>
      <c r="N211" t="b">
        <f t="shared" si="64"/>
        <v>1</v>
      </c>
      <c r="O211" t="b">
        <f t="shared" si="65"/>
        <v>0</v>
      </c>
      <c r="P211" t="b">
        <f t="shared" si="66"/>
        <v>0</v>
      </c>
      <c r="Q211" t="b">
        <f t="shared" si="67"/>
        <v>0</v>
      </c>
      <c r="R211" t="b">
        <f t="shared" si="68"/>
        <v>0</v>
      </c>
      <c r="S211" t="b">
        <f t="shared" si="69"/>
        <v>0</v>
      </c>
      <c r="T211" t="b">
        <f t="shared" si="70"/>
        <v>0</v>
      </c>
      <c r="U211" t="b">
        <f t="shared" si="71"/>
        <v>0</v>
      </c>
      <c r="V211" t="b">
        <f t="shared" si="72"/>
        <v>0</v>
      </c>
      <c r="W211" t="b">
        <f t="shared" si="73"/>
        <v>0</v>
      </c>
      <c r="X211" t="b">
        <f t="shared" si="74"/>
        <v>0</v>
      </c>
      <c r="Y211" t="b">
        <f t="shared" si="75"/>
        <v>0</v>
      </c>
      <c r="Z211" t="b">
        <f t="shared" si="76"/>
        <v>0</v>
      </c>
    </row>
    <row r="212" spans="1:26" x14ac:dyDescent="0.3">
      <c r="A212" t="str">
        <f>IF(A211="","",IF($R$3=1,dayTest!A224,day!A204))</f>
        <v>fpx{x&lt;1855:spg,szs}</v>
      </c>
      <c r="B212" t="str">
        <f t="shared" si="60"/>
        <v/>
      </c>
      <c r="C212" t="str">
        <f t="shared" si="63"/>
        <v/>
      </c>
      <c r="D212" t="str">
        <f t="shared" si="63"/>
        <v/>
      </c>
      <c r="E212" t="str">
        <f t="shared" si="63"/>
        <v/>
      </c>
      <c r="F212" t="str">
        <f t="shared" si="63"/>
        <v/>
      </c>
      <c r="G212" t="str">
        <f t="shared" si="62"/>
        <v/>
      </c>
      <c r="H212">
        <f t="shared" si="62"/>
        <v>1</v>
      </c>
      <c r="I212">
        <f t="shared" si="62"/>
        <v>8</v>
      </c>
      <c r="J212">
        <f t="shared" si="62"/>
        <v>5</v>
      </c>
      <c r="K212">
        <f t="shared" si="62"/>
        <v>5</v>
      </c>
      <c r="L212" t="str">
        <f t="shared" si="62"/>
        <v/>
      </c>
      <c r="M212" t="str">
        <f t="shared" si="61"/>
        <v/>
      </c>
      <c r="N212" t="b">
        <f t="shared" si="64"/>
        <v>1</v>
      </c>
      <c r="O212" t="b">
        <f t="shared" si="65"/>
        <v>0</v>
      </c>
      <c r="P212" t="b">
        <f t="shared" si="66"/>
        <v>0</v>
      </c>
      <c r="Q212" t="b">
        <f t="shared" si="67"/>
        <v>0</v>
      </c>
      <c r="R212" t="b">
        <f t="shared" si="68"/>
        <v>0</v>
      </c>
      <c r="S212" t="b">
        <f t="shared" si="69"/>
        <v>0</v>
      </c>
      <c r="T212" t="b">
        <f t="shared" si="70"/>
        <v>0</v>
      </c>
      <c r="U212" t="b">
        <f t="shared" si="71"/>
        <v>0</v>
      </c>
      <c r="V212" t="b">
        <f t="shared" si="72"/>
        <v>0</v>
      </c>
      <c r="W212" t="b">
        <f t="shared" si="73"/>
        <v>0</v>
      </c>
      <c r="X212" t="b">
        <f t="shared" si="74"/>
        <v>0</v>
      </c>
      <c r="Y212" t="b">
        <f t="shared" si="75"/>
        <v>0</v>
      </c>
      <c r="Z212" t="b">
        <f t="shared" si="76"/>
        <v>0</v>
      </c>
    </row>
    <row r="213" spans="1:26" x14ac:dyDescent="0.3">
      <c r="A213" t="str">
        <f>IF(A212="","",IF($R$3=1,dayTest!A225,day!A205))</f>
        <v>mdh{a&gt;3390:A,m&lt;2131:A,s&lt;3506:A,R}</v>
      </c>
      <c r="B213" t="str">
        <f t="shared" si="60"/>
        <v/>
      </c>
      <c r="C213" t="str">
        <f t="shared" si="63"/>
        <v/>
      </c>
      <c r="D213" t="str">
        <f t="shared" si="63"/>
        <v/>
      </c>
      <c r="E213" t="str">
        <f t="shared" si="63"/>
        <v/>
      </c>
      <c r="F213" t="str">
        <f t="shared" si="63"/>
        <v/>
      </c>
      <c r="G213" t="str">
        <f t="shared" si="62"/>
        <v/>
      </c>
      <c r="H213">
        <f t="shared" si="62"/>
        <v>3</v>
      </c>
      <c r="I213">
        <f t="shared" si="62"/>
        <v>3</v>
      </c>
      <c r="J213">
        <f t="shared" si="62"/>
        <v>9</v>
      </c>
      <c r="K213">
        <f t="shared" si="62"/>
        <v>0</v>
      </c>
      <c r="L213" t="str">
        <f t="shared" si="62"/>
        <v/>
      </c>
      <c r="M213" t="str">
        <f t="shared" si="61"/>
        <v/>
      </c>
      <c r="N213" t="b">
        <f t="shared" si="64"/>
        <v>1</v>
      </c>
      <c r="O213" t="b">
        <f t="shared" si="65"/>
        <v>0</v>
      </c>
      <c r="P213" t="b">
        <f t="shared" si="66"/>
        <v>0</v>
      </c>
      <c r="Q213" t="b">
        <f t="shared" si="67"/>
        <v>0</v>
      </c>
      <c r="R213" t="b">
        <f t="shared" si="68"/>
        <v>0</v>
      </c>
      <c r="S213" t="b">
        <f t="shared" si="69"/>
        <v>0</v>
      </c>
      <c r="T213" t="b">
        <f t="shared" si="70"/>
        <v>0</v>
      </c>
      <c r="U213" t="b">
        <f t="shared" si="71"/>
        <v>0</v>
      </c>
      <c r="V213" t="b">
        <f t="shared" si="72"/>
        <v>0</v>
      </c>
      <c r="W213" t="b">
        <f t="shared" si="73"/>
        <v>0</v>
      </c>
      <c r="X213" t="b">
        <f t="shared" si="74"/>
        <v>0</v>
      </c>
      <c r="Y213" t="b">
        <f t="shared" si="75"/>
        <v>0</v>
      </c>
      <c r="Z213" t="b">
        <f t="shared" si="76"/>
        <v>0</v>
      </c>
    </row>
    <row r="214" spans="1:26" x14ac:dyDescent="0.3">
      <c r="A214" t="str">
        <f>IF(A213="","",IF($R$3=1,dayTest!A226,day!A206))</f>
        <v>phj{a&gt;2554:lxk,s&lt;2157:nj,s&gt;3251:kbx,vnh}</v>
      </c>
      <c r="B214" t="str">
        <f t="shared" si="60"/>
        <v/>
      </c>
      <c r="C214" t="str">
        <f t="shared" si="63"/>
        <v/>
      </c>
      <c r="D214" t="str">
        <f t="shared" si="63"/>
        <v/>
      </c>
      <c r="E214" t="str">
        <f t="shared" si="63"/>
        <v/>
      </c>
      <c r="F214" t="str">
        <f t="shared" si="63"/>
        <v/>
      </c>
      <c r="G214" t="str">
        <f t="shared" si="62"/>
        <v/>
      </c>
      <c r="H214">
        <f t="shared" si="62"/>
        <v>2</v>
      </c>
      <c r="I214">
        <f t="shared" si="62"/>
        <v>5</v>
      </c>
      <c r="J214">
        <f t="shared" si="62"/>
        <v>5</v>
      </c>
      <c r="K214">
        <f t="shared" si="62"/>
        <v>4</v>
      </c>
      <c r="L214" t="str">
        <f t="shared" si="62"/>
        <v/>
      </c>
      <c r="M214" t="str">
        <f t="shared" si="61"/>
        <v/>
      </c>
      <c r="N214" t="b">
        <f t="shared" si="64"/>
        <v>1</v>
      </c>
      <c r="O214" t="b">
        <f t="shared" si="65"/>
        <v>0</v>
      </c>
      <c r="P214" t="b">
        <f t="shared" si="66"/>
        <v>0</v>
      </c>
      <c r="Q214" t="b">
        <f t="shared" si="67"/>
        <v>0</v>
      </c>
      <c r="R214" t="b">
        <f t="shared" si="68"/>
        <v>0</v>
      </c>
      <c r="S214" t="b">
        <f t="shared" si="69"/>
        <v>0</v>
      </c>
      <c r="T214" t="b">
        <f t="shared" si="70"/>
        <v>0</v>
      </c>
      <c r="U214" t="b">
        <f t="shared" si="71"/>
        <v>0</v>
      </c>
      <c r="V214" t="b">
        <f t="shared" si="72"/>
        <v>0</v>
      </c>
      <c r="W214" t="b">
        <f t="shared" si="73"/>
        <v>0</v>
      </c>
      <c r="X214" t="b">
        <f t="shared" si="74"/>
        <v>0</v>
      </c>
      <c r="Y214" t="b">
        <f t="shared" si="75"/>
        <v>0</v>
      </c>
      <c r="Z214" t="b">
        <f t="shared" si="76"/>
        <v>0</v>
      </c>
    </row>
    <row r="215" spans="1:26" x14ac:dyDescent="0.3">
      <c r="A215" t="str">
        <f>IF(A214="","",IF($R$3=1,dayTest!A227,day!A207))</f>
        <v>hn{x&gt;557:R,m&lt;152:A,A}</v>
      </c>
      <c r="B215" t="str">
        <f t="shared" ref="B215:B278" si="77">IFERROR(VALUE(MID($A215,COLUMN()-1,1)),"")</f>
        <v/>
      </c>
      <c r="C215" t="str">
        <f t="shared" si="63"/>
        <v/>
      </c>
      <c r="D215" t="str">
        <f t="shared" si="63"/>
        <v/>
      </c>
      <c r="E215" t="str">
        <f t="shared" si="63"/>
        <v/>
      </c>
      <c r="F215" t="str">
        <f t="shared" si="63"/>
        <v/>
      </c>
      <c r="G215">
        <f t="shared" si="62"/>
        <v>5</v>
      </c>
      <c r="H215">
        <f t="shared" si="62"/>
        <v>5</v>
      </c>
      <c r="I215">
        <f t="shared" si="62"/>
        <v>7</v>
      </c>
      <c r="J215" t="str">
        <f t="shared" ref="H215:M230" si="78">IFERROR(VALUE(MID($A215,COLUMN()-1,1)),"")</f>
        <v/>
      </c>
      <c r="K215" t="str">
        <f t="shared" si="78"/>
        <v/>
      </c>
      <c r="L215" t="str">
        <f t="shared" si="78"/>
        <v/>
      </c>
      <c r="M215" t="str">
        <f t="shared" si="61"/>
        <v/>
      </c>
      <c r="N215" t="b">
        <f t="shared" si="64"/>
        <v>1</v>
      </c>
      <c r="O215" t="b">
        <f t="shared" si="65"/>
        <v>0</v>
      </c>
      <c r="P215" t="b">
        <f t="shared" si="66"/>
        <v>0</v>
      </c>
      <c r="Q215" t="b">
        <f t="shared" si="67"/>
        <v>0</v>
      </c>
      <c r="R215" t="b">
        <f t="shared" si="68"/>
        <v>0</v>
      </c>
      <c r="S215" t="b">
        <f t="shared" si="69"/>
        <v>0</v>
      </c>
      <c r="T215" t="b">
        <f t="shared" si="70"/>
        <v>0</v>
      </c>
      <c r="U215" t="b">
        <f t="shared" si="71"/>
        <v>0</v>
      </c>
      <c r="V215" t="b">
        <f t="shared" si="72"/>
        <v>0</v>
      </c>
      <c r="W215" t="b">
        <f t="shared" si="73"/>
        <v>0</v>
      </c>
      <c r="X215" t="b">
        <f t="shared" si="74"/>
        <v>0</v>
      </c>
      <c r="Y215" t="b">
        <f t="shared" si="75"/>
        <v>0</v>
      </c>
      <c r="Z215" t="b">
        <f t="shared" si="76"/>
        <v>0</v>
      </c>
    </row>
    <row r="216" spans="1:26" x14ac:dyDescent="0.3">
      <c r="A216" t="str">
        <f>IF(A215="","",IF($R$3=1,dayTest!A228,day!A208))</f>
        <v>fnm{a&gt;2161:phj,s&lt;2559:xqr,vs}</v>
      </c>
      <c r="B216" t="str">
        <f t="shared" si="77"/>
        <v/>
      </c>
      <c r="C216" t="str">
        <f t="shared" si="63"/>
        <v/>
      </c>
      <c r="D216" t="str">
        <f t="shared" si="63"/>
        <v/>
      </c>
      <c r="E216" t="str">
        <f t="shared" si="63"/>
        <v/>
      </c>
      <c r="F216" t="str">
        <f t="shared" si="63"/>
        <v/>
      </c>
      <c r="G216" t="str">
        <f t="shared" si="63"/>
        <v/>
      </c>
      <c r="H216">
        <f t="shared" si="78"/>
        <v>2</v>
      </c>
      <c r="I216">
        <f t="shared" si="78"/>
        <v>1</v>
      </c>
      <c r="J216">
        <f t="shared" si="78"/>
        <v>6</v>
      </c>
      <c r="K216">
        <f t="shared" si="78"/>
        <v>1</v>
      </c>
      <c r="L216" t="str">
        <f t="shared" si="78"/>
        <v/>
      </c>
      <c r="M216" t="str">
        <f t="shared" si="61"/>
        <v/>
      </c>
      <c r="N216" t="b">
        <f t="shared" si="64"/>
        <v>1</v>
      </c>
      <c r="O216" t="b">
        <f t="shared" si="65"/>
        <v>0</v>
      </c>
      <c r="P216" t="b">
        <f t="shared" si="66"/>
        <v>0</v>
      </c>
      <c r="Q216" t="b">
        <f t="shared" si="67"/>
        <v>0</v>
      </c>
      <c r="R216" t="b">
        <f t="shared" si="68"/>
        <v>0</v>
      </c>
      <c r="S216" t="b">
        <f t="shared" si="69"/>
        <v>0</v>
      </c>
      <c r="T216" t="b">
        <f t="shared" si="70"/>
        <v>0</v>
      </c>
      <c r="U216" t="b">
        <f t="shared" si="71"/>
        <v>0</v>
      </c>
      <c r="V216" t="b">
        <f t="shared" si="72"/>
        <v>0</v>
      </c>
      <c r="W216" t="b">
        <f t="shared" si="73"/>
        <v>0</v>
      </c>
      <c r="X216" t="b">
        <f t="shared" si="74"/>
        <v>0</v>
      </c>
      <c r="Y216" t="b">
        <f t="shared" si="75"/>
        <v>0</v>
      </c>
      <c r="Z216" t="b">
        <f t="shared" si="76"/>
        <v>0</v>
      </c>
    </row>
    <row r="217" spans="1:26" x14ac:dyDescent="0.3">
      <c r="A217" t="str">
        <f>IF(A216="","",IF($R$3=1,dayTest!A229,day!A209))</f>
        <v>xzp{a&gt;3400:A,a&lt;3357:A,R}</v>
      </c>
      <c r="B217" t="str">
        <f t="shared" si="77"/>
        <v/>
      </c>
      <c r="C217" t="str">
        <f t="shared" si="63"/>
        <v/>
      </c>
      <c r="D217" t="str">
        <f t="shared" si="63"/>
        <v/>
      </c>
      <c r="E217" t="str">
        <f t="shared" si="63"/>
        <v/>
      </c>
      <c r="F217" t="str">
        <f t="shared" si="63"/>
        <v/>
      </c>
      <c r="G217" t="str">
        <f t="shared" si="63"/>
        <v/>
      </c>
      <c r="H217">
        <f t="shared" si="78"/>
        <v>3</v>
      </c>
      <c r="I217">
        <f t="shared" si="78"/>
        <v>4</v>
      </c>
      <c r="J217">
        <f t="shared" si="78"/>
        <v>0</v>
      </c>
      <c r="K217">
        <f t="shared" si="78"/>
        <v>0</v>
      </c>
      <c r="L217" t="str">
        <f t="shared" si="78"/>
        <v/>
      </c>
      <c r="M217" t="str">
        <f t="shared" si="61"/>
        <v/>
      </c>
      <c r="N217" t="b">
        <f t="shared" si="64"/>
        <v>1</v>
      </c>
      <c r="O217" t="b">
        <f t="shared" si="65"/>
        <v>0</v>
      </c>
      <c r="P217" t="b">
        <f t="shared" si="66"/>
        <v>0</v>
      </c>
      <c r="Q217" t="b">
        <f t="shared" si="67"/>
        <v>0</v>
      </c>
      <c r="R217" t="b">
        <f t="shared" si="68"/>
        <v>0</v>
      </c>
      <c r="S217" t="b">
        <f t="shared" si="69"/>
        <v>0</v>
      </c>
      <c r="T217" t="b">
        <f t="shared" si="70"/>
        <v>0</v>
      </c>
      <c r="U217" t="b">
        <f t="shared" si="71"/>
        <v>0</v>
      </c>
      <c r="V217" t="b">
        <f t="shared" si="72"/>
        <v>0</v>
      </c>
      <c r="W217" t="b">
        <f t="shared" si="73"/>
        <v>0</v>
      </c>
      <c r="X217" t="b">
        <f t="shared" si="74"/>
        <v>0</v>
      </c>
      <c r="Y217" t="b">
        <f t="shared" si="75"/>
        <v>0</v>
      </c>
      <c r="Z217" t="b">
        <f t="shared" si="76"/>
        <v>0</v>
      </c>
    </row>
    <row r="218" spans="1:26" x14ac:dyDescent="0.3">
      <c r="A218" t="str">
        <f>IF(A217="","",IF($R$3=1,dayTest!A230,day!A210))</f>
        <v>dm{x&gt;971:A,s&lt;1707:A,s&gt;1743:R,A}</v>
      </c>
      <c r="B218" t="str">
        <f t="shared" si="77"/>
        <v/>
      </c>
      <c r="C218" t="str">
        <f t="shared" si="63"/>
        <v/>
      </c>
      <c r="D218" t="str">
        <f t="shared" si="63"/>
        <v/>
      </c>
      <c r="E218" t="str">
        <f t="shared" si="63"/>
        <v/>
      </c>
      <c r="F218" t="str">
        <f t="shared" si="63"/>
        <v/>
      </c>
      <c r="G218">
        <f t="shared" si="63"/>
        <v>9</v>
      </c>
      <c r="H218">
        <f t="shared" si="78"/>
        <v>7</v>
      </c>
      <c r="I218">
        <f t="shared" si="78"/>
        <v>1</v>
      </c>
      <c r="J218" t="str">
        <f t="shared" si="78"/>
        <v/>
      </c>
      <c r="K218" t="str">
        <f t="shared" si="78"/>
        <v/>
      </c>
      <c r="L218" t="str">
        <f t="shared" si="78"/>
        <v/>
      </c>
      <c r="M218" t="str">
        <f t="shared" si="78"/>
        <v/>
      </c>
      <c r="N218" t="b">
        <f t="shared" si="64"/>
        <v>1</v>
      </c>
      <c r="O218" t="b">
        <f t="shared" si="65"/>
        <v>0</v>
      </c>
      <c r="P218" t="b">
        <f t="shared" si="66"/>
        <v>0</v>
      </c>
      <c r="Q218" t="b">
        <f t="shared" si="67"/>
        <v>0</v>
      </c>
      <c r="R218" t="b">
        <f t="shared" si="68"/>
        <v>0</v>
      </c>
      <c r="S218" t="b">
        <f t="shared" si="69"/>
        <v>0</v>
      </c>
      <c r="T218" t="b">
        <f t="shared" si="70"/>
        <v>0</v>
      </c>
      <c r="U218" t="b">
        <f t="shared" si="71"/>
        <v>0</v>
      </c>
      <c r="V218" t="b">
        <f t="shared" si="72"/>
        <v>0</v>
      </c>
      <c r="W218" t="b">
        <f t="shared" si="73"/>
        <v>0</v>
      </c>
      <c r="X218" t="b">
        <f t="shared" si="74"/>
        <v>0</v>
      </c>
      <c r="Y218" t="b">
        <f t="shared" si="75"/>
        <v>0</v>
      </c>
      <c r="Z218" t="b">
        <f t="shared" si="76"/>
        <v>0</v>
      </c>
    </row>
    <row r="219" spans="1:26" x14ac:dyDescent="0.3">
      <c r="A219" t="str">
        <f>IF(A218="","",IF($R$3=1,dayTest!A231,day!A211))</f>
        <v>fmt{x&gt;3561:A,A}</v>
      </c>
      <c r="B219" t="str">
        <f t="shared" si="77"/>
        <v/>
      </c>
      <c r="C219" t="str">
        <f t="shared" si="63"/>
        <v/>
      </c>
      <c r="D219" t="str">
        <f t="shared" si="63"/>
        <v/>
      </c>
      <c r="E219" t="str">
        <f t="shared" si="63"/>
        <v/>
      </c>
      <c r="F219" t="str">
        <f t="shared" si="63"/>
        <v/>
      </c>
      <c r="G219" t="str">
        <f t="shared" si="63"/>
        <v/>
      </c>
      <c r="H219">
        <f t="shared" si="78"/>
        <v>3</v>
      </c>
      <c r="I219">
        <f t="shared" si="78"/>
        <v>5</v>
      </c>
      <c r="J219">
        <f t="shared" si="78"/>
        <v>6</v>
      </c>
      <c r="K219">
        <f t="shared" si="78"/>
        <v>1</v>
      </c>
      <c r="L219" t="str">
        <f t="shared" si="78"/>
        <v/>
      </c>
      <c r="M219" t="str">
        <f t="shared" si="78"/>
        <v/>
      </c>
      <c r="N219" t="b">
        <f t="shared" si="64"/>
        <v>1</v>
      </c>
      <c r="O219" t="b">
        <f t="shared" si="65"/>
        <v>0</v>
      </c>
      <c r="P219" t="b">
        <f t="shared" si="66"/>
        <v>0</v>
      </c>
      <c r="Q219" t="b">
        <f t="shared" si="67"/>
        <v>0</v>
      </c>
      <c r="R219" t="b">
        <f t="shared" si="68"/>
        <v>0</v>
      </c>
      <c r="S219" t="b">
        <f t="shared" si="69"/>
        <v>0</v>
      </c>
      <c r="T219" t="b">
        <f t="shared" si="70"/>
        <v>0</v>
      </c>
      <c r="U219" t="b">
        <f t="shared" si="71"/>
        <v>0</v>
      </c>
      <c r="V219" t="b">
        <f t="shared" si="72"/>
        <v>0</v>
      </c>
      <c r="W219" t="b">
        <f t="shared" si="73"/>
        <v>0</v>
      </c>
      <c r="X219" t="b">
        <f t="shared" si="74"/>
        <v>0</v>
      </c>
      <c r="Y219" t="b">
        <f t="shared" si="75"/>
        <v>0</v>
      </c>
      <c r="Z219" t="b">
        <f t="shared" si="76"/>
        <v>0</v>
      </c>
    </row>
    <row r="220" spans="1:26" x14ac:dyDescent="0.3">
      <c r="A220" t="str">
        <f>IF(A219="","",IF($R$3=1,dayTest!A232,day!A212))</f>
        <v>tc{m&lt;3759:R,m&lt;3761:R,A}</v>
      </c>
      <c r="B220" t="str">
        <f t="shared" si="77"/>
        <v/>
      </c>
      <c r="C220" t="str">
        <f t="shared" si="63"/>
        <v/>
      </c>
      <c r="D220" t="str">
        <f t="shared" si="63"/>
        <v/>
      </c>
      <c r="E220" t="str">
        <f t="shared" si="63"/>
        <v/>
      </c>
      <c r="F220" t="str">
        <f t="shared" si="63"/>
        <v/>
      </c>
      <c r="G220">
        <f t="shared" si="63"/>
        <v>3</v>
      </c>
      <c r="H220">
        <f t="shared" si="78"/>
        <v>7</v>
      </c>
      <c r="I220">
        <f t="shared" si="78"/>
        <v>5</v>
      </c>
      <c r="J220">
        <f t="shared" si="78"/>
        <v>9</v>
      </c>
      <c r="K220" t="str">
        <f t="shared" si="78"/>
        <v/>
      </c>
      <c r="L220" t="str">
        <f t="shared" si="78"/>
        <v/>
      </c>
      <c r="M220" t="str">
        <f t="shared" si="78"/>
        <v/>
      </c>
      <c r="N220" t="b">
        <f t="shared" si="64"/>
        <v>1</v>
      </c>
      <c r="O220" t="b">
        <f t="shared" si="65"/>
        <v>0</v>
      </c>
      <c r="P220" t="b">
        <f t="shared" si="66"/>
        <v>0</v>
      </c>
      <c r="Q220" t="b">
        <f t="shared" si="67"/>
        <v>0</v>
      </c>
      <c r="R220" t="b">
        <f t="shared" si="68"/>
        <v>0</v>
      </c>
      <c r="S220" t="b">
        <f t="shared" si="69"/>
        <v>0</v>
      </c>
      <c r="T220" t="b">
        <f t="shared" si="70"/>
        <v>0</v>
      </c>
      <c r="U220" t="b">
        <f t="shared" si="71"/>
        <v>0</v>
      </c>
      <c r="V220" t="b">
        <f t="shared" si="72"/>
        <v>0</v>
      </c>
      <c r="W220" t="b">
        <f t="shared" si="73"/>
        <v>0</v>
      </c>
      <c r="X220" t="b">
        <f t="shared" si="74"/>
        <v>0</v>
      </c>
      <c r="Y220" t="b">
        <f t="shared" si="75"/>
        <v>0</v>
      </c>
      <c r="Z220" t="b">
        <f t="shared" si="76"/>
        <v>0</v>
      </c>
    </row>
    <row r="221" spans="1:26" x14ac:dyDescent="0.3">
      <c r="A221" t="str">
        <f>IF(A220="","",IF($R$3=1,dayTest!A233,day!A213))</f>
        <v>zcq{s&gt;953:gl,A}</v>
      </c>
      <c r="B221" t="str">
        <f t="shared" si="77"/>
        <v/>
      </c>
      <c r="C221" t="str">
        <f t="shared" si="63"/>
        <v/>
      </c>
      <c r="D221" t="str">
        <f t="shared" si="63"/>
        <v/>
      </c>
      <c r="E221" t="str">
        <f t="shared" si="63"/>
        <v/>
      </c>
      <c r="F221" t="str">
        <f t="shared" si="63"/>
        <v/>
      </c>
      <c r="G221" t="str">
        <f t="shared" si="63"/>
        <v/>
      </c>
      <c r="H221">
        <f t="shared" si="78"/>
        <v>9</v>
      </c>
      <c r="I221">
        <f t="shared" si="78"/>
        <v>5</v>
      </c>
      <c r="J221">
        <f t="shared" si="78"/>
        <v>3</v>
      </c>
      <c r="K221" t="str">
        <f t="shared" si="78"/>
        <v/>
      </c>
      <c r="L221" t="str">
        <f t="shared" si="78"/>
        <v/>
      </c>
      <c r="M221" t="str">
        <f t="shared" si="78"/>
        <v/>
      </c>
      <c r="N221" t="b">
        <f t="shared" si="64"/>
        <v>1</v>
      </c>
      <c r="O221" t="b">
        <f t="shared" si="65"/>
        <v>0</v>
      </c>
      <c r="P221" t="b">
        <f t="shared" si="66"/>
        <v>0</v>
      </c>
      <c r="Q221" t="b">
        <f t="shared" si="67"/>
        <v>0</v>
      </c>
      <c r="R221" t="b">
        <f t="shared" si="68"/>
        <v>0</v>
      </c>
      <c r="S221" t="b">
        <f t="shared" si="69"/>
        <v>0</v>
      </c>
      <c r="T221" t="b">
        <f t="shared" si="70"/>
        <v>0</v>
      </c>
      <c r="U221" t="b">
        <f t="shared" si="71"/>
        <v>0</v>
      </c>
      <c r="V221" t="b">
        <f t="shared" si="72"/>
        <v>0</v>
      </c>
      <c r="W221" t="b">
        <f t="shared" si="73"/>
        <v>0</v>
      </c>
      <c r="X221" t="b">
        <f t="shared" si="74"/>
        <v>0</v>
      </c>
      <c r="Y221" t="b">
        <f t="shared" si="75"/>
        <v>0</v>
      </c>
      <c r="Z221" t="b">
        <f t="shared" si="76"/>
        <v>0</v>
      </c>
    </row>
    <row r="222" spans="1:26" x14ac:dyDescent="0.3">
      <c r="A222" t="str">
        <f>IF(A221="","",IF($R$3=1,dayTest!A234,day!A214))</f>
        <v>qvh{m&gt;3005:rq,a&gt;2368:skg,qq}</v>
      </c>
      <c r="B222" t="str">
        <f t="shared" si="77"/>
        <v/>
      </c>
      <c r="C222" t="str">
        <f t="shared" si="63"/>
        <v/>
      </c>
      <c r="D222" t="str">
        <f t="shared" si="63"/>
        <v/>
      </c>
      <c r="E222" t="str">
        <f t="shared" si="63"/>
        <v/>
      </c>
      <c r="F222" t="str">
        <f t="shared" si="63"/>
        <v/>
      </c>
      <c r="G222" t="str">
        <f t="shared" si="63"/>
        <v/>
      </c>
      <c r="H222">
        <f t="shared" si="78"/>
        <v>3</v>
      </c>
      <c r="I222">
        <f t="shared" si="78"/>
        <v>0</v>
      </c>
      <c r="J222">
        <f t="shared" si="78"/>
        <v>0</v>
      </c>
      <c r="K222">
        <f t="shared" si="78"/>
        <v>5</v>
      </c>
      <c r="L222" t="str">
        <f t="shared" si="78"/>
        <v/>
      </c>
      <c r="M222" t="str">
        <f t="shared" si="78"/>
        <v/>
      </c>
      <c r="N222" t="b">
        <f t="shared" si="64"/>
        <v>1</v>
      </c>
      <c r="O222" t="b">
        <f t="shared" si="65"/>
        <v>0</v>
      </c>
      <c r="P222" t="b">
        <f t="shared" si="66"/>
        <v>0</v>
      </c>
      <c r="Q222" t="b">
        <f t="shared" si="67"/>
        <v>0</v>
      </c>
      <c r="R222" t="b">
        <f t="shared" si="68"/>
        <v>0</v>
      </c>
      <c r="S222" t="b">
        <f t="shared" si="69"/>
        <v>0</v>
      </c>
      <c r="T222" t="b">
        <f t="shared" si="70"/>
        <v>0</v>
      </c>
      <c r="U222" t="b">
        <f t="shared" si="71"/>
        <v>0</v>
      </c>
      <c r="V222" t="b">
        <f t="shared" si="72"/>
        <v>0</v>
      </c>
      <c r="W222" t="b">
        <f t="shared" si="73"/>
        <v>0</v>
      </c>
      <c r="X222" t="b">
        <f t="shared" si="74"/>
        <v>0</v>
      </c>
      <c r="Y222" t="b">
        <f t="shared" si="75"/>
        <v>0</v>
      </c>
      <c r="Z222" t="b">
        <f t="shared" si="76"/>
        <v>0</v>
      </c>
    </row>
    <row r="223" spans="1:26" x14ac:dyDescent="0.3">
      <c r="A223" t="str">
        <f>IF(A222="","",IF($R$3=1,dayTest!A235,day!A215))</f>
        <v>xbg{a&lt;2362:rkm,a&lt;2427:A,A}</v>
      </c>
      <c r="B223" t="str">
        <f t="shared" si="77"/>
        <v/>
      </c>
      <c r="C223" t="str">
        <f t="shared" si="63"/>
        <v/>
      </c>
      <c r="D223" t="str">
        <f t="shared" si="63"/>
        <v/>
      </c>
      <c r="E223" t="str">
        <f t="shared" ref="C223:L249" si="79">IFERROR(VALUE(MID($A223,COLUMN()-1,1)),"")</f>
        <v/>
      </c>
      <c r="F223" t="str">
        <f t="shared" si="79"/>
        <v/>
      </c>
      <c r="G223" t="str">
        <f t="shared" si="79"/>
        <v/>
      </c>
      <c r="H223">
        <f t="shared" si="78"/>
        <v>2</v>
      </c>
      <c r="I223">
        <f t="shared" si="78"/>
        <v>3</v>
      </c>
      <c r="J223">
        <f t="shared" si="78"/>
        <v>6</v>
      </c>
      <c r="K223">
        <f t="shared" si="78"/>
        <v>2</v>
      </c>
      <c r="L223" t="str">
        <f t="shared" si="78"/>
        <v/>
      </c>
      <c r="M223" t="str">
        <f t="shared" si="78"/>
        <v/>
      </c>
      <c r="N223" t="b">
        <f t="shared" si="64"/>
        <v>1</v>
      </c>
      <c r="O223" t="b">
        <f t="shared" si="65"/>
        <v>0</v>
      </c>
      <c r="P223" t="b">
        <f t="shared" si="66"/>
        <v>0</v>
      </c>
      <c r="Q223" t="b">
        <f t="shared" si="67"/>
        <v>0</v>
      </c>
      <c r="R223" t="b">
        <f t="shared" si="68"/>
        <v>0</v>
      </c>
      <c r="S223" t="b">
        <f t="shared" si="69"/>
        <v>0</v>
      </c>
      <c r="T223" t="b">
        <f t="shared" si="70"/>
        <v>0</v>
      </c>
      <c r="U223" t="b">
        <f t="shared" si="71"/>
        <v>0</v>
      </c>
      <c r="V223" t="b">
        <f t="shared" si="72"/>
        <v>0</v>
      </c>
      <c r="W223" t="b">
        <f t="shared" si="73"/>
        <v>0</v>
      </c>
      <c r="X223" t="b">
        <f t="shared" si="74"/>
        <v>0</v>
      </c>
      <c r="Y223" t="b">
        <f t="shared" si="75"/>
        <v>0</v>
      </c>
      <c r="Z223" t="b">
        <f t="shared" si="76"/>
        <v>0</v>
      </c>
    </row>
    <row r="224" spans="1:26" x14ac:dyDescent="0.3">
      <c r="A224" t="str">
        <f>IF(A223="","",IF($R$3=1,dayTest!A236,day!A216))</f>
        <v>bgs{s&gt;3730:A,x&gt;2093:A,A}</v>
      </c>
      <c r="B224" t="str">
        <f t="shared" si="77"/>
        <v/>
      </c>
      <c r="C224" t="str">
        <f t="shared" si="79"/>
        <v/>
      </c>
      <c r="D224" t="str">
        <f t="shared" si="79"/>
        <v/>
      </c>
      <c r="E224" t="str">
        <f t="shared" si="79"/>
        <v/>
      </c>
      <c r="F224" t="str">
        <f t="shared" si="79"/>
        <v/>
      </c>
      <c r="G224" t="str">
        <f t="shared" si="79"/>
        <v/>
      </c>
      <c r="H224">
        <f t="shared" si="78"/>
        <v>3</v>
      </c>
      <c r="I224">
        <f t="shared" si="78"/>
        <v>7</v>
      </c>
      <c r="J224">
        <f t="shared" si="78"/>
        <v>3</v>
      </c>
      <c r="K224">
        <f t="shared" si="78"/>
        <v>0</v>
      </c>
      <c r="L224" t="str">
        <f t="shared" si="78"/>
        <v/>
      </c>
      <c r="M224" t="str">
        <f t="shared" si="78"/>
        <v/>
      </c>
      <c r="N224" t="b">
        <f t="shared" si="64"/>
        <v>1</v>
      </c>
      <c r="O224" t="b">
        <f t="shared" si="65"/>
        <v>0</v>
      </c>
      <c r="P224" t="b">
        <f t="shared" si="66"/>
        <v>0</v>
      </c>
      <c r="Q224" t="b">
        <f t="shared" si="67"/>
        <v>0</v>
      </c>
      <c r="R224" t="b">
        <f t="shared" si="68"/>
        <v>0</v>
      </c>
      <c r="S224" t="b">
        <f t="shared" si="69"/>
        <v>0</v>
      </c>
      <c r="T224" t="b">
        <f t="shared" si="70"/>
        <v>0</v>
      </c>
      <c r="U224" t="b">
        <f t="shared" si="71"/>
        <v>0</v>
      </c>
      <c r="V224" t="b">
        <f t="shared" si="72"/>
        <v>0</v>
      </c>
      <c r="W224" t="b">
        <f t="shared" si="73"/>
        <v>0</v>
      </c>
      <c r="X224" t="b">
        <f t="shared" si="74"/>
        <v>0</v>
      </c>
      <c r="Y224" t="b">
        <f t="shared" si="75"/>
        <v>0</v>
      </c>
      <c r="Z224" t="b">
        <f t="shared" si="76"/>
        <v>0</v>
      </c>
    </row>
    <row r="225" spans="1:26" x14ac:dyDescent="0.3">
      <c r="A225" t="str">
        <f>IF(A224="","",IF($R$3=1,dayTest!A237,day!A217))</f>
        <v>vt{m&lt;287:R,R}</v>
      </c>
      <c r="B225" t="str">
        <f t="shared" si="77"/>
        <v/>
      </c>
      <c r="C225" t="str">
        <f t="shared" si="79"/>
        <v/>
      </c>
      <c r="D225" t="str">
        <f t="shared" si="79"/>
        <v/>
      </c>
      <c r="E225" t="str">
        <f t="shared" si="79"/>
        <v/>
      </c>
      <c r="F225" t="str">
        <f t="shared" si="79"/>
        <v/>
      </c>
      <c r="G225">
        <f t="shared" si="79"/>
        <v>2</v>
      </c>
      <c r="H225">
        <f t="shared" si="78"/>
        <v>8</v>
      </c>
      <c r="I225">
        <f t="shared" si="78"/>
        <v>7</v>
      </c>
      <c r="J225" t="str">
        <f t="shared" si="78"/>
        <v/>
      </c>
      <c r="K225" t="str">
        <f t="shared" si="78"/>
        <v/>
      </c>
      <c r="L225" t="str">
        <f t="shared" si="78"/>
        <v/>
      </c>
      <c r="M225" t="str">
        <f t="shared" si="78"/>
        <v/>
      </c>
      <c r="N225" t="b">
        <f t="shared" si="64"/>
        <v>1</v>
      </c>
      <c r="O225" t="b">
        <f t="shared" si="65"/>
        <v>0</v>
      </c>
      <c r="P225" t="b">
        <f t="shared" si="66"/>
        <v>0</v>
      </c>
      <c r="Q225" t="b">
        <f t="shared" si="67"/>
        <v>0</v>
      </c>
      <c r="R225" t="b">
        <f t="shared" si="68"/>
        <v>0</v>
      </c>
      <c r="S225" t="b">
        <f t="shared" si="69"/>
        <v>0</v>
      </c>
      <c r="T225" t="b">
        <f t="shared" si="70"/>
        <v>0</v>
      </c>
      <c r="U225" t="b">
        <f t="shared" si="71"/>
        <v>0</v>
      </c>
      <c r="V225" t="b">
        <f t="shared" si="72"/>
        <v>0</v>
      </c>
      <c r="W225" t="b">
        <f t="shared" si="73"/>
        <v>0</v>
      </c>
      <c r="X225" t="b">
        <f t="shared" si="74"/>
        <v>0</v>
      </c>
      <c r="Y225" t="b">
        <f t="shared" si="75"/>
        <v>0</v>
      </c>
      <c r="Z225" t="b">
        <f t="shared" si="76"/>
        <v>0</v>
      </c>
    </row>
    <row r="226" spans="1:26" x14ac:dyDescent="0.3">
      <c r="A226" t="str">
        <f>IF(A225="","",IF($R$3=1,dayTest!A238,day!A218))</f>
        <v>vzs{x&gt;2122:mdc,R}</v>
      </c>
      <c r="B226" t="str">
        <f t="shared" si="77"/>
        <v/>
      </c>
      <c r="C226" t="str">
        <f t="shared" si="79"/>
        <v/>
      </c>
      <c r="D226" t="str">
        <f t="shared" si="79"/>
        <v/>
      </c>
      <c r="E226" t="str">
        <f t="shared" si="79"/>
        <v/>
      </c>
      <c r="F226" t="str">
        <f t="shared" si="79"/>
        <v/>
      </c>
      <c r="G226" t="str">
        <f t="shared" si="79"/>
        <v/>
      </c>
      <c r="H226">
        <f t="shared" si="78"/>
        <v>2</v>
      </c>
      <c r="I226">
        <f t="shared" si="78"/>
        <v>1</v>
      </c>
      <c r="J226">
        <f t="shared" si="78"/>
        <v>2</v>
      </c>
      <c r="K226">
        <f t="shared" si="78"/>
        <v>2</v>
      </c>
      <c r="L226" t="str">
        <f t="shared" si="78"/>
        <v/>
      </c>
      <c r="M226" t="str">
        <f t="shared" si="78"/>
        <v/>
      </c>
      <c r="N226" t="b">
        <f t="shared" si="64"/>
        <v>1</v>
      </c>
      <c r="O226" t="b">
        <f t="shared" si="65"/>
        <v>0</v>
      </c>
      <c r="P226" t="b">
        <f t="shared" si="66"/>
        <v>0</v>
      </c>
      <c r="Q226" t="b">
        <f t="shared" si="67"/>
        <v>0</v>
      </c>
      <c r="R226" t="b">
        <f t="shared" si="68"/>
        <v>0</v>
      </c>
      <c r="S226" t="b">
        <f t="shared" si="69"/>
        <v>0</v>
      </c>
      <c r="T226" t="b">
        <f t="shared" si="70"/>
        <v>0</v>
      </c>
      <c r="U226" t="b">
        <f t="shared" si="71"/>
        <v>0</v>
      </c>
      <c r="V226" t="b">
        <f t="shared" si="72"/>
        <v>0</v>
      </c>
      <c r="W226" t="b">
        <f t="shared" si="73"/>
        <v>0</v>
      </c>
      <c r="X226" t="b">
        <f t="shared" si="74"/>
        <v>0</v>
      </c>
      <c r="Y226" t="b">
        <f t="shared" si="75"/>
        <v>0</v>
      </c>
      <c r="Z226" t="b">
        <f t="shared" si="76"/>
        <v>0</v>
      </c>
    </row>
    <row r="227" spans="1:26" x14ac:dyDescent="0.3">
      <c r="A227" t="str">
        <f>IF(A226="","",IF($R$3=1,dayTest!A239,day!A219))</f>
        <v>dt{a&lt;322:A,a&lt;494:R,A}</v>
      </c>
      <c r="B227" t="str">
        <f t="shared" si="77"/>
        <v/>
      </c>
      <c r="C227" t="str">
        <f t="shared" si="79"/>
        <v/>
      </c>
      <c r="D227" t="str">
        <f t="shared" si="79"/>
        <v/>
      </c>
      <c r="E227" t="str">
        <f t="shared" si="79"/>
        <v/>
      </c>
      <c r="F227" t="str">
        <f t="shared" si="79"/>
        <v/>
      </c>
      <c r="G227">
        <f t="shared" si="79"/>
        <v>3</v>
      </c>
      <c r="H227">
        <f t="shared" si="78"/>
        <v>2</v>
      </c>
      <c r="I227">
        <f t="shared" si="78"/>
        <v>2</v>
      </c>
      <c r="J227" t="str">
        <f t="shared" si="78"/>
        <v/>
      </c>
      <c r="K227" t="str">
        <f t="shared" si="78"/>
        <v/>
      </c>
      <c r="L227" t="str">
        <f t="shared" si="78"/>
        <v/>
      </c>
      <c r="M227" t="str">
        <f t="shared" si="78"/>
        <v/>
      </c>
      <c r="N227" t="b">
        <f t="shared" si="64"/>
        <v>1</v>
      </c>
      <c r="O227" t="b">
        <f t="shared" si="65"/>
        <v>0</v>
      </c>
      <c r="P227" t="b">
        <f t="shared" si="66"/>
        <v>0</v>
      </c>
      <c r="Q227" t="b">
        <f t="shared" si="67"/>
        <v>0</v>
      </c>
      <c r="R227" t="b">
        <f t="shared" si="68"/>
        <v>0</v>
      </c>
      <c r="S227" t="b">
        <f t="shared" si="69"/>
        <v>0</v>
      </c>
      <c r="T227" t="b">
        <f t="shared" si="70"/>
        <v>0</v>
      </c>
      <c r="U227" t="b">
        <f t="shared" si="71"/>
        <v>0</v>
      </c>
      <c r="V227" t="b">
        <f t="shared" si="72"/>
        <v>0</v>
      </c>
      <c r="W227" t="b">
        <f t="shared" si="73"/>
        <v>0</v>
      </c>
      <c r="X227" t="b">
        <f t="shared" si="74"/>
        <v>0</v>
      </c>
      <c r="Y227" t="b">
        <f t="shared" si="75"/>
        <v>0</v>
      </c>
      <c r="Z227" t="b">
        <f t="shared" si="76"/>
        <v>0</v>
      </c>
    </row>
    <row r="228" spans="1:26" x14ac:dyDescent="0.3">
      <c r="A228" t="str">
        <f>IF(A227="","",IF($R$3=1,dayTest!A240,day!A220))</f>
        <v>kcd{m&lt;2490:R,R}</v>
      </c>
      <c r="B228" t="str">
        <f t="shared" si="77"/>
        <v/>
      </c>
      <c r="C228" t="str">
        <f t="shared" si="79"/>
        <v/>
      </c>
      <c r="D228" t="str">
        <f t="shared" si="79"/>
        <v/>
      </c>
      <c r="E228" t="str">
        <f t="shared" si="79"/>
        <v/>
      </c>
      <c r="F228" t="str">
        <f t="shared" si="79"/>
        <v/>
      </c>
      <c r="G228" t="str">
        <f t="shared" si="79"/>
        <v/>
      </c>
      <c r="H228">
        <f t="shared" si="78"/>
        <v>2</v>
      </c>
      <c r="I228">
        <f t="shared" si="78"/>
        <v>4</v>
      </c>
      <c r="J228">
        <f t="shared" si="78"/>
        <v>9</v>
      </c>
      <c r="K228">
        <f t="shared" si="78"/>
        <v>0</v>
      </c>
      <c r="L228" t="str">
        <f t="shared" si="78"/>
        <v/>
      </c>
      <c r="M228" t="str">
        <f t="shared" si="78"/>
        <v/>
      </c>
      <c r="N228" t="b">
        <f t="shared" si="64"/>
        <v>1</v>
      </c>
      <c r="O228" t="b">
        <f t="shared" si="65"/>
        <v>0</v>
      </c>
      <c r="P228" t="b">
        <f t="shared" si="66"/>
        <v>0</v>
      </c>
      <c r="Q228" t="b">
        <f t="shared" si="67"/>
        <v>0</v>
      </c>
      <c r="R228" t="b">
        <f t="shared" si="68"/>
        <v>0</v>
      </c>
      <c r="S228" t="b">
        <f t="shared" si="69"/>
        <v>0</v>
      </c>
      <c r="T228" t="b">
        <f t="shared" si="70"/>
        <v>0</v>
      </c>
      <c r="U228" t="b">
        <f t="shared" si="71"/>
        <v>0</v>
      </c>
      <c r="V228" t="b">
        <f t="shared" si="72"/>
        <v>0</v>
      </c>
      <c r="W228" t="b">
        <f t="shared" si="73"/>
        <v>0</v>
      </c>
      <c r="X228" t="b">
        <f t="shared" si="74"/>
        <v>0</v>
      </c>
      <c r="Y228" t="b">
        <f t="shared" si="75"/>
        <v>0</v>
      </c>
      <c r="Z228" t="b">
        <f t="shared" si="76"/>
        <v>0</v>
      </c>
    </row>
    <row r="229" spans="1:26" x14ac:dyDescent="0.3">
      <c r="A229" t="str">
        <f>IF(A228="","",IF($R$3=1,dayTest!A241,day!A221))</f>
        <v>bhg{a&lt;2083:A,x&gt;2127:R,A}</v>
      </c>
      <c r="B229" t="str">
        <f t="shared" si="77"/>
        <v/>
      </c>
      <c r="C229" t="str">
        <f t="shared" si="79"/>
        <v/>
      </c>
      <c r="D229" t="str">
        <f t="shared" si="79"/>
        <v/>
      </c>
      <c r="E229" t="str">
        <f t="shared" si="79"/>
        <v/>
      </c>
      <c r="F229" t="str">
        <f t="shared" si="79"/>
        <v/>
      </c>
      <c r="G229" t="str">
        <f t="shared" si="79"/>
        <v/>
      </c>
      <c r="H229">
        <f t="shared" si="78"/>
        <v>2</v>
      </c>
      <c r="I229">
        <f t="shared" si="78"/>
        <v>0</v>
      </c>
      <c r="J229">
        <f t="shared" si="78"/>
        <v>8</v>
      </c>
      <c r="K229">
        <f t="shared" si="78"/>
        <v>3</v>
      </c>
      <c r="L229" t="str">
        <f t="shared" si="78"/>
        <v/>
      </c>
      <c r="M229" t="str">
        <f t="shared" si="78"/>
        <v/>
      </c>
      <c r="N229" t="b">
        <f t="shared" si="64"/>
        <v>1</v>
      </c>
      <c r="O229" t="b">
        <f t="shared" si="65"/>
        <v>0</v>
      </c>
      <c r="P229" t="b">
        <f t="shared" si="66"/>
        <v>0</v>
      </c>
      <c r="Q229" t="b">
        <f t="shared" si="67"/>
        <v>0</v>
      </c>
      <c r="R229" t="b">
        <f t="shared" si="68"/>
        <v>0</v>
      </c>
      <c r="S229" t="b">
        <f t="shared" si="69"/>
        <v>0</v>
      </c>
      <c r="T229" t="b">
        <f t="shared" si="70"/>
        <v>0</v>
      </c>
      <c r="U229" t="b">
        <f t="shared" si="71"/>
        <v>0</v>
      </c>
      <c r="V229" t="b">
        <f t="shared" si="72"/>
        <v>0</v>
      </c>
      <c r="W229" t="b">
        <f t="shared" si="73"/>
        <v>0</v>
      </c>
      <c r="X229" t="b">
        <f t="shared" si="74"/>
        <v>0</v>
      </c>
      <c r="Y229" t="b">
        <f t="shared" si="75"/>
        <v>0</v>
      </c>
      <c r="Z229" t="b">
        <f t="shared" si="76"/>
        <v>0</v>
      </c>
    </row>
    <row r="230" spans="1:26" x14ac:dyDescent="0.3">
      <c r="A230" t="str">
        <f>IF(A229="","",IF($R$3=1,dayTest!A242,day!A222))</f>
        <v>lc{x&gt;1216:A,A}</v>
      </c>
      <c r="B230" t="str">
        <f t="shared" si="77"/>
        <v/>
      </c>
      <c r="C230" t="str">
        <f t="shared" si="79"/>
        <v/>
      </c>
      <c r="D230" t="str">
        <f t="shared" si="79"/>
        <v/>
      </c>
      <c r="E230" t="str">
        <f t="shared" si="79"/>
        <v/>
      </c>
      <c r="F230" t="str">
        <f t="shared" si="79"/>
        <v/>
      </c>
      <c r="G230">
        <f t="shared" si="79"/>
        <v>1</v>
      </c>
      <c r="H230">
        <f t="shared" si="78"/>
        <v>2</v>
      </c>
      <c r="I230">
        <f t="shared" si="78"/>
        <v>1</v>
      </c>
      <c r="J230">
        <f t="shared" si="78"/>
        <v>6</v>
      </c>
      <c r="K230" t="str">
        <f t="shared" si="78"/>
        <v/>
      </c>
      <c r="L230" t="str">
        <f t="shared" si="78"/>
        <v/>
      </c>
      <c r="M230" t="str">
        <f t="shared" si="78"/>
        <v/>
      </c>
      <c r="N230" t="b">
        <f t="shared" si="64"/>
        <v>1</v>
      </c>
      <c r="O230" t="b">
        <f t="shared" si="65"/>
        <v>0</v>
      </c>
      <c r="P230" t="b">
        <f t="shared" si="66"/>
        <v>0</v>
      </c>
      <c r="Q230" t="b">
        <f t="shared" si="67"/>
        <v>0</v>
      </c>
      <c r="R230" t="b">
        <f t="shared" si="68"/>
        <v>0</v>
      </c>
      <c r="S230" t="b">
        <f t="shared" si="69"/>
        <v>0</v>
      </c>
      <c r="T230" t="b">
        <f t="shared" si="70"/>
        <v>0</v>
      </c>
      <c r="U230" t="b">
        <f t="shared" si="71"/>
        <v>0</v>
      </c>
      <c r="V230" t="b">
        <f t="shared" si="72"/>
        <v>0</v>
      </c>
      <c r="W230" t="b">
        <f t="shared" si="73"/>
        <v>0</v>
      </c>
      <c r="X230" t="b">
        <f t="shared" si="74"/>
        <v>0</v>
      </c>
      <c r="Y230" t="b">
        <f t="shared" si="75"/>
        <v>0</v>
      </c>
      <c r="Z230" t="b">
        <f t="shared" si="76"/>
        <v>0</v>
      </c>
    </row>
    <row r="231" spans="1:26" x14ac:dyDescent="0.3">
      <c r="A231" t="str">
        <f>IF(A230="","",IF($R$3=1,dayTest!A243,day!A223))</f>
        <v>lz{x&gt;2398:A,m&gt;1162:R,R}</v>
      </c>
      <c r="B231" t="str">
        <f t="shared" si="77"/>
        <v/>
      </c>
      <c r="C231" t="str">
        <f t="shared" si="79"/>
        <v/>
      </c>
      <c r="D231" t="str">
        <f t="shared" si="79"/>
        <v/>
      </c>
      <c r="E231" t="str">
        <f t="shared" si="79"/>
        <v/>
      </c>
      <c r="F231" t="str">
        <f t="shared" si="79"/>
        <v/>
      </c>
      <c r="G231">
        <f t="shared" si="79"/>
        <v>2</v>
      </c>
      <c r="H231">
        <f t="shared" si="79"/>
        <v>3</v>
      </c>
      <c r="I231">
        <f t="shared" si="79"/>
        <v>9</v>
      </c>
      <c r="J231">
        <f t="shared" si="79"/>
        <v>8</v>
      </c>
      <c r="K231" t="str">
        <f t="shared" si="79"/>
        <v/>
      </c>
      <c r="L231" t="str">
        <f t="shared" si="79"/>
        <v/>
      </c>
      <c r="M231" t="str">
        <f t="shared" ref="M231:M294" si="80">IFERROR(VALUE(MID($A231,COLUMN()-1,1)),"")</f>
        <v/>
      </c>
      <c r="N231" t="b">
        <f t="shared" si="64"/>
        <v>1</v>
      </c>
      <c r="O231" t="b">
        <f t="shared" si="65"/>
        <v>0</v>
      </c>
      <c r="P231" t="b">
        <f t="shared" si="66"/>
        <v>0</v>
      </c>
      <c r="Q231" t="b">
        <f t="shared" si="67"/>
        <v>0</v>
      </c>
      <c r="R231" t="b">
        <f t="shared" si="68"/>
        <v>0</v>
      </c>
      <c r="S231" t="b">
        <f t="shared" si="69"/>
        <v>0</v>
      </c>
      <c r="T231" t="b">
        <f t="shared" si="70"/>
        <v>0</v>
      </c>
      <c r="U231" t="b">
        <f t="shared" si="71"/>
        <v>0</v>
      </c>
      <c r="V231" t="b">
        <f t="shared" si="72"/>
        <v>0</v>
      </c>
      <c r="W231" t="b">
        <f t="shared" si="73"/>
        <v>0</v>
      </c>
      <c r="X231" t="b">
        <f t="shared" si="74"/>
        <v>0</v>
      </c>
      <c r="Y231" t="b">
        <f t="shared" si="75"/>
        <v>0</v>
      </c>
      <c r="Z231" t="b">
        <f t="shared" si="76"/>
        <v>0</v>
      </c>
    </row>
    <row r="232" spans="1:26" x14ac:dyDescent="0.3">
      <c r="A232" t="str">
        <f>IF(A231="","",IF($R$3=1,dayTest!A244,day!A224))</f>
        <v>mnh{m&gt;3327:vz,x&gt;1160:vtx,hq}</v>
      </c>
      <c r="B232" t="str">
        <f t="shared" si="77"/>
        <v/>
      </c>
      <c r="C232" t="str">
        <f t="shared" si="79"/>
        <v/>
      </c>
      <c r="D232" t="str">
        <f t="shared" si="79"/>
        <v/>
      </c>
      <c r="E232" t="str">
        <f t="shared" si="79"/>
        <v/>
      </c>
      <c r="F232" t="str">
        <f t="shared" si="79"/>
        <v/>
      </c>
      <c r="G232" t="str">
        <f t="shared" si="79"/>
        <v/>
      </c>
      <c r="H232">
        <f t="shared" si="79"/>
        <v>3</v>
      </c>
      <c r="I232">
        <f t="shared" si="79"/>
        <v>3</v>
      </c>
      <c r="J232">
        <f t="shared" si="79"/>
        <v>2</v>
      </c>
      <c r="K232">
        <f t="shared" si="79"/>
        <v>7</v>
      </c>
      <c r="L232" t="str">
        <f t="shared" si="79"/>
        <v/>
      </c>
      <c r="M232" t="str">
        <f t="shared" si="80"/>
        <v/>
      </c>
      <c r="N232" t="b">
        <f t="shared" si="64"/>
        <v>1</v>
      </c>
      <c r="O232" t="b">
        <f t="shared" si="65"/>
        <v>0</v>
      </c>
      <c r="P232" t="b">
        <f t="shared" si="66"/>
        <v>0</v>
      </c>
      <c r="Q232" t="b">
        <f t="shared" si="67"/>
        <v>0</v>
      </c>
      <c r="R232" t="b">
        <f t="shared" si="68"/>
        <v>0</v>
      </c>
      <c r="S232" t="b">
        <f t="shared" si="69"/>
        <v>0</v>
      </c>
      <c r="T232" t="b">
        <f t="shared" si="70"/>
        <v>0</v>
      </c>
      <c r="U232" t="b">
        <f t="shared" si="71"/>
        <v>0</v>
      </c>
      <c r="V232" t="b">
        <f t="shared" si="72"/>
        <v>0</v>
      </c>
      <c r="W232" t="b">
        <f t="shared" si="73"/>
        <v>0</v>
      </c>
      <c r="X232" t="b">
        <f t="shared" si="74"/>
        <v>0</v>
      </c>
      <c r="Y232" t="b">
        <f t="shared" si="75"/>
        <v>0</v>
      </c>
      <c r="Z232" t="b">
        <f t="shared" si="76"/>
        <v>0</v>
      </c>
    </row>
    <row r="233" spans="1:26" x14ac:dyDescent="0.3">
      <c r="A233" t="str">
        <f>IF(A232="","",IF($R$3=1,dayTest!A245,day!A225))</f>
        <v>htm{x&gt;2296:zkf,s&gt;2077:jth,hnc}</v>
      </c>
      <c r="B233" t="str">
        <f t="shared" si="77"/>
        <v/>
      </c>
      <c r="C233" t="str">
        <f t="shared" si="79"/>
        <v/>
      </c>
      <c r="D233" t="str">
        <f t="shared" si="79"/>
        <v/>
      </c>
      <c r="E233" t="str">
        <f t="shared" si="79"/>
        <v/>
      </c>
      <c r="F233" t="str">
        <f t="shared" si="79"/>
        <v/>
      </c>
      <c r="G233" t="str">
        <f t="shared" si="79"/>
        <v/>
      </c>
      <c r="H233">
        <f t="shared" si="79"/>
        <v>2</v>
      </c>
      <c r="I233">
        <f t="shared" si="79"/>
        <v>2</v>
      </c>
      <c r="J233">
        <f t="shared" si="79"/>
        <v>9</v>
      </c>
      <c r="K233">
        <f t="shared" si="79"/>
        <v>6</v>
      </c>
      <c r="L233" t="str">
        <f t="shared" si="79"/>
        <v/>
      </c>
      <c r="M233" t="str">
        <f t="shared" si="80"/>
        <v/>
      </c>
      <c r="N233" t="b">
        <f t="shared" si="64"/>
        <v>1</v>
      </c>
      <c r="O233" t="b">
        <f t="shared" si="65"/>
        <v>0</v>
      </c>
      <c r="P233" t="b">
        <f t="shared" si="66"/>
        <v>0</v>
      </c>
      <c r="Q233" t="b">
        <f t="shared" si="67"/>
        <v>0</v>
      </c>
      <c r="R233" t="b">
        <f t="shared" si="68"/>
        <v>0</v>
      </c>
      <c r="S233" t="b">
        <f t="shared" si="69"/>
        <v>0</v>
      </c>
      <c r="T233" t="b">
        <f t="shared" si="70"/>
        <v>0</v>
      </c>
      <c r="U233" t="b">
        <f t="shared" si="71"/>
        <v>0</v>
      </c>
      <c r="V233" t="b">
        <f t="shared" si="72"/>
        <v>0</v>
      </c>
      <c r="W233" t="b">
        <f t="shared" si="73"/>
        <v>0</v>
      </c>
      <c r="X233" t="b">
        <f t="shared" si="74"/>
        <v>0</v>
      </c>
      <c r="Y233" t="b">
        <f t="shared" si="75"/>
        <v>0</v>
      </c>
      <c r="Z233" t="b">
        <f t="shared" si="76"/>
        <v>0</v>
      </c>
    </row>
    <row r="234" spans="1:26" x14ac:dyDescent="0.3">
      <c r="A234" t="str">
        <f>IF(A233="","",IF($R$3=1,dayTest!A246,day!A226))</f>
        <v>tn{a&lt;2020:R,R}</v>
      </c>
      <c r="B234" t="str">
        <f t="shared" si="77"/>
        <v/>
      </c>
      <c r="C234" t="str">
        <f t="shared" si="79"/>
        <v/>
      </c>
      <c r="D234" t="str">
        <f t="shared" si="79"/>
        <v/>
      </c>
      <c r="E234" t="str">
        <f t="shared" si="79"/>
        <v/>
      </c>
      <c r="F234" t="str">
        <f t="shared" si="79"/>
        <v/>
      </c>
      <c r="G234">
        <f t="shared" si="79"/>
        <v>2</v>
      </c>
      <c r="H234">
        <f t="shared" si="79"/>
        <v>0</v>
      </c>
      <c r="I234">
        <f t="shared" si="79"/>
        <v>2</v>
      </c>
      <c r="J234">
        <f t="shared" si="79"/>
        <v>0</v>
      </c>
      <c r="K234" t="str">
        <f t="shared" si="79"/>
        <v/>
      </c>
      <c r="L234" t="str">
        <f t="shared" si="79"/>
        <v/>
      </c>
      <c r="M234" t="str">
        <f t="shared" si="80"/>
        <v/>
      </c>
      <c r="N234" t="b">
        <f t="shared" si="64"/>
        <v>1</v>
      </c>
      <c r="O234" t="b">
        <f t="shared" si="65"/>
        <v>0</v>
      </c>
      <c r="P234" t="b">
        <f t="shared" si="66"/>
        <v>0</v>
      </c>
      <c r="Q234" t="b">
        <f t="shared" si="67"/>
        <v>0</v>
      </c>
      <c r="R234" t="b">
        <f t="shared" si="68"/>
        <v>0</v>
      </c>
      <c r="S234" t="b">
        <f t="shared" si="69"/>
        <v>0</v>
      </c>
      <c r="T234" t="b">
        <f t="shared" si="70"/>
        <v>0</v>
      </c>
      <c r="U234" t="b">
        <f t="shared" si="71"/>
        <v>0</v>
      </c>
      <c r="V234" t="b">
        <f t="shared" si="72"/>
        <v>0</v>
      </c>
      <c r="W234" t="b">
        <f t="shared" si="73"/>
        <v>0</v>
      </c>
      <c r="X234" t="b">
        <f t="shared" si="74"/>
        <v>0</v>
      </c>
      <c r="Y234" t="b">
        <f t="shared" si="75"/>
        <v>0</v>
      </c>
      <c r="Z234" t="b">
        <f t="shared" si="76"/>
        <v>0</v>
      </c>
    </row>
    <row r="235" spans="1:26" x14ac:dyDescent="0.3">
      <c r="A235" t="str">
        <f>IF(A234="","",IF($R$3=1,dayTest!A247,day!A227))</f>
        <v>jzm{x&gt;3227:A,R}</v>
      </c>
      <c r="B235" t="str">
        <f t="shared" si="77"/>
        <v/>
      </c>
      <c r="C235" t="str">
        <f t="shared" si="79"/>
        <v/>
      </c>
      <c r="D235" t="str">
        <f t="shared" si="79"/>
        <v/>
      </c>
      <c r="E235" t="str">
        <f t="shared" si="79"/>
        <v/>
      </c>
      <c r="F235" t="str">
        <f t="shared" si="79"/>
        <v/>
      </c>
      <c r="G235" t="str">
        <f t="shared" si="79"/>
        <v/>
      </c>
      <c r="H235">
        <f t="shared" si="79"/>
        <v>3</v>
      </c>
      <c r="I235">
        <f t="shared" si="79"/>
        <v>2</v>
      </c>
      <c r="J235">
        <f t="shared" si="79"/>
        <v>2</v>
      </c>
      <c r="K235">
        <f t="shared" si="79"/>
        <v>7</v>
      </c>
      <c r="L235" t="str">
        <f t="shared" si="79"/>
        <v/>
      </c>
      <c r="M235" t="str">
        <f t="shared" si="80"/>
        <v/>
      </c>
      <c r="N235" t="b">
        <f t="shared" si="64"/>
        <v>1</v>
      </c>
      <c r="O235" t="b">
        <f t="shared" si="65"/>
        <v>0</v>
      </c>
      <c r="P235" t="b">
        <f t="shared" si="66"/>
        <v>0</v>
      </c>
      <c r="Q235" t="b">
        <f t="shared" si="67"/>
        <v>0</v>
      </c>
      <c r="R235" t="b">
        <f t="shared" si="68"/>
        <v>0</v>
      </c>
      <c r="S235" t="b">
        <f t="shared" si="69"/>
        <v>0</v>
      </c>
      <c r="T235" t="b">
        <f t="shared" si="70"/>
        <v>0</v>
      </c>
      <c r="U235" t="b">
        <f t="shared" si="71"/>
        <v>0</v>
      </c>
      <c r="V235" t="b">
        <f t="shared" si="72"/>
        <v>0</v>
      </c>
      <c r="W235" t="b">
        <f t="shared" si="73"/>
        <v>0</v>
      </c>
      <c r="X235" t="b">
        <f t="shared" si="74"/>
        <v>0</v>
      </c>
      <c r="Y235" t="b">
        <f t="shared" si="75"/>
        <v>0</v>
      </c>
      <c r="Z235" t="b">
        <f t="shared" si="76"/>
        <v>0</v>
      </c>
    </row>
    <row r="236" spans="1:26" x14ac:dyDescent="0.3">
      <c r="A236" t="str">
        <f>IF(A235="","",IF($R$3=1,dayTest!A248,day!A228))</f>
        <v>tj{a&gt;3813:A,A}</v>
      </c>
      <c r="B236" t="str">
        <f t="shared" si="77"/>
        <v/>
      </c>
      <c r="C236" t="str">
        <f t="shared" si="79"/>
        <v/>
      </c>
      <c r="D236" t="str">
        <f t="shared" si="79"/>
        <v/>
      </c>
      <c r="E236" t="str">
        <f t="shared" si="79"/>
        <v/>
      </c>
      <c r="F236" t="str">
        <f t="shared" si="79"/>
        <v/>
      </c>
      <c r="G236">
        <f t="shared" si="79"/>
        <v>3</v>
      </c>
      <c r="H236">
        <f t="shared" si="79"/>
        <v>8</v>
      </c>
      <c r="I236">
        <f t="shared" si="79"/>
        <v>1</v>
      </c>
      <c r="J236">
        <f t="shared" si="79"/>
        <v>3</v>
      </c>
      <c r="K236" t="str">
        <f t="shared" si="79"/>
        <v/>
      </c>
      <c r="L236" t="str">
        <f t="shared" si="79"/>
        <v/>
      </c>
      <c r="M236" t="str">
        <f t="shared" si="80"/>
        <v/>
      </c>
      <c r="N236" t="b">
        <f t="shared" si="64"/>
        <v>1</v>
      </c>
      <c r="O236" t="b">
        <f t="shared" si="65"/>
        <v>0</v>
      </c>
      <c r="P236" t="b">
        <f t="shared" si="66"/>
        <v>0</v>
      </c>
      <c r="Q236" t="b">
        <f t="shared" si="67"/>
        <v>0</v>
      </c>
      <c r="R236" t="b">
        <f t="shared" si="68"/>
        <v>0</v>
      </c>
      <c r="S236" t="b">
        <f t="shared" si="69"/>
        <v>0</v>
      </c>
      <c r="T236" t="b">
        <f t="shared" si="70"/>
        <v>0</v>
      </c>
      <c r="U236" t="b">
        <f t="shared" si="71"/>
        <v>0</v>
      </c>
      <c r="V236" t="b">
        <f t="shared" si="72"/>
        <v>0</v>
      </c>
      <c r="W236" t="b">
        <f t="shared" si="73"/>
        <v>0</v>
      </c>
      <c r="X236" t="b">
        <f t="shared" si="74"/>
        <v>0</v>
      </c>
      <c r="Y236" t="b">
        <f t="shared" si="75"/>
        <v>0</v>
      </c>
      <c r="Z236" t="b">
        <f t="shared" si="76"/>
        <v>0</v>
      </c>
    </row>
    <row r="237" spans="1:26" x14ac:dyDescent="0.3">
      <c r="A237" t="str">
        <f>IF(A236="","",IF($R$3=1,dayTest!A249,day!A229))</f>
        <v>fp{m&gt;3076:A,a&gt;493:R,m&gt;2934:A,R}</v>
      </c>
      <c r="B237" t="str">
        <f t="shared" si="77"/>
        <v/>
      </c>
      <c r="C237" t="str">
        <f t="shared" si="79"/>
        <v/>
      </c>
      <c r="D237" t="str">
        <f t="shared" si="79"/>
        <v/>
      </c>
      <c r="E237" t="str">
        <f t="shared" si="79"/>
        <v/>
      </c>
      <c r="F237" t="str">
        <f t="shared" si="79"/>
        <v/>
      </c>
      <c r="G237">
        <f t="shared" si="79"/>
        <v>3</v>
      </c>
      <c r="H237">
        <f t="shared" si="79"/>
        <v>0</v>
      </c>
      <c r="I237">
        <f t="shared" si="79"/>
        <v>7</v>
      </c>
      <c r="J237">
        <f t="shared" si="79"/>
        <v>6</v>
      </c>
      <c r="K237" t="str">
        <f t="shared" si="79"/>
        <v/>
      </c>
      <c r="L237" t="str">
        <f t="shared" si="79"/>
        <v/>
      </c>
      <c r="M237" t="str">
        <f t="shared" si="80"/>
        <v/>
      </c>
      <c r="N237" t="b">
        <f t="shared" si="64"/>
        <v>1</v>
      </c>
      <c r="O237" t="b">
        <f t="shared" si="65"/>
        <v>0</v>
      </c>
      <c r="P237" t="b">
        <f t="shared" si="66"/>
        <v>0</v>
      </c>
      <c r="Q237" t="b">
        <f t="shared" si="67"/>
        <v>0</v>
      </c>
      <c r="R237" t="b">
        <f t="shared" si="68"/>
        <v>0</v>
      </c>
      <c r="S237" t="b">
        <f t="shared" si="69"/>
        <v>0</v>
      </c>
      <c r="T237" t="b">
        <f t="shared" si="70"/>
        <v>0</v>
      </c>
      <c r="U237" t="b">
        <f t="shared" si="71"/>
        <v>0</v>
      </c>
      <c r="V237" t="b">
        <f t="shared" si="72"/>
        <v>0</v>
      </c>
      <c r="W237" t="b">
        <f t="shared" si="73"/>
        <v>0</v>
      </c>
      <c r="X237" t="b">
        <f t="shared" si="74"/>
        <v>0</v>
      </c>
      <c r="Y237" t="b">
        <f t="shared" si="75"/>
        <v>0</v>
      </c>
      <c r="Z237" t="b">
        <f t="shared" si="76"/>
        <v>0</v>
      </c>
    </row>
    <row r="238" spans="1:26" x14ac:dyDescent="0.3">
      <c r="A238" t="str">
        <f>IF(A237="","",IF($R$3=1,dayTest!A250,day!A230))</f>
        <v>rts{a&lt;3848:nc,m&lt;1013:bs,m&lt;1078:tpk,lvh}</v>
      </c>
      <c r="B238" t="str">
        <f t="shared" si="77"/>
        <v/>
      </c>
      <c r="C238" t="str">
        <f t="shared" si="79"/>
        <v/>
      </c>
      <c r="D238" t="str">
        <f t="shared" si="79"/>
        <v/>
      </c>
      <c r="E238" t="str">
        <f t="shared" si="79"/>
        <v/>
      </c>
      <c r="F238" t="str">
        <f t="shared" si="79"/>
        <v/>
      </c>
      <c r="G238" t="str">
        <f t="shared" si="79"/>
        <v/>
      </c>
      <c r="H238">
        <f t="shared" si="79"/>
        <v>3</v>
      </c>
      <c r="I238">
        <f t="shared" si="79"/>
        <v>8</v>
      </c>
      <c r="J238">
        <f t="shared" si="79"/>
        <v>4</v>
      </c>
      <c r="K238">
        <f t="shared" si="79"/>
        <v>8</v>
      </c>
      <c r="L238" t="str">
        <f t="shared" si="79"/>
        <v/>
      </c>
      <c r="M238" t="str">
        <f t="shared" si="80"/>
        <v/>
      </c>
      <c r="N238" t="b">
        <f t="shared" si="64"/>
        <v>1</v>
      </c>
      <c r="O238" t="b">
        <f t="shared" si="65"/>
        <v>0</v>
      </c>
      <c r="P238" t="b">
        <f t="shared" si="66"/>
        <v>0</v>
      </c>
      <c r="Q238" t="b">
        <f t="shared" si="67"/>
        <v>0</v>
      </c>
      <c r="R238" t="b">
        <f t="shared" si="68"/>
        <v>0</v>
      </c>
      <c r="S238" t="b">
        <f t="shared" si="69"/>
        <v>0</v>
      </c>
      <c r="T238" t="b">
        <f t="shared" si="70"/>
        <v>0</v>
      </c>
      <c r="U238" t="b">
        <f t="shared" si="71"/>
        <v>0</v>
      </c>
      <c r="V238" t="b">
        <f t="shared" si="72"/>
        <v>0</v>
      </c>
      <c r="W238" t="b">
        <f t="shared" si="73"/>
        <v>0</v>
      </c>
      <c r="X238" t="b">
        <f t="shared" si="74"/>
        <v>0</v>
      </c>
      <c r="Y238" t="b">
        <f t="shared" si="75"/>
        <v>0</v>
      </c>
      <c r="Z238" t="b">
        <f t="shared" si="76"/>
        <v>0</v>
      </c>
    </row>
    <row r="239" spans="1:26" x14ac:dyDescent="0.3">
      <c r="A239" t="str">
        <f>IF(A238="","",IF($R$3=1,dayTest!A251,day!A231))</f>
        <v>kl{m&gt;767:R,s&lt;2165:R,s&lt;2258:R,A}</v>
      </c>
      <c r="B239" t="str">
        <f t="shared" si="77"/>
        <v/>
      </c>
      <c r="C239" t="str">
        <f t="shared" si="79"/>
        <v/>
      </c>
      <c r="D239" t="str">
        <f t="shared" si="79"/>
        <v/>
      </c>
      <c r="E239" t="str">
        <f t="shared" si="79"/>
        <v/>
      </c>
      <c r="F239" t="str">
        <f t="shared" si="79"/>
        <v/>
      </c>
      <c r="G239">
        <f t="shared" si="79"/>
        <v>7</v>
      </c>
      <c r="H239">
        <f t="shared" si="79"/>
        <v>6</v>
      </c>
      <c r="I239">
        <f t="shared" si="79"/>
        <v>7</v>
      </c>
      <c r="J239" t="str">
        <f t="shared" si="79"/>
        <v/>
      </c>
      <c r="K239" t="str">
        <f t="shared" si="79"/>
        <v/>
      </c>
      <c r="L239" t="str">
        <f t="shared" si="79"/>
        <v/>
      </c>
      <c r="M239" t="str">
        <f t="shared" si="80"/>
        <v/>
      </c>
      <c r="N239" t="b">
        <f t="shared" si="64"/>
        <v>1</v>
      </c>
      <c r="O239" t="b">
        <f t="shared" si="65"/>
        <v>0</v>
      </c>
      <c r="P239" t="b">
        <f t="shared" si="66"/>
        <v>0</v>
      </c>
      <c r="Q239" t="b">
        <f t="shared" si="67"/>
        <v>0</v>
      </c>
      <c r="R239" t="b">
        <f t="shared" si="68"/>
        <v>0</v>
      </c>
      <c r="S239" t="b">
        <f t="shared" si="69"/>
        <v>0</v>
      </c>
      <c r="T239" t="b">
        <f t="shared" si="70"/>
        <v>0</v>
      </c>
      <c r="U239" t="b">
        <f t="shared" si="71"/>
        <v>0</v>
      </c>
      <c r="V239" t="b">
        <f t="shared" si="72"/>
        <v>0</v>
      </c>
      <c r="W239" t="b">
        <f t="shared" si="73"/>
        <v>0</v>
      </c>
      <c r="X239" t="b">
        <f t="shared" si="74"/>
        <v>0</v>
      </c>
      <c r="Y239" t="b">
        <f t="shared" si="75"/>
        <v>0</v>
      </c>
      <c r="Z239" t="b">
        <f t="shared" si="76"/>
        <v>0</v>
      </c>
    </row>
    <row r="240" spans="1:26" x14ac:dyDescent="0.3">
      <c r="A240" t="str">
        <f>IF(A239="","",IF($R$3=1,dayTest!A252,day!A232))</f>
        <v>xr{x&gt;1462:pb,x&gt;820:mq,fdr}</v>
      </c>
      <c r="B240" t="str">
        <f t="shared" si="77"/>
        <v/>
      </c>
      <c r="C240" t="str">
        <f t="shared" si="79"/>
        <v/>
      </c>
      <c r="D240" t="str">
        <f t="shared" si="79"/>
        <v/>
      </c>
      <c r="E240" t="str">
        <f t="shared" si="79"/>
        <v/>
      </c>
      <c r="F240" t="str">
        <f t="shared" si="79"/>
        <v/>
      </c>
      <c r="G240">
        <f t="shared" si="79"/>
        <v>1</v>
      </c>
      <c r="H240">
        <f t="shared" si="79"/>
        <v>4</v>
      </c>
      <c r="I240">
        <f t="shared" si="79"/>
        <v>6</v>
      </c>
      <c r="J240">
        <f t="shared" si="79"/>
        <v>2</v>
      </c>
      <c r="K240" t="str">
        <f t="shared" si="79"/>
        <v/>
      </c>
      <c r="L240" t="str">
        <f t="shared" si="79"/>
        <v/>
      </c>
      <c r="M240" t="str">
        <f t="shared" si="80"/>
        <v/>
      </c>
      <c r="N240" t="b">
        <f t="shared" si="64"/>
        <v>1</v>
      </c>
      <c r="O240" t="b">
        <f t="shared" si="65"/>
        <v>0</v>
      </c>
      <c r="P240" t="b">
        <f t="shared" si="66"/>
        <v>0</v>
      </c>
      <c r="Q240" t="b">
        <f t="shared" si="67"/>
        <v>0</v>
      </c>
      <c r="R240" t="b">
        <f t="shared" si="68"/>
        <v>0</v>
      </c>
      <c r="S240" t="b">
        <f t="shared" si="69"/>
        <v>0</v>
      </c>
      <c r="T240" t="b">
        <f t="shared" si="70"/>
        <v>0</v>
      </c>
      <c r="U240" t="b">
        <f t="shared" si="71"/>
        <v>0</v>
      </c>
      <c r="V240" t="b">
        <f t="shared" si="72"/>
        <v>0</v>
      </c>
      <c r="W240" t="b">
        <f t="shared" si="73"/>
        <v>0</v>
      </c>
      <c r="X240" t="b">
        <f t="shared" si="74"/>
        <v>0</v>
      </c>
      <c r="Y240" t="b">
        <f t="shared" si="75"/>
        <v>0</v>
      </c>
      <c r="Z240" t="b">
        <f t="shared" si="76"/>
        <v>0</v>
      </c>
    </row>
    <row r="241" spans="1:26" x14ac:dyDescent="0.3">
      <c r="A241" t="str">
        <f>IF(A240="","",IF($R$3=1,dayTest!A253,day!A233))</f>
        <v>sm{x&gt;3094:A,A}</v>
      </c>
      <c r="B241" t="str">
        <f t="shared" si="77"/>
        <v/>
      </c>
      <c r="C241" t="str">
        <f t="shared" si="79"/>
        <v/>
      </c>
      <c r="D241" t="str">
        <f t="shared" si="79"/>
        <v/>
      </c>
      <c r="E241" t="str">
        <f t="shared" si="79"/>
        <v/>
      </c>
      <c r="F241" t="str">
        <f t="shared" si="79"/>
        <v/>
      </c>
      <c r="G241">
        <f t="shared" si="79"/>
        <v>3</v>
      </c>
      <c r="H241">
        <f t="shared" si="79"/>
        <v>0</v>
      </c>
      <c r="I241">
        <f t="shared" si="79"/>
        <v>9</v>
      </c>
      <c r="J241">
        <f t="shared" si="79"/>
        <v>4</v>
      </c>
      <c r="K241" t="str">
        <f t="shared" si="79"/>
        <v/>
      </c>
      <c r="L241" t="str">
        <f t="shared" si="79"/>
        <v/>
      </c>
      <c r="M241" t="str">
        <f t="shared" si="80"/>
        <v/>
      </c>
      <c r="N241" t="b">
        <f t="shared" si="64"/>
        <v>1</v>
      </c>
      <c r="O241" t="b">
        <f t="shared" si="65"/>
        <v>0</v>
      </c>
      <c r="P241" t="b">
        <f t="shared" si="66"/>
        <v>0</v>
      </c>
      <c r="Q241" t="b">
        <f t="shared" si="67"/>
        <v>0</v>
      </c>
      <c r="R241" t="b">
        <f t="shared" si="68"/>
        <v>0</v>
      </c>
      <c r="S241" t="b">
        <f t="shared" si="69"/>
        <v>0</v>
      </c>
      <c r="T241" t="b">
        <f t="shared" si="70"/>
        <v>0</v>
      </c>
      <c r="U241" t="b">
        <f t="shared" si="71"/>
        <v>0</v>
      </c>
      <c r="V241" t="b">
        <f t="shared" si="72"/>
        <v>0</v>
      </c>
      <c r="W241" t="b">
        <f t="shared" si="73"/>
        <v>0</v>
      </c>
      <c r="X241" t="b">
        <f t="shared" si="74"/>
        <v>0</v>
      </c>
      <c r="Y241" t="b">
        <f t="shared" si="75"/>
        <v>0</v>
      </c>
      <c r="Z241" t="b">
        <f t="shared" si="76"/>
        <v>0</v>
      </c>
    </row>
    <row r="242" spans="1:26" x14ac:dyDescent="0.3">
      <c r="A242" t="str">
        <f>IF(A241="","",IF($R$3=1,dayTest!A254,day!A234))</f>
        <v>lr{m&gt;1863:A,R}</v>
      </c>
      <c r="B242" t="str">
        <f t="shared" si="77"/>
        <v/>
      </c>
      <c r="C242" t="str">
        <f t="shared" si="79"/>
        <v/>
      </c>
      <c r="D242" t="str">
        <f t="shared" si="79"/>
        <v/>
      </c>
      <c r="E242" t="str">
        <f t="shared" si="79"/>
        <v/>
      </c>
      <c r="F242" t="str">
        <f t="shared" si="79"/>
        <v/>
      </c>
      <c r="G242">
        <f t="shared" si="79"/>
        <v>1</v>
      </c>
      <c r="H242">
        <f t="shared" si="79"/>
        <v>8</v>
      </c>
      <c r="I242">
        <f t="shared" si="79"/>
        <v>6</v>
      </c>
      <c r="J242">
        <f t="shared" si="79"/>
        <v>3</v>
      </c>
      <c r="K242" t="str">
        <f t="shared" si="79"/>
        <v/>
      </c>
      <c r="L242" t="str">
        <f t="shared" si="79"/>
        <v/>
      </c>
      <c r="M242" t="str">
        <f t="shared" si="80"/>
        <v/>
      </c>
      <c r="N242" t="b">
        <f t="shared" si="64"/>
        <v>1</v>
      </c>
      <c r="O242" t="b">
        <f t="shared" si="65"/>
        <v>0</v>
      </c>
      <c r="P242" t="b">
        <f t="shared" si="66"/>
        <v>0</v>
      </c>
      <c r="Q242" t="b">
        <f t="shared" si="67"/>
        <v>0</v>
      </c>
      <c r="R242" t="b">
        <f t="shared" si="68"/>
        <v>0</v>
      </c>
      <c r="S242" t="b">
        <f t="shared" si="69"/>
        <v>0</v>
      </c>
      <c r="T242" t="b">
        <f t="shared" si="70"/>
        <v>0</v>
      </c>
      <c r="U242" t="b">
        <f t="shared" si="71"/>
        <v>0</v>
      </c>
      <c r="V242" t="b">
        <f t="shared" si="72"/>
        <v>0</v>
      </c>
      <c r="W242" t="b">
        <f t="shared" si="73"/>
        <v>0</v>
      </c>
      <c r="X242" t="b">
        <f t="shared" si="74"/>
        <v>0</v>
      </c>
      <c r="Y242" t="b">
        <f t="shared" si="75"/>
        <v>0</v>
      </c>
      <c r="Z242" t="b">
        <f t="shared" si="76"/>
        <v>0</v>
      </c>
    </row>
    <row r="243" spans="1:26" x14ac:dyDescent="0.3">
      <c r="A243" t="str">
        <f>IF(A242="","",IF($R$3=1,dayTest!A255,day!A235))</f>
        <v>dzj{x&gt;1287:qfc,s&lt;3612:lhd,thl}</v>
      </c>
      <c r="B243" t="str">
        <f t="shared" si="77"/>
        <v/>
      </c>
      <c r="C243" t="str">
        <f t="shared" si="79"/>
        <v/>
      </c>
      <c r="D243" t="str">
        <f t="shared" si="79"/>
        <v/>
      </c>
      <c r="E243" t="str">
        <f t="shared" si="79"/>
        <v/>
      </c>
      <c r="F243" t="str">
        <f t="shared" si="79"/>
        <v/>
      </c>
      <c r="G243" t="str">
        <f t="shared" si="79"/>
        <v/>
      </c>
      <c r="H243">
        <f t="shared" si="79"/>
        <v>1</v>
      </c>
      <c r="I243">
        <f t="shared" si="79"/>
        <v>2</v>
      </c>
      <c r="J243">
        <f t="shared" si="79"/>
        <v>8</v>
      </c>
      <c r="K243">
        <f t="shared" si="79"/>
        <v>7</v>
      </c>
      <c r="L243" t="str">
        <f t="shared" si="79"/>
        <v/>
      </c>
      <c r="M243" t="str">
        <f t="shared" si="80"/>
        <v/>
      </c>
      <c r="N243" t="b">
        <f t="shared" si="64"/>
        <v>1</v>
      </c>
      <c r="O243" t="b">
        <f t="shared" si="65"/>
        <v>0</v>
      </c>
      <c r="P243" t="b">
        <f t="shared" si="66"/>
        <v>0</v>
      </c>
      <c r="Q243" t="b">
        <f t="shared" si="67"/>
        <v>0</v>
      </c>
      <c r="R243" t="b">
        <f t="shared" si="68"/>
        <v>0</v>
      </c>
      <c r="S243" t="b">
        <f t="shared" si="69"/>
        <v>0</v>
      </c>
      <c r="T243" t="b">
        <f t="shared" si="70"/>
        <v>0</v>
      </c>
      <c r="U243" t="b">
        <f t="shared" si="71"/>
        <v>0</v>
      </c>
      <c r="V243" t="b">
        <f t="shared" si="72"/>
        <v>0</v>
      </c>
      <c r="W243" t="b">
        <f t="shared" si="73"/>
        <v>0</v>
      </c>
      <c r="X243" t="b">
        <f t="shared" si="74"/>
        <v>0</v>
      </c>
      <c r="Y243" t="b">
        <f t="shared" si="75"/>
        <v>0</v>
      </c>
      <c r="Z243" t="b">
        <f t="shared" si="76"/>
        <v>0</v>
      </c>
    </row>
    <row r="244" spans="1:26" x14ac:dyDescent="0.3">
      <c r="A244" t="str">
        <f>IF(A243="","",IF($R$3=1,dayTest!A256,day!A236))</f>
        <v>bd{m&gt;83:cth,s&lt;970:jfs,db}</v>
      </c>
      <c r="B244" t="str">
        <f t="shared" si="77"/>
        <v/>
      </c>
      <c r="C244" t="str">
        <f t="shared" si="79"/>
        <v/>
      </c>
      <c r="D244" t="str">
        <f t="shared" si="79"/>
        <v/>
      </c>
      <c r="E244" t="str">
        <f t="shared" si="79"/>
        <v/>
      </c>
      <c r="F244" t="str">
        <f t="shared" si="79"/>
        <v/>
      </c>
      <c r="G244">
        <f t="shared" si="79"/>
        <v>8</v>
      </c>
      <c r="H244">
        <f t="shared" si="79"/>
        <v>3</v>
      </c>
      <c r="I244" t="str">
        <f t="shared" si="79"/>
        <v/>
      </c>
      <c r="J244" t="str">
        <f t="shared" si="79"/>
        <v/>
      </c>
      <c r="K244" t="str">
        <f t="shared" si="79"/>
        <v/>
      </c>
      <c r="L244" t="str">
        <f t="shared" si="79"/>
        <v/>
      </c>
      <c r="M244" t="str">
        <f t="shared" si="80"/>
        <v/>
      </c>
      <c r="N244" t="b">
        <f t="shared" si="64"/>
        <v>1</v>
      </c>
      <c r="O244" t="b">
        <f t="shared" si="65"/>
        <v>0</v>
      </c>
      <c r="P244" t="b">
        <f t="shared" si="66"/>
        <v>0</v>
      </c>
      <c r="Q244" t="b">
        <f t="shared" si="67"/>
        <v>0</v>
      </c>
      <c r="R244" t="b">
        <f t="shared" si="68"/>
        <v>0</v>
      </c>
      <c r="S244" t="b">
        <f t="shared" si="69"/>
        <v>0</v>
      </c>
      <c r="T244" t="b">
        <f t="shared" si="70"/>
        <v>0</v>
      </c>
      <c r="U244" t="b">
        <f t="shared" si="71"/>
        <v>0</v>
      </c>
      <c r="V244" t="b">
        <f t="shared" si="72"/>
        <v>0</v>
      </c>
      <c r="W244" t="b">
        <f t="shared" si="73"/>
        <v>0</v>
      </c>
      <c r="X244" t="b">
        <f t="shared" si="74"/>
        <v>0</v>
      </c>
      <c r="Y244" t="b">
        <f t="shared" si="75"/>
        <v>0</v>
      </c>
      <c r="Z244" t="b">
        <f t="shared" si="76"/>
        <v>0</v>
      </c>
    </row>
    <row r="245" spans="1:26" x14ac:dyDescent="0.3">
      <c r="A245" t="str">
        <f>IF(A244="","",IF($R$3=1,dayTest!A257,day!A237))</f>
        <v>fdr{a&lt;520:qd,s&lt;892:A,R}</v>
      </c>
      <c r="B245" t="str">
        <f t="shared" si="77"/>
        <v/>
      </c>
      <c r="C245" t="str">
        <f t="shared" si="79"/>
        <v/>
      </c>
      <c r="D245" t="str">
        <f t="shared" si="79"/>
        <v/>
      </c>
      <c r="E245" t="str">
        <f t="shared" si="79"/>
        <v/>
      </c>
      <c r="F245" t="str">
        <f t="shared" si="79"/>
        <v/>
      </c>
      <c r="G245" t="str">
        <f t="shared" si="79"/>
        <v/>
      </c>
      <c r="H245">
        <f t="shared" si="79"/>
        <v>5</v>
      </c>
      <c r="I245">
        <f t="shared" si="79"/>
        <v>2</v>
      </c>
      <c r="J245">
        <f t="shared" si="79"/>
        <v>0</v>
      </c>
      <c r="K245" t="str">
        <f t="shared" si="79"/>
        <v/>
      </c>
      <c r="L245" t="str">
        <f t="shared" si="79"/>
        <v/>
      </c>
      <c r="M245" t="str">
        <f t="shared" si="80"/>
        <v/>
      </c>
      <c r="N245" t="b">
        <f t="shared" si="64"/>
        <v>1</v>
      </c>
      <c r="O245" t="b">
        <f t="shared" si="65"/>
        <v>0</v>
      </c>
      <c r="P245" t="b">
        <f t="shared" si="66"/>
        <v>0</v>
      </c>
      <c r="Q245" t="b">
        <f t="shared" si="67"/>
        <v>0</v>
      </c>
      <c r="R245" t="b">
        <f t="shared" si="68"/>
        <v>0</v>
      </c>
      <c r="S245" t="b">
        <f t="shared" si="69"/>
        <v>0</v>
      </c>
      <c r="T245" t="b">
        <f t="shared" si="70"/>
        <v>0</v>
      </c>
      <c r="U245" t="b">
        <f t="shared" si="71"/>
        <v>0</v>
      </c>
      <c r="V245" t="b">
        <f t="shared" si="72"/>
        <v>0</v>
      </c>
      <c r="W245" t="b">
        <f t="shared" si="73"/>
        <v>0</v>
      </c>
      <c r="X245" t="b">
        <f t="shared" si="74"/>
        <v>0</v>
      </c>
      <c r="Y245" t="b">
        <f t="shared" si="75"/>
        <v>0</v>
      </c>
      <c r="Z245" t="b">
        <f t="shared" si="76"/>
        <v>0</v>
      </c>
    </row>
    <row r="246" spans="1:26" x14ac:dyDescent="0.3">
      <c r="A246" t="str">
        <f>IF(A245="","",IF($R$3=1,dayTest!A258,day!A238))</f>
        <v>kfs{s&gt;1567:R,a&gt;3288:R,A}</v>
      </c>
      <c r="B246" t="str">
        <f t="shared" si="77"/>
        <v/>
      </c>
      <c r="C246" t="str">
        <f t="shared" si="79"/>
        <v/>
      </c>
      <c r="D246" t="str">
        <f t="shared" si="79"/>
        <v/>
      </c>
      <c r="E246" t="str">
        <f t="shared" si="79"/>
        <v/>
      </c>
      <c r="F246" t="str">
        <f t="shared" si="79"/>
        <v/>
      </c>
      <c r="G246" t="str">
        <f t="shared" si="79"/>
        <v/>
      </c>
      <c r="H246">
        <f t="shared" si="79"/>
        <v>1</v>
      </c>
      <c r="I246">
        <f t="shared" si="79"/>
        <v>5</v>
      </c>
      <c r="J246">
        <f t="shared" si="79"/>
        <v>6</v>
      </c>
      <c r="K246">
        <f t="shared" si="79"/>
        <v>7</v>
      </c>
      <c r="L246" t="str">
        <f t="shared" si="79"/>
        <v/>
      </c>
      <c r="M246" t="str">
        <f t="shared" si="80"/>
        <v/>
      </c>
      <c r="N246" t="b">
        <f t="shared" si="64"/>
        <v>1</v>
      </c>
      <c r="O246" t="b">
        <f t="shared" si="65"/>
        <v>0</v>
      </c>
      <c r="P246" t="b">
        <f t="shared" si="66"/>
        <v>0</v>
      </c>
      <c r="Q246" t="b">
        <f t="shared" si="67"/>
        <v>0</v>
      </c>
      <c r="R246" t="b">
        <f t="shared" si="68"/>
        <v>0</v>
      </c>
      <c r="S246" t="b">
        <f t="shared" si="69"/>
        <v>0</v>
      </c>
      <c r="T246" t="b">
        <f t="shared" si="70"/>
        <v>0</v>
      </c>
      <c r="U246" t="b">
        <f t="shared" si="71"/>
        <v>0</v>
      </c>
      <c r="V246" t="b">
        <f t="shared" si="72"/>
        <v>0</v>
      </c>
      <c r="W246" t="b">
        <f t="shared" si="73"/>
        <v>0</v>
      </c>
      <c r="X246" t="b">
        <f t="shared" si="74"/>
        <v>0</v>
      </c>
      <c r="Y246" t="b">
        <f t="shared" si="75"/>
        <v>0</v>
      </c>
      <c r="Z246" t="b">
        <f t="shared" si="76"/>
        <v>0</v>
      </c>
    </row>
    <row r="247" spans="1:26" x14ac:dyDescent="0.3">
      <c r="A247" t="str">
        <f>IF(A246="","",IF($R$3=1,dayTest!A259,day!A239))</f>
        <v>gl{s&gt;1251:R,m&gt;949:R,R}</v>
      </c>
      <c r="B247" t="str">
        <f t="shared" si="77"/>
        <v/>
      </c>
      <c r="C247" t="str">
        <f t="shared" si="79"/>
        <v/>
      </c>
      <c r="D247" t="str">
        <f t="shared" si="79"/>
        <v/>
      </c>
      <c r="E247" t="str">
        <f t="shared" si="79"/>
        <v/>
      </c>
      <c r="F247" t="str">
        <f t="shared" si="79"/>
        <v/>
      </c>
      <c r="G247">
        <f t="shared" si="79"/>
        <v>1</v>
      </c>
      <c r="H247">
        <f t="shared" si="79"/>
        <v>2</v>
      </c>
      <c r="I247">
        <f t="shared" si="79"/>
        <v>5</v>
      </c>
      <c r="J247">
        <f t="shared" si="79"/>
        <v>1</v>
      </c>
      <c r="K247" t="str">
        <f t="shared" si="79"/>
        <v/>
      </c>
      <c r="L247" t="str">
        <f t="shared" si="79"/>
        <v/>
      </c>
      <c r="M247" t="str">
        <f t="shared" si="80"/>
        <v/>
      </c>
      <c r="N247" t="b">
        <f t="shared" si="64"/>
        <v>1</v>
      </c>
      <c r="O247" t="b">
        <f t="shared" si="65"/>
        <v>0</v>
      </c>
      <c r="P247" t="b">
        <f t="shared" si="66"/>
        <v>0</v>
      </c>
      <c r="Q247" t="b">
        <f t="shared" si="67"/>
        <v>0</v>
      </c>
      <c r="R247" t="b">
        <f t="shared" si="68"/>
        <v>0</v>
      </c>
      <c r="S247" t="b">
        <f t="shared" si="69"/>
        <v>0</v>
      </c>
      <c r="T247" t="b">
        <f t="shared" si="70"/>
        <v>0</v>
      </c>
      <c r="U247" t="b">
        <f t="shared" si="71"/>
        <v>0</v>
      </c>
      <c r="V247" t="b">
        <f t="shared" si="72"/>
        <v>0</v>
      </c>
      <c r="W247" t="b">
        <f t="shared" si="73"/>
        <v>0</v>
      </c>
      <c r="X247" t="b">
        <f t="shared" si="74"/>
        <v>0</v>
      </c>
      <c r="Y247" t="b">
        <f t="shared" si="75"/>
        <v>0</v>
      </c>
      <c r="Z247" t="b">
        <f t="shared" si="76"/>
        <v>0</v>
      </c>
    </row>
    <row r="248" spans="1:26" x14ac:dyDescent="0.3">
      <c r="A248" t="str">
        <f>IF(A247="","",IF($R$3=1,dayTest!A260,day!A240))</f>
        <v>gx{a&gt;3225:A,x&gt;524:A,m&gt;2467:R,A}</v>
      </c>
      <c r="B248" t="str">
        <f t="shared" si="77"/>
        <v/>
      </c>
      <c r="C248" t="str">
        <f t="shared" si="79"/>
        <v/>
      </c>
      <c r="D248" t="str">
        <f t="shared" si="79"/>
        <v/>
      </c>
      <c r="E248" t="str">
        <f t="shared" si="79"/>
        <v/>
      </c>
      <c r="F248" t="str">
        <f t="shared" si="79"/>
        <v/>
      </c>
      <c r="G248">
        <f t="shared" si="79"/>
        <v>3</v>
      </c>
      <c r="H248">
        <f t="shared" si="79"/>
        <v>2</v>
      </c>
      <c r="I248">
        <f t="shared" si="79"/>
        <v>2</v>
      </c>
      <c r="J248">
        <f t="shared" si="79"/>
        <v>5</v>
      </c>
      <c r="K248" t="str">
        <f t="shared" si="79"/>
        <v/>
      </c>
      <c r="L248" t="str">
        <f t="shared" si="79"/>
        <v/>
      </c>
      <c r="M248" t="str">
        <f t="shared" si="80"/>
        <v/>
      </c>
      <c r="N248" t="b">
        <f t="shared" si="64"/>
        <v>1</v>
      </c>
      <c r="O248" t="b">
        <f t="shared" si="65"/>
        <v>0</v>
      </c>
      <c r="P248" t="b">
        <f t="shared" si="66"/>
        <v>0</v>
      </c>
      <c r="Q248" t="b">
        <f t="shared" si="67"/>
        <v>0</v>
      </c>
      <c r="R248" t="b">
        <f t="shared" si="68"/>
        <v>0</v>
      </c>
      <c r="S248" t="b">
        <f t="shared" si="69"/>
        <v>0</v>
      </c>
      <c r="T248" t="b">
        <f t="shared" si="70"/>
        <v>0</v>
      </c>
      <c r="U248" t="b">
        <f t="shared" si="71"/>
        <v>0</v>
      </c>
      <c r="V248" t="b">
        <f t="shared" si="72"/>
        <v>0</v>
      </c>
      <c r="W248" t="b">
        <f t="shared" si="73"/>
        <v>0</v>
      </c>
      <c r="X248" t="b">
        <f t="shared" si="74"/>
        <v>0</v>
      </c>
      <c r="Y248" t="b">
        <f t="shared" si="75"/>
        <v>0</v>
      </c>
      <c r="Z248" t="b">
        <f t="shared" si="76"/>
        <v>0</v>
      </c>
    </row>
    <row r="249" spans="1:26" x14ac:dyDescent="0.3">
      <c r="A249" t="str">
        <f>IF(A248="","",IF($R$3=1,dayTest!A261,day!A241))</f>
        <v>bs{x&lt;1767:R,m&gt;949:R,s&gt;2069:R,R}</v>
      </c>
      <c r="B249" t="str">
        <f t="shared" si="77"/>
        <v/>
      </c>
      <c r="C249" t="str">
        <f t="shared" si="79"/>
        <v/>
      </c>
      <c r="D249" t="str">
        <f t="shared" si="79"/>
        <v/>
      </c>
      <c r="E249" t="str">
        <f t="shared" si="79"/>
        <v/>
      </c>
      <c r="F249" t="str">
        <f t="shared" si="79"/>
        <v/>
      </c>
      <c r="G249">
        <f t="shared" si="79"/>
        <v>1</v>
      </c>
      <c r="H249">
        <f t="shared" si="79"/>
        <v>7</v>
      </c>
      <c r="I249">
        <f t="shared" si="79"/>
        <v>6</v>
      </c>
      <c r="J249">
        <f t="shared" si="79"/>
        <v>7</v>
      </c>
      <c r="K249" t="str">
        <f t="shared" si="79"/>
        <v/>
      </c>
      <c r="L249" t="str">
        <f t="shared" si="79"/>
        <v/>
      </c>
      <c r="M249" t="str">
        <f t="shared" si="80"/>
        <v/>
      </c>
      <c r="N249" t="b">
        <f t="shared" si="64"/>
        <v>1</v>
      </c>
      <c r="O249" t="b">
        <f t="shared" si="65"/>
        <v>0</v>
      </c>
      <c r="P249" t="b">
        <f t="shared" si="66"/>
        <v>0</v>
      </c>
      <c r="Q249" t="b">
        <f t="shared" si="67"/>
        <v>0</v>
      </c>
      <c r="R249" t="b">
        <f t="shared" si="68"/>
        <v>0</v>
      </c>
      <c r="S249" t="b">
        <f t="shared" si="69"/>
        <v>0</v>
      </c>
      <c r="T249" t="b">
        <f t="shared" si="70"/>
        <v>0</v>
      </c>
      <c r="U249" t="b">
        <f t="shared" si="71"/>
        <v>0</v>
      </c>
      <c r="V249" t="b">
        <f t="shared" si="72"/>
        <v>0</v>
      </c>
      <c r="W249" t="b">
        <f t="shared" si="73"/>
        <v>0</v>
      </c>
      <c r="X249" t="b">
        <f t="shared" si="74"/>
        <v>0</v>
      </c>
      <c r="Y249" t="b">
        <f t="shared" si="75"/>
        <v>0</v>
      </c>
      <c r="Z249" t="b">
        <f t="shared" si="76"/>
        <v>0</v>
      </c>
    </row>
    <row r="250" spans="1:26" x14ac:dyDescent="0.3">
      <c r="A250" t="str">
        <f>IF(A249="","",IF($R$3=1,dayTest!A262,day!A242))</f>
        <v>gmn{m&gt;3647:R,a&gt;3720:A,s&lt;2882:R,R}</v>
      </c>
      <c r="B250" t="str">
        <f t="shared" si="77"/>
        <v/>
      </c>
      <c r="C250" t="str">
        <f t="shared" ref="C250:L273" si="81">IFERROR(VALUE(MID($A250,COLUMN()-1,1)),"")</f>
        <v/>
      </c>
      <c r="D250" t="str">
        <f t="shared" si="81"/>
        <v/>
      </c>
      <c r="E250" t="str">
        <f t="shared" si="81"/>
        <v/>
      </c>
      <c r="F250" t="str">
        <f t="shared" si="81"/>
        <v/>
      </c>
      <c r="G250" t="str">
        <f t="shared" si="81"/>
        <v/>
      </c>
      <c r="H250">
        <f t="shared" si="81"/>
        <v>3</v>
      </c>
      <c r="I250">
        <f t="shared" si="81"/>
        <v>6</v>
      </c>
      <c r="J250">
        <f t="shared" si="81"/>
        <v>4</v>
      </c>
      <c r="K250">
        <f t="shared" si="81"/>
        <v>7</v>
      </c>
      <c r="L250" t="str">
        <f t="shared" si="81"/>
        <v/>
      </c>
      <c r="M250" t="str">
        <f t="shared" si="80"/>
        <v/>
      </c>
      <c r="N250" t="b">
        <f t="shared" si="64"/>
        <v>1</v>
      </c>
      <c r="O250" t="b">
        <f t="shared" si="65"/>
        <v>0</v>
      </c>
      <c r="P250" t="b">
        <f t="shared" si="66"/>
        <v>0</v>
      </c>
      <c r="Q250" t="b">
        <f t="shared" si="67"/>
        <v>0</v>
      </c>
      <c r="R250" t="b">
        <f t="shared" si="68"/>
        <v>0</v>
      </c>
      <c r="S250" t="b">
        <f t="shared" si="69"/>
        <v>0</v>
      </c>
      <c r="T250" t="b">
        <f t="shared" si="70"/>
        <v>0</v>
      </c>
      <c r="U250" t="b">
        <f t="shared" si="71"/>
        <v>0</v>
      </c>
      <c r="V250" t="b">
        <f t="shared" si="72"/>
        <v>0</v>
      </c>
      <c r="W250" t="b">
        <f t="shared" si="73"/>
        <v>0</v>
      </c>
      <c r="X250" t="b">
        <f t="shared" si="74"/>
        <v>0</v>
      </c>
      <c r="Y250" t="b">
        <f t="shared" si="75"/>
        <v>0</v>
      </c>
      <c r="Z250" t="b">
        <f t="shared" si="76"/>
        <v>0</v>
      </c>
    </row>
    <row r="251" spans="1:26" x14ac:dyDescent="0.3">
      <c r="A251" t="str">
        <f>IF(A250="","",IF($R$3=1,dayTest!A263,day!A243))</f>
        <v>nh{m&gt;538:A,A}</v>
      </c>
      <c r="B251" t="str">
        <f t="shared" si="77"/>
        <v/>
      </c>
      <c r="C251" t="str">
        <f t="shared" si="81"/>
        <v/>
      </c>
      <c r="D251" t="str">
        <f t="shared" si="81"/>
        <v/>
      </c>
      <c r="E251" t="str">
        <f t="shared" si="81"/>
        <v/>
      </c>
      <c r="F251" t="str">
        <f t="shared" si="81"/>
        <v/>
      </c>
      <c r="G251">
        <f t="shared" si="81"/>
        <v>5</v>
      </c>
      <c r="H251">
        <f t="shared" si="81"/>
        <v>3</v>
      </c>
      <c r="I251">
        <f t="shared" si="81"/>
        <v>8</v>
      </c>
      <c r="J251" t="str">
        <f t="shared" si="81"/>
        <v/>
      </c>
      <c r="K251" t="str">
        <f t="shared" si="81"/>
        <v/>
      </c>
      <c r="L251" t="str">
        <f t="shared" si="81"/>
        <v/>
      </c>
      <c r="M251" t="str">
        <f t="shared" si="80"/>
        <v/>
      </c>
      <c r="N251" t="b">
        <f t="shared" si="64"/>
        <v>1</v>
      </c>
      <c r="O251" t="b">
        <f t="shared" si="65"/>
        <v>0</v>
      </c>
      <c r="P251" t="b">
        <f t="shared" si="66"/>
        <v>0</v>
      </c>
      <c r="Q251" t="b">
        <f t="shared" si="67"/>
        <v>0</v>
      </c>
      <c r="R251" t="b">
        <f t="shared" si="68"/>
        <v>0</v>
      </c>
      <c r="S251" t="b">
        <f t="shared" si="69"/>
        <v>0</v>
      </c>
      <c r="T251" t="b">
        <f t="shared" si="70"/>
        <v>0</v>
      </c>
      <c r="U251" t="b">
        <f t="shared" si="71"/>
        <v>0</v>
      </c>
      <c r="V251" t="b">
        <f t="shared" si="72"/>
        <v>0</v>
      </c>
      <c r="W251" t="b">
        <f t="shared" si="73"/>
        <v>0</v>
      </c>
      <c r="X251" t="b">
        <f t="shared" si="74"/>
        <v>0</v>
      </c>
      <c r="Y251" t="b">
        <f t="shared" si="75"/>
        <v>0</v>
      </c>
      <c r="Z251" t="b">
        <f t="shared" si="76"/>
        <v>0</v>
      </c>
    </row>
    <row r="252" spans="1:26" x14ac:dyDescent="0.3">
      <c r="A252" t="str">
        <f>IF(A251="","",IF($R$3=1,dayTest!A264,day!A244))</f>
        <v>nv{m&lt;3608:dt,m&gt;3822:rhv,a&lt;376:jtn,R}</v>
      </c>
      <c r="B252" t="str">
        <f t="shared" si="77"/>
        <v/>
      </c>
      <c r="C252" t="str">
        <f t="shared" si="81"/>
        <v/>
      </c>
      <c r="D252" t="str">
        <f t="shared" si="81"/>
        <v/>
      </c>
      <c r="E252" t="str">
        <f t="shared" si="81"/>
        <v/>
      </c>
      <c r="F252" t="str">
        <f t="shared" si="81"/>
        <v/>
      </c>
      <c r="G252">
        <f t="shared" si="81"/>
        <v>3</v>
      </c>
      <c r="H252">
        <f t="shared" si="81"/>
        <v>6</v>
      </c>
      <c r="I252">
        <f t="shared" si="81"/>
        <v>0</v>
      </c>
      <c r="J252">
        <f t="shared" si="81"/>
        <v>8</v>
      </c>
      <c r="K252" t="str">
        <f t="shared" si="81"/>
        <v/>
      </c>
      <c r="L252" t="str">
        <f t="shared" si="81"/>
        <v/>
      </c>
      <c r="M252" t="str">
        <f t="shared" si="80"/>
        <v/>
      </c>
      <c r="N252" t="b">
        <f t="shared" si="64"/>
        <v>1</v>
      </c>
      <c r="O252" t="b">
        <f t="shared" si="65"/>
        <v>0</v>
      </c>
      <c r="P252" t="b">
        <f t="shared" si="66"/>
        <v>0</v>
      </c>
      <c r="Q252" t="b">
        <f t="shared" si="67"/>
        <v>0</v>
      </c>
      <c r="R252" t="b">
        <f t="shared" si="68"/>
        <v>0</v>
      </c>
      <c r="S252" t="b">
        <f t="shared" si="69"/>
        <v>0</v>
      </c>
      <c r="T252" t="b">
        <f t="shared" si="70"/>
        <v>0</v>
      </c>
      <c r="U252" t="b">
        <f t="shared" si="71"/>
        <v>0</v>
      </c>
      <c r="V252" t="b">
        <f t="shared" si="72"/>
        <v>0</v>
      </c>
      <c r="W252" t="b">
        <f t="shared" si="73"/>
        <v>0</v>
      </c>
      <c r="X252" t="b">
        <f t="shared" si="74"/>
        <v>0</v>
      </c>
      <c r="Y252" t="b">
        <f t="shared" si="75"/>
        <v>0</v>
      </c>
      <c r="Z252" t="b">
        <f t="shared" si="76"/>
        <v>0</v>
      </c>
    </row>
    <row r="253" spans="1:26" x14ac:dyDescent="0.3">
      <c r="A253" t="str">
        <f>IF(A252="","",IF($R$3=1,dayTest!A265,day!A245))</f>
        <v>xnk{a&gt;1282:zhs,m&gt;1091:flx,lg}</v>
      </c>
      <c r="B253" t="str">
        <f t="shared" si="77"/>
        <v/>
      </c>
      <c r="C253" t="str">
        <f t="shared" si="81"/>
        <v/>
      </c>
      <c r="D253" t="str">
        <f t="shared" si="81"/>
        <v/>
      </c>
      <c r="E253" t="str">
        <f t="shared" si="81"/>
        <v/>
      </c>
      <c r="F253" t="str">
        <f t="shared" si="81"/>
        <v/>
      </c>
      <c r="G253" t="str">
        <f t="shared" si="81"/>
        <v/>
      </c>
      <c r="H253">
        <f t="shared" si="81"/>
        <v>1</v>
      </c>
      <c r="I253">
        <f t="shared" si="81"/>
        <v>2</v>
      </c>
      <c r="J253">
        <f t="shared" si="81"/>
        <v>8</v>
      </c>
      <c r="K253">
        <f t="shared" si="81"/>
        <v>2</v>
      </c>
      <c r="L253" t="str">
        <f t="shared" si="81"/>
        <v/>
      </c>
      <c r="M253" t="str">
        <f t="shared" si="80"/>
        <v/>
      </c>
      <c r="N253" t="b">
        <f t="shared" si="64"/>
        <v>1</v>
      </c>
      <c r="O253" t="b">
        <f t="shared" si="65"/>
        <v>0</v>
      </c>
      <c r="P253" t="b">
        <f t="shared" si="66"/>
        <v>0</v>
      </c>
      <c r="Q253" t="b">
        <f t="shared" si="67"/>
        <v>0</v>
      </c>
      <c r="R253" t="b">
        <f t="shared" si="68"/>
        <v>0</v>
      </c>
      <c r="S253" t="b">
        <f t="shared" si="69"/>
        <v>0</v>
      </c>
      <c r="T253" t="b">
        <f t="shared" si="70"/>
        <v>0</v>
      </c>
      <c r="U253" t="b">
        <f t="shared" si="71"/>
        <v>0</v>
      </c>
      <c r="V253" t="b">
        <f t="shared" si="72"/>
        <v>0</v>
      </c>
      <c r="W253" t="b">
        <f t="shared" si="73"/>
        <v>0</v>
      </c>
      <c r="X253" t="b">
        <f t="shared" si="74"/>
        <v>0</v>
      </c>
      <c r="Y253" t="b">
        <f t="shared" si="75"/>
        <v>0</v>
      </c>
      <c r="Z253" t="b">
        <f t="shared" si="76"/>
        <v>0</v>
      </c>
    </row>
    <row r="254" spans="1:26" x14ac:dyDescent="0.3">
      <c r="A254" t="str">
        <f>IF(A253="","",IF($R$3=1,dayTest!A266,day!A246))</f>
        <v>sl{x&lt;943:hr,x&lt;1538:hs,R}</v>
      </c>
      <c r="B254" t="str">
        <f t="shared" si="77"/>
        <v/>
      </c>
      <c r="C254" t="str">
        <f t="shared" si="81"/>
        <v/>
      </c>
      <c r="D254" t="str">
        <f t="shared" si="81"/>
        <v/>
      </c>
      <c r="E254" t="str">
        <f t="shared" si="81"/>
        <v/>
      </c>
      <c r="F254" t="str">
        <f t="shared" si="81"/>
        <v/>
      </c>
      <c r="G254">
        <f t="shared" si="81"/>
        <v>9</v>
      </c>
      <c r="H254">
        <f t="shared" si="81"/>
        <v>4</v>
      </c>
      <c r="I254">
        <f t="shared" si="81"/>
        <v>3</v>
      </c>
      <c r="J254" t="str">
        <f t="shared" si="81"/>
        <v/>
      </c>
      <c r="K254" t="str">
        <f t="shared" si="81"/>
        <v/>
      </c>
      <c r="L254" t="str">
        <f t="shared" si="81"/>
        <v/>
      </c>
      <c r="M254" t="str">
        <f t="shared" si="80"/>
        <v/>
      </c>
      <c r="N254" t="b">
        <f t="shared" si="64"/>
        <v>1</v>
      </c>
      <c r="O254" t="b">
        <f t="shared" si="65"/>
        <v>0</v>
      </c>
      <c r="P254" t="b">
        <f t="shared" si="66"/>
        <v>0</v>
      </c>
      <c r="Q254" t="b">
        <f t="shared" si="67"/>
        <v>0</v>
      </c>
      <c r="R254" t="b">
        <f t="shared" si="68"/>
        <v>0</v>
      </c>
      <c r="S254" t="b">
        <f t="shared" si="69"/>
        <v>0</v>
      </c>
      <c r="T254" t="b">
        <f t="shared" si="70"/>
        <v>0</v>
      </c>
      <c r="U254" t="b">
        <f t="shared" si="71"/>
        <v>0</v>
      </c>
      <c r="V254" t="b">
        <f t="shared" si="72"/>
        <v>0</v>
      </c>
      <c r="W254" t="b">
        <f t="shared" si="73"/>
        <v>0</v>
      </c>
      <c r="X254" t="b">
        <f t="shared" si="74"/>
        <v>0</v>
      </c>
      <c r="Y254" t="b">
        <f t="shared" si="75"/>
        <v>0</v>
      </c>
      <c r="Z254" t="b">
        <f t="shared" si="76"/>
        <v>0</v>
      </c>
    </row>
    <row r="255" spans="1:26" x14ac:dyDescent="0.3">
      <c r="A255" t="str">
        <f>IF(A254="","",IF($R$3=1,dayTest!A267,day!A247))</f>
        <v>pbz{s&gt;2319:rct,a&gt;750:R,kl}</v>
      </c>
      <c r="B255" t="str">
        <f t="shared" si="77"/>
        <v/>
      </c>
      <c r="C255" t="str">
        <f t="shared" si="81"/>
        <v/>
      </c>
      <c r="D255" t="str">
        <f t="shared" si="81"/>
        <v/>
      </c>
      <c r="E255" t="str">
        <f t="shared" si="81"/>
        <v/>
      </c>
      <c r="F255" t="str">
        <f t="shared" si="81"/>
        <v/>
      </c>
      <c r="G255" t="str">
        <f t="shared" si="81"/>
        <v/>
      </c>
      <c r="H255">
        <f t="shared" si="81"/>
        <v>2</v>
      </c>
      <c r="I255">
        <f t="shared" si="81"/>
        <v>3</v>
      </c>
      <c r="J255">
        <f t="shared" si="81"/>
        <v>1</v>
      </c>
      <c r="K255">
        <f t="shared" si="81"/>
        <v>9</v>
      </c>
      <c r="L255" t="str">
        <f t="shared" si="81"/>
        <v/>
      </c>
      <c r="M255" t="str">
        <f t="shared" si="80"/>
        <v/>
      </c>
      <c r="N255" t="b">
        <f t="shared" si="64"/>
        <v>1</v>
      </c>
      <c r="O255" t="b">
        <f t="shared" si="65"/>
        <v>0</v>
      </c>
      <c r="P255" t="b">
        <f t="shared" si="66"/>
        <v>0</v>
      </c>
      <c r="Q255" t="b">
        <f t="shared" si="67"/>
        <v>0</v>
      </c>
      <c r="R255" t="b">
        <f t="shared" si="68"/>
        <v>0</v>
      </c>
      <c r="S255" t="b">
        <f t="shared" si="69"/>
        <v>0</v>
      </c>
      <c r="T255" t="b">
        <f t="shared" si="70"/>
        <v>0</v>
      </c>
      <c r="U255" t="b">
        <f t="shared" si="71"/>
        <v>0</v>
      </c>
      <c r="V255" t="b">
        <f t="shared" si="72"/>
        <v>0</v>
      </c>
      <c r="W255" t="b">
        <f t="shared" si="73"/>
        <v>0</v>
      </c>
      <c r="X255" t="b">
        <f t="shared" si="74"/>
        <v>0</v>
      </c>
      <c r="Y255" t="b">
        <f t="shared" si="75"/>
        <v>0</v>
      </c>
      <c r="Z255" t="b">
        <f t="shared" si="76"/>
        <v>0</v>
      </c>
    </row>
    <row r="256" spans="1:26" x14ac:dyDescent="0.3">
      <c r="A256" t="str">
        <f>IF(A255="","",IF($R$3=1,dayTest!A268,day!A248))</f>
        <v>xjx{x&gt;1490:R,x&gt;948:R,x&lt;374:R,R}</v>
      </c>
      <c r="B256" t="str">
        <f t="shared" si="77"/>
        <v/>
      </c>
      <c r="C256" t="str">
        <f t="shared" si="81"/>
        <v/>
      </c>
      <c r="D256" t="str">
        <f t="shared" si="81"/>
        <v/>
      </c>
      <c r="E256" t="str">
        <f t="shared" si="81"/>
        <v/>
      </c>
      <c r="F256" t="str">
        <f t="shared" si="81"/>
        <v/>
      </c>
      <c r="G256" t="str">
        <f t="shared" si="81"/>
        <v/>
      </c>
      <c r="H256">
        <f t="shared" si="81"/>
        <v>1</v>
      </c>
      <c r="I256">
        <f t="shared" si="81"/>
        <v>4</v>
      </c>
      <c r="J256">
        <f t="shared" si="81"/>
        <v>9</v>
      </c>
      <c r="K256">
        <f t="shared" si="81"/>
        <v>0</v>
      </c>
      <c r="L256" t="str">
        <f t="shared" si="81"/>
        <v/>
      </c>
      <c r="M256" t="str">
        <f t="shared" si="80"/>
        <v/>
      </c>
      <c r="N256" t="b">
        <f t="shared" si="64"/>
        <v>1</v>
      </c>
      <c r="O256" t="b">
        <f t="shared" si="65"/>
        <v>0</v>
      </c>
      <c r="P256" t="b">
        <f t="shared" si="66"/>
        <v>0</v>
      </c>
      <c r="Q256" t="b">
        <f t="shared" si="67"/>
        <v>0</v>
      </c>
      <c r="R256" t="b">
        <f t="shared" si="68"/>
        <v>0</v>
      </c>
      <c r="S256" t="b">
        <f t="shared" si="69"/>
        <v>0</v>
      </c>
      <c r="T256" t="b">
        <f t="shared" si="70"/>
        <v>0</v>
      </c>
      <c r="U256" t="b">
        <f t="shared" si="71"/>
        <v>0</v>
      </c>
      <c r="V256" t="b">
        <f t="shared" si="72"/>
        <v>0</v>
      </c>
      <c r="W256" t="b">
        <f t="shared" si="73"/>
        <v>0</v>
      </c>
      <c r="X256" t="b">
        <f t="shared" si="74"/>
        <v>0</v>
      </c>
      <c r="Y256" t="b">
        <f t="shared" si="75"/>
        <v>0</v>
      </c>
      <c r="Z256" t="b">
        <f t="shared" si="76"/>
        <v>0</v>
      </c>
    </row>
    <row r="257" spans="1:26" x14ac:dyDescent="0.3">
      <c r="A257" t="str">
        <f>IF(A256="","",IF($R$3=1,dayTest!A269,day!A249))</f>
        <v>hf{s&gt;1961:A,mjq}</v>
      </c>
      <c r="B257" t="str">
        <f t="shared" si="77"/>
        <v/>
      </c>
      <c r="C257" t="str">
        <f t="shared" si="81"/>
        <v/>
      </c>
      <c r="D257" t="str">
        <f t="shared" si="81"/>
        <v/>
      </c>
      <c r="E257" t="str">
        <f t="shared" si="81"/>
        <v/>
      </c>
      <c r="F257" t="str">
        <f t="shared" si="81"/>
        <v/>
      </c>
      <c r="G257">
        <f t="shared" si="81"/>
        <v>1</v>
      </c>
      <c r="H257">
        <f t="shared" si="81"/>
        <v>9</v>
      </c>
      <c r="I257">
        <f t="shared" si="81"/>
        <v>6</v>
      </c>
      <c r="J257">
        <f t="shared" si="81"/>
        <v>1</v>
      </c>
      <c r="K257" t="str">
        <f t="shared" si="81"/>
        <v/>
      </c>
      <c r="L257" t="str">
        <f t="shared" si="81"/>
        <v/>
      </c>
      <c r="M257" t="str">
        <f t="shared" si="80"/>
        <v/>
      </c>
      <c r="N257" t="b">
        <f t="shared" si="64"/>
        <v>1</v>
      </c>
      <c r="O257" t="b">
        <f t="shared" si="65"/>
        <v>0</v>
      </c>
      <c r="P257" t="b">
        <f t="shared" si="66"/>
        <v>0</v>
      </c>
      <c r="Q257" t="b">
        <f t="shared" si="67"/>
        <v>0</v>
      </c>
      <c r="R257" t="b">
        <f t="shared" si="68"/>
        <v>0</v>
      </c>
      <c r="S257" t="b">
        <f t="shared" si="69"/>
        <v>0</v>
      </c>
      <c r="T257" t="b">
        <f t="shared" si="70"/>
        <v>0</v>
      </c>
      <c r="U257" t="b">
        <f t="shared" si="71"/>
        <v>0</v>
      </c>
      <c r="V257" t="b">
        <f t="shared" si="72"/>
        <v>0</v>
      </c>
      <c r="W257" t="b">
        <f t="shared" si="73"/>
        <v>0</v>
      </c>
      <c r="X257" t="b">
        <f t="shared" si="74"/>
        <v>0</v>
      </c>
      <c r="Y257" t="b">
        <f t="shared" si="75"/>
        <v>0</v>
      </c>
      <c r="Z257" t="b">
        <f t="shared" si="76"/>
        <v>0</v>
      </c>
    </row>
    <row r="258" spans="1:26" x14ac:dyDescent="0.3">
      <c r="A258" t="str">
        <f>IF(A257="","",IF($R$3=1,dayTest!A270,day!A250))</f>
        <v>fr{x&lt;2009:pbz,m&lt;909:zjk,a&lt;1227:tt,pm}</v>
      </c>
      <c r="B258" t="str">
        <f t="shared" si="77"/>
        <v/>
      </c>
      <c r="C258" t="str">
        <f t="shared" si="81"/>
        <v/>
      </c>
      <c r="D258" t="str">
        <f t="shared" si="81"/>
        <v/>
      </c>
      <c r="E258" t="str">
        <f t="shared" si="81"/>
        <v/>
      </c>
      <c r="F258" t="str">
        <f t="shared" si="81"/>
        <v/>
      </c>
      <c r="G258">
        <f t="shared" si="81"/>
        <v>2</v>
      </c>
      <c r="H258">
        <f t="shared" si="81"/>
        <v>0</v>
      </c>
      <c r="I258">
        <f t="shared" si="81"/>
        <v>0</v>
      </c>
      <c r="J258">
        <f t="shared" si="81"/>
        <v>9</v>
      </c>
      <c r="K258" t="str">
        <f t="shared" si="81"/>
        <v/>
      </c>
      <c r="L258" t="str">
        <f t="shared" si="81"/>
        <v/>
      </c>
      <c r="M258" t="str">
        <f t="shared" si="80"/>
        <v/>
      </c>
      <c r="N258" t="b">
        <f t="shared" si="64"/>
        <v>1</v>
      </c>
      <c r="O258" t="b">
        <f t="shared" si="65"/>
        <v>0</v>
      </c>
      <c r="P258" t="b">
        <f t="shared" si="66"/>
        <v>0</v>
      </c>
      <c r="Q258" t="b">
        <f t="shared" si="67"/>
        <v>0</v>
      </c>
      <c r="R258" t="b">
        <f t="shared" si="68"/>
        <v>0</v>
      </c>
      <c r="S258" t="b">
        <f t="shared" si="69"/>
        <v>0</v>
      </c>
      <c r="T258" t="b">
        <f t="shared" si="70"/>
        <v>0</v>
      </c>
      <c r="U258" t="b">
        <f t="shared" si="71"/>
        <v>0</v>
      </c>
      <c r="V258" t="b">
        <f t="shared" si="72"/>
        <v>0</v>
      </c>
      <c r="W258" t="b">
        <f t="shared" si="73"/>
        <v>0</v>
      </c>
      <c r="X258" t="b">
        <f t="shared" si="74"/>
        <v>0</v>
      </c>
      <c r="Y258" t="b">
        <f t="shared" si="75"/>
        <v>0</v>
      </c>
      <c r="Z258" t="b">
        <f t="shared" si="76"/>
        <v>0</v>
      </c>
    </row>
    <row r="259" spans="1:26" x14ac:dyDescent="0.3">
      <c r="A259" t="str">
        <f>IF(A258="","",IF($R$3=1,dayTest!A271,day!A251))</f>
        <v>qpc{x&gt;1774:R,x&lt;1034:A,A}</v>
      </c>
      <c r="B259" t="str">
        <f t="shared" si="77"/>
        <v/>
      </c>
      <c r="C259" t="str">
        <f t="shared" si="81"/>
        <v/>
      </c>
      <c r="D259" t="str">
        <f t="shared" si="81"/>
        <v/>
      </c>
      <c r="E259" t="str">
        <f t="shared" si="81"/>
        <v/>
      </c>
      <c r="F259" t="str">
        <f t="shared" si="81"/>
        <v/>
      </c>
      <c r="G259" t="str">
        <f t="shared" si="81"/>
        <v/>
      </c>
      <c r="H259">
        <f t="shared" si="81"/>
        <v>1</v>
      </c>
      <c r="I259">
        <f t="shared" si="81"/>
        <v>7</v>
      </c>
      <c r="J259">
        <f t="shared" si="81"/>
        <v>7</v>
      </c>
      <c r="K259">
        <f t="shared" si="81"/>
        <v>4</v>
      </c>
      <c r="L259" t="str">
        <f t="shared" si="81"/>
        <v/>
      </c>
      <c r="M259" t="str">
        <f t="shared" si="80"/>
        <v/>
      </c>
      <c r="N259" t="b">
        <f t="shared" si="64"/>
        <v>1</v>
      </c>
      <c r="O259" t="b">
        <f t="shared" si="65"/>
        <v>0</v>
      </c>
      <c r="P259" t="b">
        <f t="shared" si="66"/>
        <v>0</v>
      </c>
      <c r="Q259" t="b">
        <f t="shared" si="67"/>
        <v>0</v>
      </c>
      <c r="R259" t="b">
        <f t="shared" si="68"/>
        <v>0</v>
      </c>
      <c r="S259" t="b">
        <f t="shared" si="69"/>
        <v>0</v>
      </c>
      <c r="T259" t="b">
        <f t="shared" si="70"/>
        <v>0</v>
      </c>
      <c r="U259" t="b">
        <f t="shared" si="71"/>
        <v>0</v>
      </c>
      <c r="V259" t="b">
        <f t="shared" si="72"/>
        <v>0</v>
      </c>
      <c r="W259" t="b">
        <f t="shared" si="73"/>
        <v>0</v>
      </c>
      <c r="X259" t="b">
        <f t="shared" si="74"/>
        <v>0</v>
      </c>
      <c r="Y259" t="b">
        <f t="shared" si="75"/>
        <v>0</v>
      </c>
      <c r="Z259" t="b">
        <f t="shared" si="76"/>
        <v>0</v>
      </c>
    </row>
    <row r="260" spans="1:26" x14ac:dyDescent="0.3">
      <c r="A260" t="str">
        <f>IF(A259="","",IF($R$3=1,dayTest!A272,day!A252))</f>
        <v>nx{s&gt;3695:A,a&lt;458:R,A}</v>
      </c>
      <c r="B260" t="str">
        <f t="shared" si="77"/>
        <v/>
      </c>
      <c r="C260" t="str">
        <f t="shared" si="81"/>
        <v/>
      </c>
      <c r="D260" t="str">
        <f t="shared" si="81"/>
        <v/>
      </c>
      <c r="E260" t="str">
        <f t="shared" si="81"/>
        <v/>
      </c>
      <c r="F260" t="str">
        <f t="shared" si="81"/>
        <v/>
      </c>
      <c r="G260">
        <f t="shared" si="81"/>
        <v>3</v>
      </c>
      <c r="H260">
        <f t="shared" si="81"/>
        <v>6</v>
      </c>
      <c r="I260">
        <f t="shared" si="81"/>
        <v>9</v>
      </c>
      <c r="J260">
        <f t="shared" si="81"/>
        <v>5</v>
      </c>
      <c r="K260" t="str">
        <f t="shared" si="81"/>
        <v/>
      </c>
      <c r="L260" t="str">
        <f t="shared" si="81"/>
        <v/>
      </c>
      <c r="M260" t="str">
        <f t="shared" si="80"/>
        <v/>
      </c>
      <c r="N260" t="b">
        <f t="shared" si="64"/>
        <v>1</v>
      </c>
      <c r="O260" t="b">
        <f t="shared" si="65"/>
        <v>0</v>
      </c>
      <c r="P260" t="b">
        <f t="shared" si="66"/>
        <v>0</v>
      </c>
      <c r="Q260" t="b">
        <f t="shared" si="67"/>
        <v>0</v>
      </c>
      <c r="R260" t="b">
        <f t="shared" si="68"/>
        <v>0</v>
      </c>
      <c r="S260" t="b">
        <f t="shared" si="69"/>
        <v>0</v>
      </c>
      <c r="T260" t="b">
        <f t="shared" si="70"/>
        <v>0</v>
      </c>
      <c r="U260" t="b">
        <f t="shared" si="71"/>
        <v>0</v>
      </c>
      <c r="V260" t="b">
        <f t="shared" si="72"/>
        <v>0</v>
      </c>
      <c r="W260" t="b">
        <f t="shared" si="73"/>
        <v>0</v>
      </c>
      <c r="X260" t="b">
        <f t="shared" si="74"/>
        <v>0</v>
      </c>
      <c r="Y260" t="b">
        <f t="shared" si="75"/>
        <v>0</v>
      </c>
      <c r="Z260" t="b">
        <f t="shared" si="76"/>
        <v>0</v>
      </c>
    </row>
    <row r="261" spans="1:26" x14ac:dyDescent="0.3">
      <c r="A261" t="str">
        <f>IF(A260="","",IF($R$3=1,dayTest!A273,day!A253))</f>
        <v>xlp{s&gt;2692:R,x&gt;1500:R,a&lt;3692:A,A}</v>
      </c>
      <c r="B261" t="str">
        <f t="shared" si="77"/>
        <v/>
      </c>
      <c r="C261" t="str">
        <f t="shared" si="81"/>
        <v/>
      </c>
      <c r="D261" t="str">
        <f t="shared" si="81"/>
        <v/>
      </c>
      <c r="E261" t="str">
        <f t="shared" si="81"/>
        <v/>
      </c>
      <c r="F261" t="str">
        <f t="shared" si="81"/>
        <v/>
      </c>
      <c r="G261" t="str">
        <f t="shared" si="81"/>
        <v/>
      </c>
      <c r="H261">
        <f t="shared" si="81"/>
        <v>2</v>
      </c>
      <c r="I261">
        <f t="shared" si="81"/>
        <v>6</v>
      </c>
      <c r="J261">
        <f t="shared" si="81"/>
        <v>9</v>
      </c>
      <c r="K261">
        <f t="shared" si="81"/>
        <v>2</v>
      </c>
      <c r="L261" t="str">
        <f t="shared" si="81"/>
        <v/>
      </c>
      <c r="M261" t="str">
        <f t="shared" si="80"/>
        <v/>
      </c>
      <c r="N261" t="b">
        <f t="shared" si="64"/>
        <v>1</v>
      </c>
      <c r="O261" t="b">
        <f t="shared" si="65"/>
        <v>0</v>
      </c>
      <c r="P261" t="b">
        <f t="shared" si="66"/>
        <v>0</v>
      </c>
      <c r="Q261" t="b">
        <f t="shared" si="67"/>
        <v>0</v>
      </c>
      <c r="R261" t="b">
        <f t="shared" si="68"/>
        <v>0</v>
      </c>
      <c r="S261" t="b">
        <f t="shared" si="69"/>
        <v>0</v>
      </c>
      <c r="T261" t="b">
        <f t="shared" si="70"/>
        <v>0</v>
      </c>
      <c r="U261" t="b">
        <f t="shared" si="71"/>
        <v>0</v>
      </c>
      <c r="V261" t="b">
        <f t="shared" si="72"/>
        <v>0</v>
      </c>
      <c r="W261" t="b">
        <f t="shared" si="73"/>
        <v>0</v>
      </c>
      <c r="X261" t="b">
        <f t="shared" si="74"/>
        <v>0</v>
      </c>
      <c r="Y261" t="b">
        <f t="shared" si="75"/>
        <v>0</v>
      </c>
      <c r="Z261" t="b">
        <f t="shared" si="76"/>
        <v>0</v>
      </c>
    </row>
    <row r="262" spans="1:26" x14ac:dyDescent="0.3">
      <c r="A262" t="str">
        <f>IF(A261="","",IF($R$3=1,dayTest!A274,day!A254))</f>
        <v>vrf{a&gt;1813:A,x&lt;675:A,m&gt;2397:A,R}</v>
      </c>
      <c r="B262" t="str">
        <f t="shared" si="77"/>
        <v/>
      </c>
      <c r="C262" t="str">
        <f t="shared" si="81"/>
        <v/>
      </c>
      <c r="D262" t="str">
        <f t="shared" si="81"/>
        <v/>
      </c>
      <c r="E262" t="str">
        <f t="shared" si="81"/>
        <v/>
      </c>
      <c r="F262" t="str">
        <f t="shared" si="81"/>
        <v/>
      </c>
      <c r="G262" t="str">
        <f t="shared" si="81"/>
        <v/>
      </c>
      <c r="H262">
        <f t="shared" si="81"/>
        <v>1</v>
      </c>
      <c r="I262">
        <f t="shared" si="81"/>
        <v>8</v>
      </c>
      <c r="J262">
        <f t="shared" si="81"/>
        <v>1</v>
      </c>
      <c r="K262">
        <f t="shared" si="81"/>
        <v>3</v>
      </c>
      <c r="L262" t="str">
        <f t="shared" si="81"/>
        <v/>
      </c>
      <c r="M262" t="str">
        <f t="shared" si="80"/>
        <v/>
      </c>
      <c r="N262" t="b">
        <f t="shared" si="64"/>
        <v>1</v>
      </c>
      <c r="O262" t="b">
        <f t="shared" si="65"/>
        <v>0</v>
      </c>
      <c r="P262" t="b">
        <f t="shared" si="66"/>
        <v>0</v>
      </c>
      <c r="Q262" t="b">
        <f t="shared" si="67"/>
        <v>0</v>
      </c>
      <c r="R262" t="b">
        <f t="shared" si="68"/>
        <v>0</v>
      </c>
      <c r="S262" t="b">
        <f t="shared" si="69"/>
        <v>0</v>
      </c>
      <c r="T262" t="b">
        <f t="shared" si="70"/>
        <v>0</v>
      </c>
      <c r="U262" t="b">
        <f t="shared" si="71"/>
        <v>0</v>
      </c>
      <c r="V262" t="b">
        <f t="shared" si="72"/>
        <v>0</v>
      </c>
      <c r="W262" t="b">
        <f t="shared" si="73"/>
        <v>0</v>
      </c>
      <c r="X262" t="b">
        <f t="shared" si="74"/>
        <v>0</v>
      </c>
      <c r="Y262" t="b">
        <f t="shared" si="75"/>
        <v>0</v>
      </c>
      <c r="Z262" t="b">
        <f t="shared" si="76"/>
        <v>0</v>
      </c>
    </row>
    <row r="263" spans="1:26" x14ac:dyDescent="0.3">
      <c r="A263" t="str">
        <f>IF(A262="","",IF($R$3=1,dayTest!A275,day!A255))</f>
        <v>fx{a&lt;3858:dq,m&lt;3684:hvb,a&gt;3947:zpt,mmp}</v>
      </c>
      <c r="B263" t="str">
        <f t="shared" si="77"/>
        <v/>
      </c>
      <c r="C263" t="str">
        <f t="shared" si="81"/>
        <v/>
      </c>
      <c r="D263" t="str">
        <f t="shared" si="81"/>
        <v/>
      </c>
      <c r="E263" t="str">
        <f t="shared" si="81"/>
        <v/>
      </c>
      <c r="F263" t="str">
        <f t="shared" si="81"/>
        <v/>
      </c>
      <c r="G263">
        <f t="shared" si="81"/>
        <v>3</v>
      </c>
      <c r="H263">
        <f t="shared" si="81"/>
        <v>8</v>
      </c>
      <c r="I263">
        <f t="shared" si="81"/>
        <v>5</v>
      </c>
      <c r="J263">
        <f t="shared" si="81"/>
        <v>8</v>
      </c>
      <c r="K263" t="str">
        <f t="shared" si="81"/>
        <v/>
      </c>
      <c r="L263" t="str">
        <f t="shared" si="81"/>
        <v/>
      </c>
      <c r="M263" t="str">
        <f t="shared" si="80"/>
        <v/>
      </c>
      <c r="N263" t="b">
        <f t="shared" si="64"/>
        <v>1</v>
      </c>
      <c r="O263" t="b">
        <f t="shared" si="65"/>
        <v>0</v>
      </c>
      <c r="P263" t="b">
        <f t="shared" si="66"/>
        <v>0</v>
      </c>
      <c r="Q263" t="b">
        <f t="shared" si="67"/>
        <v>0</v>
      </c>
      <c r="R263" t="b">
        <f t="shared" si="68"/>
        <v>0</v>
      </c>
      <c r="S263" t="b">
        <f t="shared" si="69"/>
        <v>0</v>
      </c>
      <c r="T263" t="b">
        <f t="shared" si="70"/>
        <v>0</v>
      </c>
      <c r="U263" t="b">
        <f t="shared" si="71"/>
        <v>0</v>
      </c>
      <c r="V263" t="b">
        <f t="shared" si="72"/>
        <v>0</v>
      </c>
      <c r="W263" t="b">
        <f t="shared" si="73"/>
        <v>0</v>
      </c>
      <c r="X263" t="b">
        <f t="shared" si="74"/>
        <v>0</v>
      </c>
      <c r="Y263" t="b">
        <f t="shared" si="75"/>
        <v>0</v>
      </c>
      <c r="Z263" t="b">
        <f t="shared" si="76"/>
        <v>0</v>
      </c>
    </row>
    <row r="264" spans="1:26" x14ac:dyDescent="0.3">
      <c r="A264" t="str">
        <f>IF(A263="","",IF($R$3=1,dayTest!A276,day!A256))</f>
        <v>dvz{s&lt;2448:R,x&lt;1803:nkm,a&gt;3561:hfg,A}</v>
      </c>
      <c r="B264" t="str">
        <f t="shared" si="77"/>
        <v/>
      </c>
      <c r="C264" t="str">
        <f t="shared" si="81"/>
        <v/>
      </c>
      <c r="D264" t="str">
        <f t="shared" si="81"/>
        <v/>
      </c>
      <c r="E264" t="str">
        <f t="shared" si="81"/>
        <v/>
      </c>
      <c r="F264" t="str">
        <f t="shared" si="81"/>
        <v/>
      </c>
      <c r="G264" t="str">
        <f t="shared" si="81"/>
        <v/>
      </c>
      <c r="H264">
        <f t="shared" si="81"/>
        <v>2</v>
      </c>
      <c r="I264">
        <f t="shared" si="81"/>
        <v>4</v>
      </c>
      <c r="J264">
        <f t="shared" si="81"/>
        <v>4</v>
      </c>
      <c r="K264">
        <f t="shared" si="81"/>
        <v>8</v>
      </c>
      <c r="L264" t="str">
        <f t="shared" si="81"/>
        <v/>
      </c>
      <c r="M264" t="str">
        <f t="shared" si="80"/>
        <v/>
      </c>
      <c r="N264" t="b">
        <f t="shared" si="64"/>
        <v>1</v>
      </c>
      <c r="O264" t="b">
        <f t="shared" si="65"/>
        <v>0</v>
      </c>
      <c r="P264" t="b">
        <f t="shared" si="66"/>
        <v>0</v>
      </c>
      <c r="Q264" t="b">
        <f t="shared" si="67"/>
        <v>0</v>
      </c>
      <c r="R264" t="b">
        <f t="shared" si="68"/>
        <v>0</v>
      </c>
      <c r="S264" t="b">
        <f t="shared" si="69"/>
        <v>0</v>
      </c>
      <c r="T264" t="b">
        <f t="shared" si="70"/>
        <v>0</v>
      </c>
      <c r="U264" t="b">
        <f t="shared" si="71"/>
        <v>0</v>
      </c>
      <c r="V264" t="b">
        <f t="shared" si="72"/>
        <v>0</v>
      </c>
      <c r="W264" t="b">
        <f t="shared" si="73"/>
        <v>0</v>
      </c>
      <c r="X264" t="b">
        <f t="shared" si="74"/>
        <v>0</v>
      </c>
      <c r="Y264" t="b">
        <f t="shared" si="75"/>
        <v>0</v>
      </c>
      <c r="Z264" t="b">
        <f t="shared" si="76"/>
        <v>0</v>
      </c>
    </row>
    <row r="265" spans="1:26" x14ac:dyDescent="0.3">
      <c r="A265" t="str">
        <f>IF(A264="","",IF($R$3=1,dayTest!A277,day!A257))</f>
        <v>nt{s&lt;3265:R,s&gt;3609:R,A}</v>
      </c>
      <c r="B265" t="str">
        <f t="shared" si="77"/>
        <v/>
      </c>
      <c r="C265" t="str">
        <f t="shared" si="81"/>
        <v/>
      </c>
      <c r="D265" t="str">
        <f t="shared" si="81"/>
        <v/>
      </c>
      <c r="E265" t="str">
        <f t="shared" si="81"/>
        <v/>
      </c>
      <c r="F265" t="str">
        <f t="shared" si="81"/>
        <v/>
      </c>
      <c r="G265">
        <f t="shared" si="81"/>
        <v>3</v>
      </c>
      <c r="H265">
        <f t="shared" si="81"/>
        <v>2</v>
      </c>
      <c r="I265">
        <f t="shared" si="81"/>
        <v>6</v>
      </c>
      <c r="J265">
        <f t="shared" si="81"/>
        <v>5</v>
      </c>
      <c r="K265" t="str">
        <f t="shared" si="81"/>
        <v/>
      </c>
      <c r="L265" t="str">
        <f t="shared" si="81"/>
        <v/>
      </c>
      <c r="M265" t="str">
        <f t="shared" si="80"/>
        <v/>
      </c>
      <c r="N265" t="b">
        <f t="shared" si="64"/>
        <v>1</v>
      </c>
      <c r="O265" t="b">
        <f t="shared" si="65"/>
        <v>0</v>
      </c>
      <c r="P265" t="b">
        <f t="shared" si="66"/>
        <v>0</v>
      </c>
      <c r="Q265" t="b">
        <f t="shared" si="67"/>
        <v>0</v>
      </c>
      <c r="R265" t="b">
        <f t="shared" si="68"/>
        <v>0</v>
      </c>
      <c r="S265" t="b">
        <f t="shared" si="69"/>
        <v>0</v>
      </c>
      <c r="T265" t="b">
        <f t="shared" si="70"/>
        <v>0</v>
      </c>
      <c r="U265" t="b">
        <f t="shared" si="71"/>
        <v>0</v>
      </c>
      <c r="V265" t="b">
        <f t="shared" si="72"/>
        <v>0</v>
      </c>
      <c r="W265" t="b">
        <f t="shared" si="73"/>
        <v>0</v>
      </c>
      <c r="X265" t="b">
        <f t="shared" si="74"/>
        <v>0</v>
      </c>
      <c r="Y265" t="b">
        <f t="shared" si="75"/>
        <v>0</v>
      </c>
      <c r="Z265" t="b">
        <f t="shared" si="76"/>
        <v>0</v>
      </c>
    </row>
    <row r="266" spans="1:26" x14ac:dyDescent="0.3">
      <c r="A266" t="str">
        <f>IF(A265="","",IF($R$3=1,dayTest!A278,day!A258))</f>
        <v>lk{x&gt;1092:R,A}</v>
      </c>
      <c r="B266" t="str">
        <f t="shared" si="77"/>
        <v/>
      </c>
      <c r="C266" t="str">
        <f t="shared" si="81"/>
        <v/>
      </c>
      <c r="D266" t="str">
        <f t="shared" si="81"/>
        <v/>
      </c>
      <c r="E266" t="str">
        <f t="shared" si="81"/>
        <v/>
      </c>
      <c r="F266" t="str">
        <f t="shared" si="81"/>
        <v/>
      </c>
      <c r="G266">
        <f t="shared" si="81"/>
        <v>1</v>
      </c>
      <c r="H266">
        <f t="shared" si="81"/>
        <v>0</v>
      </c>
      <c r="I266">
        <f t="shared" si="81"/>
        <v>9</v>
      </c>
      <c r="J266">
        <f t="shared" si="81"/>
        <v>2</v>
      </c>
      <c r="K266" t="str">
        <f t="shared" si="81"/>
        <v/>
      </c>
      <c r="L266" t="str">
        <f t="shared" si="81"/>
        <v/>
      </c>
      <c r="M266" t="str">
        <f t="shared" si="80"/>
        <v/>
      </c>
      <c r="N266" t="b">
        <f t="shared" si="64"/>
        <v>1</v>
      </c>
      <c r="O266" t="b">
        <f t="shared" si="65"/>
        <v>0</v>
      </c>
      <c r="P266" t="b">
        <f t="shared" si="66"/>
        <v>0</v>
      </c>
      <c r="Q266" t="b">
        <f t="shared" si="67"/>
        <v>0</v>
      </c>
      <c r="R266" t="b">
        <f t="shared" si="68"/>
        <v>0</v>
      </c>
      <c r="S266" t="b">
        <f t="shared" si="69"/>
        <v>0</v>
      </c>
      <c r="T266" t="b">
        <f t="shared" si="70"/>
        <v>0</v>
      </c>
      <c r="U266" t="b">
        <f t="shared" si="71"/>
        <v>0</v>
      </c>
      <c r="V266" t="b">
        <f t="shared" si="72"/>
        <v>0</v>
      </c>
      <c r="W266" t="b">
        <f t="shared" si="73"/>
        <v>0</v>
      </c>
      <c r="X266" t="b">
        <f t="shared" si="74"/>
        <v>0</v>
      </c>
      <c r="Y266" t="b">
        <f t="shared" si="75"/>
        <v>0</v>
      </c>
      <c r="Z266" t="b">
        <f t="shared" si="76"/>
        <v>0</v>
      </c>
    </row>
    <row r="267" spans="1:26" x14ac:dyDescent="0.3">
      <c r="A267" t="str">
        <f>IF(A266="","",IF($R$3=1,dayTest!A279,day!A259))</f>
        <v>gb{m&lt;3766:px,jcm}</v>
      </c>
      <c r="B267" t="str">
        <f t="shared" si="77"/>
        <v/>
      </c>
      <c r="C267" t="str">
        <f t="shared" si="81"/>
        <v/>
      </c>
      <c r="D267" t="str">
        <f t="shared" si="81"/>
        <v/>
      </c>
      <c r="E267" t="str">
        <f t="shared" si="81"/>
        <v/>
      </c>
      <c r="F267" t="str">
        <f t="shared" si="81"/>
        <v/>
      </c>
      <c r="G267">
        <f t="shared" si="81"/>
        <v>3</v>
      </c>
      <c r="H267">
        <f t="shared" si="81"/>
        <v>7</v>
      </c>
      <c r="I267">
        <f t="shared" si="81"/>
        <v>6</v>
      </c>
      <c r="J267">
        <f t="shared" si="81"/>
        <v>6</v>
      </c>
      <c r="K267" t="str">
        <f t="shared" si="81"/>
        <v/>
      </c>
      <c r="L267" t="str">
        <f t="shared" si="81"/>
        <v/>
      </c>
      <c r="M267" t="str">
        <f t="shared" si="80"/>
        <v/>
      </c>
      <c r="N267" t="b">
        <f t="shared" ref="N267:N330" si="82">IF($A267&lt;&gt;"",TRUE,"")</f>
        <v>1</v>
      </c>
      <c r="O267" t="b">
        <f t="shared" ref="O267:O330" si="83">IF($A267="","",AND(N267,B$8=B267))</f>
        <v>0</v>
      </c>
      <c r="P267" t="b">
        <f t="shared" ref="P267:P330" si="84">IF($A267="","",AND(O267,C$8=C267))</f>
        <v>0</v>
      </c>
      <c r="Q267" t="b">
        <f t="shared" ref="Q267:Q330" si="85">IF($A267="","",AND(P267,D$8=D267))</f>
        <v>0</v>
      </c>
      <c r="R267" t="b">
        <f t="shared" ref="R267:R330" si="86">IF($A267="","",AND(Q267,E$8=E267))</f>
        <v>0</v>
      </c>
      <c r="S267" t="b">
        <f t="shared" ref="S267:S330" si="87">IF($A267="","",AND(R267,F$8=F267))</f>
        <v>0</v>
      </c>
      <c r="T267" t="b">
        <f t="shared" ref="T267:T330" si="88">IF($A267="","",AND(S267,G$8=G267))</f>
        <v>0</v>
      </c>
      <c r="U267" t="b">
        <f t="shared" ref="U267:U330" si="89">IF($A267="","",AND(T267,H$8=H267))</f>
        <v>0</v>
      </c>
      <c r="V267" t="b">
        <f t="shared" ref="V267:V330" si="90">IF($A267="","",AND(U267,I$8=I267))</f>
        <v>0</v>
      </c>
      <c r="W267" t="b">
        <f t="shared" ref="W267:W330" si="91">IF($A267="","",AND(V267,J$8=J267))</f>
        <v>0</v>
      </c>
      <c r="X267" t="b">
        <f t="shared" ref="X267:X330" si="92">IF($A267="","",AND(W267,K$8=K267))</f>
        <v>0</v>
      </c>
      <c r="Y267" t="b">
        <f t="shared" ref="Y267:Y330" si="93">IF($A267="","",AND(X267,L$8=L267))</f>
        <v>0</v>
      </c>
      <c r="Z267" t="b">
        <f t="shared" ref="Z267:Z330" si="94">IF($A267="","",AND(Y267,M$8=M267))</f>
        <v>0</v>
      </c>
    </row>
    <row r="268" spans="1:26" x14ac:dyDescent="0.3">
      <c r="A268" t="str">
        <f>IF(A267="","",IF($R$3=1,dayTest!A280,day!A260))</f>
        <v>tzd{x&gt;643:R,m&gt;1402:R,A}</v>
      </c>
      <c r="B268" t="str">
        <f t="shared" si="77"/>
        <v/>
      </c>
      <c r="C268" t="str">
        <f t="shared" si="81"/>
        <v/>
      </c>
      <c r="D268" t="str">
        <f t="shared" si="81"/>
        <v/>
      </c>
      <c r="E268" t="str">
        <f t="shared" si="81"/>
        <v/>
      </c>
      <c r="F268" t="str">
        <f t="shared" si="81"/>
        <v/>
      </c>
      <c r="G268" t="str">
        <f t="shared" si="81"/>
        <v/>
      </c>
      <c r="H268">
        <f t="shared" si="81"/>
        <v>6</v>
      </c>
      <c r="I268">
        <f t="shared" si="81"/>
        <v>4</v>
      </c>
      <c r="J268">
        <f t="shared" si="81"/>
        <v>3</v>
      </c>
      <c r="K268" t="str">
        <f t="shared" si="81"/>
        <v/>
      </c>
      <c r="L268" t="str">
        <f t="shared" si="81"/>
        <v/>
      </c>
      <c r="M268" t="str">
        <f t="shared" si="80"/>
        <v/>
      </c>
      <c r="N268" t="b">
        <f t="shared" si="82"/>
        <v>1</v>
      </c>
      <c r="O268" t="b">
        <f t="shared" si="83"/>
        <v>0</v>
      </c>
      <c r="P268" t="b">
        <f t="shared" si="84"/>
        <v>0</v>
      </c>
      <c r="Q268" t="b">
        <f t="shared" si="85"/>
        <v>0</v>
      </c>
      <c r="R268" t="b">
        <f t="shared" si="86"/>
        <v>0</v>
      </c>
      <c r="S268" t="b">
        <f t="shared" si="87"/>
        <v>0</v>
      </c>
      <c r="T268" t="b">
        <f t="shared" si="88"/>
        <v>0</v>
      </c>
      <c r="U268" t="b">
        <f t="shared" si="89"/>
        <v>0</v>
      </c>
      <c r="V268" t="b">
        <f t="shared" si="90"/>
        <v>0</v>
      </c>
      <c r="W268" t="b">
        <f t="shared" si="91"/>
        <v>0</v>
      </c>
      <c r="X268" t="b">
        <f t="shared" si="92"/>
        <v>0</v>
      </c>
      <c r="Y268" t="b">
        <f t="shared" si="93"/>
        <v>0</v>
      </c>
      <c r="Z268" t="b">
        <f t="shared" si="94"/>
        <v>0</v>
      </c>
    </row>
    <row r="269" spans="1:26" x14ac:dyDescent="0.3">
      <c r="A269" t="str">
        <f>IF(A268="","",IF($R$3=1,dayTest!A281,day!A261))</f>
        <v>gj{s&lt;181:R,s&gt;242:A,R}</v>
      </c>
      <c r="B269" t="str">
        <f t="shared" si="77"/>
        <v/>
      </c>
      <c r="C269" t="str">
        <f t="shared" si="81"/>
        <v/>
      </c>
      <c r="D269" t="str">
        <f t="shared" si="81"/>
        <v/>
      </c>
      <c r="E269" t="str">
        <f t="shared" si="81"/>
        <v/>
      </c>
      <c r="F269" t="str">
        <f t="shared" si="81"/>
        <v/>
      </c>
      <c r="G269">
        <f t="shared" si="81"/>
        <v>1</v>
      </c>
      <c r="H269">
        <f t="shared" si="81"/>
        <v>8</v>
      </c>
      <c r="I269">
        <f t="shared" si="81"/>
        <v>1</v>
      </c>
      <c r="J269" t="str">
        <f t="shared" si="81"/>
        <v/>
      </c>
      <c r="K269" t="str">
        <f t="shared" si="81"/>
        <v/>
      </c>
      <c r="L269" t="str">
        <f t="shared" si="81"/>
        <v/>
      </c>
      <c r="M269" t="str">
        <f t="shared" si="80"/>
        <v/>
      </c>
      <c r="N269" t="b">
        <f t="shared" si="82"/>
        <v>1</v>
      </c>
      <c r="O269" t="b">
        <f t="shared" si="83"/>
        <v>0</v>
      </c>
      <c r="P269" t="b">
        <f t="shared" si="84"/>
        <v>0</v>
      </c>
      <c r="Q269" t="b">
        <f t="shared" si="85"/>
        <v>0</v>
      </c>
      <c r="R269" t="b">
        <f t="shared" si="86"/>
        <v>0</v>
      </c>
      <c r="S269" t="b">
        <f t="shared" si="87"/>
        <v>0</v>
      </c>
      <c r="T269" t="b">
        <f t="shared" si="88"/>
        <v>0</v>
      </c>
      <c r="U269" t="b">
        <f t="shared" si="89"/>
        <v>0</v>
      </c>
      <c r="V269" t="b">
        <f t="shared" si="90"/>
        <v>0</v>
      </c>
      <c r="W269" t="b">
        <f t="shared" si="91"/>
        <v>0</v>
      </c>
      <c r="X269" t="b">
        <f t="shared" si="92"/>
        <v>0</v>
      </c>
      <c r="Y269" t="b">
        <f t="shared" si="93"/>
        <v>0</v>
      </c>
      <c r="Z269" t="b">
        <f t="shared" si="94"/>
        <v>0</v>
      </c>
    </row>
    <row r="270" spans="1:26" x14ac:dyDescent="0.3">
      <c r="A270" t="str">
        <f>IF(A269="","",IF($R$3=1,dayTest!A282,day!A262))</f>
        <v>lst{x&gt;2139:hbd,x&lt;1078:npf,lpq}</v>
      </c>
      <c r="B270" t="str">
        <f t="shared" si="77"/>
        <v/>
      </c>
      <c r="C270" t="str">
        <f t="shared" si="81"/>
        <v/>
      </c>
      <c r="D270" t="str">
        <f t="shared" si="81"/>
        <v/>
      </c>
      <c r="E270" t="str">
        <f t="shared" si="81"/>
        <v/>
      </c>
      <c r="F270" t="str">
        <f t="shared" si="81"/>
        <v/>
      </c>
      <c r="G270" t="str">
        <f t="shared" si="81"/>
        <v/>
      </c>
      <c r="H270">
        <f t="shared" si="81"/>
        <v>2</v>
      </c>
      <c r="I270">
        <f t="shared" si="81"/>
        <v>1</v>
      </c>
      <c r="J270">
        <f t="shared" si="81"/>
        <v>3</v>
      </c>
      <c r="K270">
        <f t="shared" si="81"/>
        <v>9</v>
      </c>
      <c r="L270" t="str">
        <f t="shared" si="81"/>
        <v/>
      </c>
      <c r="M270" t="str">
        <f t="shared" si="80"/>
        <v/>
      </c>
      <c r="N270" t="b">
        <f t="shared" si="82"/>
        <v>1</v>
      </c>
      <c r="O270" t="b">
        <f t="shared" si="83"/>
        <v>0</v>
      </c>
      <c r="P270" t="b">
        <f t="shared" si="84"/>
        <v>0</v>
      </c>
      <c r="Q270" t="b">
        <f t="shared" si="85"/>
        <v>0</v>
      </c>
      <c r="R270" t="b">
        <f t="shared" si="86"/>
        <v>0</v>
      </c>
      <c r="S270" t="b">
        <f t="shared" si="87"/>
        <v>0</v>
      </c>
      <c r="T270" t="b">
        <f t="shared" si="88"/>
        <v>0</v>
      </c>
      <c r="U270" t="b">
        <f t="shared" si="89"/>
        <v>0</v>
      </c>
      <c r="V270" t="b">
        <f t="shared" si="90"/>
        <v>0</v>
      </c>
      <c r="W270" t="b">
        <f t="shared" si="91"/>
        <v>0</v>
      </c>
      <c r="X270" t="b">
        <f t="shared" si="92"/>
        <v>0</v>
      </c>
      <c r="Y270" t="b">
        <f t="shared" si="93"/>
        <v>0</v>
      </c>
      <c r="Z270" t="b">
        <f t="shared" si="94"/>
        <v>0</v>
      </c>
    </row>
    <row r="271" spans="1:26" x14ac:dyDescent="0.3">
      <c r="A271" t="str">
        <f>IF(A270="","",IF($R$3=1,dayTest!A283,day!A263))</f>
        <v>kf{s&lt;1698:tf,ftj}</v>
      </c>
      <c r="B271" t="str">
        <f t="shared" si="77"/>
        <v/>
      </c>
      <c r="C271" t="str">
        <f t="shared" si="81"/>
        <v/>
      </c>
      <c r="D271" t="str">
        <f t="shared" si="81"/>
        <v/>
      </c>
      <c r="E271" t="str">
        <f t="shared" si="81"/>
        <v/>
      </c>
      <c r="F271" t="str">
        <f t="shared" si="81"/>
        <v/>
      </c>
      <c r="G271">
        <f t="shared" si="81"/>
        <v>1</v>
      </c>
      <c r="H271">
        <f t="shared" si="81"/>
        <v>6</v>
      </c>
      <c r="I271">
        <f t="shared" si="81"/>
        <v>9</v>
      </c>
      <c r="J271">
        <f t="shared" si="81"/>
        <v>8</v>
      </c>
      <c r="K271" t="str">
        <f t="shared" si="81"/>
        <v/>
      </c>
      <c r="L271" t="str">
        <f t="shared" si="81"/>
        <v/>
      </c>
      <c r="M271" t="str">
        <f t="shared" si="80"/>
        <v/>
      </c>
      <c r="N271" t="b">
        <f t="shared" si="82"/>
        <v>1</v>
      </c>
      <c r="O271" t="b">
        <f t="shared" si="83"/>
        <v>0</v>
      </c>
      <c r="P271" t="b">
        <f t="shared" si="84"/>
        <v>0</v>
      </c>
      <c r="Q271" t="b">
        <f t="shared" si="85"/>
        <v>0</v>
      </c>
      <c r="R271" t="b">
        <f t="shared" si="86"/>
        <v>0</v>
      </c>
      <c r="S271" t="b">
        <f t="shared" si="87"/>
        <v>0</v>
      </c>
      <c r="T271" t="b">
        <f t="shared" si="88"/>
        <v>0</v>
      </c>
      <c r="U271" t="b">
        <f t="shared" si="89"/>
        <v>0</v>
      </c>
      <c r="V271" t="b">
        <f t="shared" si="90"/>
        <v>0</v>
      </c>
      <c r="W271" t="b">
        <f t="shared" si="91"/>
        <v>0</v>
      </c>
      <c r="X271" t="b">
        <f t="shared" si="92"/>
        <v>0</v>
      </c>
      <c r="Y271" t="b">
        <f t="shared" si="93"/>
        <v>0</v>
      </c>
      <c r="Z271" t="b">
        <f t="shared" si="94"/>
        <v>0</v>
      </c>
    </row>
    <row r="272" spans="1:26" x14ac:dyDescent="0.3">
      <c r="A272" t="str">
        <f>IF(A271="","",IF($R$3=1,dayTest!A284,day!A264))</f>
        <v>fd{x&lt;225:A,x&lt;444:R,tm}</v>
      </c>
      <c r="B272" t="str">
        <f t="shared" si="77"/>
        <v/>
      </c>
      <c r="C272" t="str">
        <f t="shared" si="81"/>
        <v/>
      </c>
      <c r="D272" t="str">
        <f t="shared" si="81"/>
        <v/>
      </c>
      <c r="E272" t="str">
        <f t="shared" si="81"/>
        <v/>
      </c>
      <c r="F272" t="str">
        <f t="shared" si="81"/>
        <v/>
      </c>
      <c r="G272">
        <f t="shared" si="81"/>
        <v>2</v>
      </c>
      <c r="H272">
        <f t="shared" si="81"/>
        <v>2</v>
      </c>
      <c r="I272">
        <f t="shared" si="81"/>
        <v>5</v>
      </c>
      <c r="J272" t="str">
        <f t="shared" si="81"/>
        <v/>
      </c>
      <c r="K272" t="str">
        <f t="shared" si="81"/>
        <v/>
      </c>
      <c r="L272" t="str">
        <f t="shared" si="81"/>
        <v/>
      </c>
      <c r="M272" t="str">
        <f t="shared" si="80"/>
        <v/>
      </c>
      <c r="N272" t="b">
        <f t="shared" si="82"/>
        <v>1</v>
      </c>
      <c r="O272" t="b">
        <f t="shared" si="83"/>
        <v>0</v>
      </c>
      <c r="P272" t="b">
        <f t="shared" si="84"/>
        <v>0</v>
      </c>
      <c r="Q272" t="b">
        <f t="shared" si="85"/>
        <v>0</v>
      </c>
      <c r="R272" t="b">
        <f t="shared" si="86"/>
        <v>0</v>
      </c>
      <c r="S272" t="b">
        <f t="shared" si="87"/>
        <v>0</v>
      </c>
      <c r="T272" t="b">
        <f t="shared" si="88"/>
        <v>0</v>
      </c>
      <c r="U272" t="b">
        <f t="shared" si="89"/>
        <v>0</v>
      </c>
      <c r="V272" t="b">
        <f t="shared" si="90"/>
        <v>0</v>
      </c>
      <c r="W272" t="b">
        <f t="shared" si="91"/>
        <v>0</v>
      </c>
      <c r="X272" t="b">
        <f t="shared" si="92"/>
        <v>0</v>
      </c>
      <c r="Y272" t="b">
        <f t="shared" si="93"/>
        <v>0</v>
      </c>
      <c r="Z272" t="b">
        <f t="shared" si="94"/>
        <v>0</v>
      </c>
    </row>
    <row r="273" spans="1:26" x14ac:dyDescent="0.3">
      <c r="A273" t="str">
        <f>IF(A272="","",IF($R$3=1,dayTest!A285,day!A265))</f>
        <v>gp{x&lt;944:A,x&lt;1151:A,A}</v>
      </c>
      <c r="B273" t="str">
        <f t="shared" si="77"/>
        <v/>
      </c>
      <c r="C273" t="str">
        <f t="shared" si="81"/>
        <v/>
      </c>
      <c r="D273" t="str">
        <f t="shared" si="81"/>
        <v/>
      </c>
      <c r="E273" t="str">
        <f t="shared" ref="C273:L296" si="95">IFERROR(VALUE(MID($A273,COLUMN()-1,1)),"")</f>
        <v/>
      </c>
      <c r="F273" t="str">
        <f t="shared" si="95"/>
        <v/>
      </c>
      <c r="G273">
        <f t="shared" si="95"/>
        <v>9</v>
      </c>
      <c r="H273">
        <f t="shared" si="95"/>
        <v>4</v>
      </c>
      <c r="I273">
        <f t="shared" si="95"/>
        <v>4</v>
      </c>
      <c r="J273" t="str">
        <f t="shared" si="95"/>
        <v/>
      </c>
      <c r="K273" t="str">
        <f t="shared" si="95"/>
        <v/>
      </c>
      <c r="L273" t="str">
        <f t="shared" si="95"/>
        <v/>
      </c>
      <c r="M273" t="str">
        <f t="shared" si="80"/>
        <v/>
      </c>
      <c r="N273" t="b">
        <f t="shared" si="82"/>
        <v>1</v>
      </c>
      <c r="O273" t="b">
        <f t="shared" si="83"/>
        <v>0</v>
      </c>
      <c r="P273" t="b">
        <f t="shared" si="84"/>
        <v>0</v>
      </c>
      <c r="Q273" t="b">
        <f t="shared" si="85"/>
        <v>0</v>
      </c>
      <c r="R273" t="b">
        <f t="shared" si="86"/>
        <v>0</v>
      </c>
      <c r="S273" t="b">
        <f t="shared" si="87"/>
        <v>0</v>
      </c>
      <c r="T273" t="b">
        <f t="shared" si="88"/>
        <v>0</v>
      </c>
      <c r="U273" t="b">
        <f t="shared" si="89"/>
        <v>0</v>
      </c>
      <c r="V273" t="b">
        <f t="shared" si="90"/>
        <v>0</v>
      </c>
      <c r="W273" t="b">
        <f t="shared" si="91"/>
        <v>0</v>
      </c>
      <c r="X273" t="b">
        <f t="shared" si="92"/>
        <v>0</v>
      </c>
      <c r="Y273" t="b">
        <f t="shared" si="93"/>
        <v>0</v>
      </c>
      <c r="Z273" t="b">
        <f t="shared" si="94"/>
        <v>0</v>
      </c>
    </row>
    <row r="274" spans="1:26" x14ac:dyDescent="0.3">
      <c r="A274" t="str">
        <f>IF(A273="","",IF($R$3=1,dayTest!A286,day!A266))</f>
        <v>djs{x&lt;1630:A,s&lt;1045:A,A}</v>
      </c>
      <c r="B274" t="str">
        <f t="shared" si="77"/>
        <v/>
      </c>
      <c r="C274" t="str">
        <f t="shared" si="95"/>
        <v/>
      </c>
      <c r="D274" t="str">
        <f t="shared" si="95"/>
        <v/>
      </c>
      <c r="E274" t="str">
        <f t="shared" si="95"/>
        <v/>
      </c>
      <c r="F274" t="str">
        <f t="shared" si="95"/>
        <v/>
      </c>
      <c r="G274" t="str">
        <f t="shared" si="95"/>
        <v/>
      </c>
      <c r="H274">
        <f t="shared" si="95"/>
        <v>1</v>
      </c>
      <c r="I274">
        <f t="shared" si="95"/>
        <v>6</v>
      </c>
      <c r="J274">
        <f t="shared" si="95"/>
        <v>3</v>
      </c>
      <c r="K274">
        <f t="shared" si="95"/>
        <v>0</v>
      </c>
      <c r="L274" t="str">
        <f t="shared" si="95"/>
        <v/>
      </c>
      <c r="M274" t="str">
        <f t="shared" si="80"/>
        <v/>
      </c>
      <c r="N274" t="b">
        <f t="shared" si="82"/>
        <v>1</v>
      </c>
      <c r="O274" t="b">
        <f t="shared" si="83"/>
        <v>0</v>
      </c>
      <c r="P274" t="b">
        <f t="shared" si="84"/>
        <v>0</v>
      </c>
      <c r="Q274" t="b">
        <f t="shared" si="85"/>
        <v>0</v>
      </c>
      <c r="R274" t="b">
        <f t="shared" si="86"/>
        <v>0</v>
      </c>
      <c r="S274" t="b">
        <f t="shared" si="87"/>
        <v>0</v>
      </c>
      <c r="T274" t="b">
        <f t="shared" si="88"/>
        <v>0</v>
      </c>
      <c r="U274" t="b">
        <f t="shared" si="89"/>
        <v>0</v>
      </c>
      <c r="V274" t="b">
        <f t="shared" si="90"/>
        <v>0</v>
      </c>
      <c r="W274" t="b">
        <f t="shared" si="91"/>
        <v>0</v>
      </c>
      <c r="X274" t="b">
        <f t="shared" si="92"/>
        <v>0</v>
      </c>
      <c r="Y274" t="b">
        <f t="shared" si="93"/>
        <v>0</v>
      </c>
      <c r="Z274" t="b">
        <f t="shared" si="94"/>
        <v>0</v>
      </c>
    </row>
    <row r="275" spans="1:26" x14ac:dyDescent="0.3">
      <c r="A275" t="str">
        <f>IF(A274="","",IF($R$3=1,dayTest!A287,day!A267))</f>
        <v>vc{m&lt;2251:R,m&gt;2675:A,s&lt;1784:A,R}</v>
      </c>
      <c r="B275" t="str">
        <f t="shared" si="77"/>
        <v/>
      </c>
      <c r="C275" t="str">
        <f t="shared" si="95"/>
        <v/>
      </c>
      <c r="D275" t="str">
        <f t="shared" si="95"/>
        <v/>
      </c>
      <c r="E275" t="str">
        <f t="shared" si="95"/>
        <v/>
      </c>
      <c r="F275" t="str">
        <f t="shared" si="95"/>
        <v/>
      </c>
      <c r="G275">
        <f t="shared" si="95"/>
        <v>2</v>
      </c>
      <c r="H275">
        <f t="shared" si="95"/>
        <v>2</v>
      </c>
      <c r="I275">
        <f t="shared" si="95"/>
        <v>5</v>
      </c>
      <c r="J275">
        <f t="shared" si="95"/>
        <v>1</v>
      </c>
      <c r="K275" t="str">
        <f t="shared" si="95"/>
        <v/>
      </c>
      <c r="L275" t="str">
        <f t="shared" si="95"/>
        <v/>
      </c>
      <c r="M275" t="str">
        <f t="shared" si="80"/>
        <v/>
      </c>
      <c r="N275" t="b">
        <f t="shared" si="82"/>
        <v>1</v>
      </c>
      <c r="O275" t="b">
        <f t="shared" si="83"/>
        <v>0</v>
      </c>
      <c r="P275" t="b">
        <f t="shared" si="84"/>
        <v>0</v>
      </c>
      <c r="Q275" t="b">
        <f t="shared" si="85"/>
        <v>0</v>
      </c>
      <c r="R275" t="b">
        <f t="shared" si="86"/>
        <v>0</v>
      </c>
      <c r="S275" t="b">
        <f t="shared" si="87"/>
        <v>0</v>
      </c>
      <c r="T275" t="b">
        <f t="shared" si="88"/>
        <v>0</v>
      </c>
      <c r="U275" t="b">
        <f t="shared" si="89"/>
        <v>0</v>
      </c>
      <c r="V275" t="b">
        <f t="shared" si="90"/>
        <v>0</v>
      </c>
      <c r="W275" t="b">
        <f t="shared" si="91"/>
        <v>0</v>
      </c>
      <c r="X275" t="b">
        <f t="shared" si="92"/>
        <v>0</v>
      </c>
      <c r="Y275" t="b">
        <f t="shared" si="93"/>
        <v>0</v>
      </c>
      <c r="Z275" t="b">
        <f t="shared" si="94"/>
        <v>0</v>
      </c>
    </row>
    <row r="276" spans="1:26" x14ac:dyDescent="0.3">
      <c r="A276" t="str">
        <f>IF(A275="","",IF($R$3=1,dayTest!A288,day!A268))</f>
        <v>mcv{x&lt;1158:R,A}</v>
      </c>
      <c r="B276" t="str">
        <f t="shared" si="77"/>
        <v/>
      </c>
      <c r="C276" t="str">
        <f t="shared" si="95"/>
        <v/>
      </c>
      <c r="D276" t="str">
        <f t="shared" si="95"/>
        <v/>
      </c>
      <c r="E276" t="str">
        <f t="shared" si="95"/>
        <v/>
      </c>
      <c r="F276" t="str">
        <f t="shared" si="95"/>
        <v/>
      </c>
      <c r="G276" t="str">
        <f t="shared" si="95"/>
        <v/>
      </c>
      <c r="H276">
        <f t="shared" si="95"/>
        <v>1</v>
      </c>
      <c r="I276">
        <f t="shared" si="95"/>
        <v>1</v>
      </c>
      <c r="J276">
        <f t="shared" si="95"/>
        <v>5</v>
      </c>
      <c r="K276">
        <f t="shared" si="95"/>
        <v>8</v>
      </c>
      <c r="L276" t="str">
        <f t="shared" si="95"/>
        <v/>
      </c>
      <c r="M276" t="str">
        <f t="shared" si="80"/>
        <v/>
      </c>
      <c r="N276" t="b">
        <f t="shared" si="82"/>
        <v>1</v>
      </c>
      <c r="O276" t="b">
        <f t="shared" si="83"/>
        <v>0</v>
      </c>
      <c r="P276" t="b">
        <f t="shared" si="84"/>
        <v>0</v>
      </c>
      <c r="Q276" t="b">
        <f t="shared" si="85"/>
        <v>0</v>
      </c>
      <c r="R276" t="b">
        <f t="shared" si="86"/>
        <v>0</v>
      </c>
      <c r="S276" t="b">
        <f t="shared" si="87"/>
        <v>0</v>
      </c>
      <c r="T276" t="b">
        <f t="shared" si="88"/>
        <v>0</v>
      </c>
      <c r="U276" t="b">
        <f t="shared" si="89"/>
        <v>0</v>
      </c>
      <c r="V276" t="b">
        <f t="shared" si="90"/>
        <v>0</v>
      </c>
      <c r="W276" t="b">
        <f t="shared" si="91"/>
        <v>0</v>
      </c>
      <c r="X276" t="b">
        <f t="shared" si="92"/>
        <v>0</v>
      </c>
      <c r="Y276" t="b">
        <f t="shared" si="93"/>
        <v>0</v>
      </c>
      <c r="Z276" t="b">
        <f t="shared" si="94"/>
        <v>0</v>
      </c>
    </row>
    <row r="277" spans="1:26" x14ac:dyDescent="0.3">
      <c r="A277" t="str">
        <f>IF(A276="","",IF($R$3=1,dayTest!A289,day!A269))</f>
        <v>sr{s&gt;637:R,A}</v>
      </c>
      <c r="B277" t="str">
        <f t="shared" si="77"/>
        <v/>
      </c>
      <c r="C277" t="str">
        <f t="shared" si="95"/>
        <v/>
      </c>
      <c r="D277" t="str">
        <f t="shared" si="95"/>
        <v/>
      </c>
      <c r="E277" t="str">
        <f t="shared" si="95"/>
        <v/>
      </c>
      <c r="F277" t="str">
        <f t="shared" si="95"/>
        <v/>
      </c>
      <c r="G277">
        <f t="shared" si="95"/>
        <v>6</v>
      </c>
      <c r="H277">
        <f t="shared" si="95"/>
        <v>3</v>
      </c>
      <c r="I277">
        <f t="shared" si="95"/>
        <v>7</v>
      </c>
      <c r="J277" t="str">
        <f t="shared" si="95"/>
        <v/>
      </c>
      <c r="K277" t="str">
        <f t="shared" si="95"/>
        <v/>
      </c>
      <c r="L277" t="str">
        <f t="shared" si="95"/>
        <v/>
      </c>
      <c r="M277" t="str">
        <f t="shared" si="80"/>
        <v/>
      </c>
      <c r="N277" t="b">
        <f t="shared" si="82"/>
        <v>1</v>
      </c>
      <c r="O277" t="b">
        <f t="shared" si="83"/>
        <v>0</v>
      </c>
      <c r="P277" t="b">
        <f t="shared" si="84"/>
        <v>0</v>
      </c>
      <c r="Q277" t="b">
        <f t="shared" si="85"/>
        <v>0</v>
      </c>
      <c r="R277" t="b">
        <f t="shared" si="86"/>
        <v>0</v>
      </c>
      <c r="S277" t="b">
        <f t="shared" si="87"/>
        <v>0</v>
      </c>
      <c r="T277" t="b">
        <f t="shared" si="88"/>
        <v>0</v>
      </c>
      <c r="U277" t="b">
        <f t="shared" si="89"/>
        <v>0</v>
      </c>
      <c r="V277" t="b">
        <f t="shared" si="90"/>
        <v>0</v>
      </c>
      <c r="W277" t="b">
        <f t="shared" si="91"/>
        <v>0</v>
      </c>
      <c r="X277" t="b">
        <f t="shared" si="92"/>
        <v>0</v>
      </c>
      <c r="Y277" t="b">
        <f t="shared" si="93"/>
        <v>0</v>
      </c>
      <c r="Z277" t="b">
        <f t="shared" si="94"/>
        <v>0</v>
      </c>
    </row>
    <row r="278" spans="1:26" x14ac:dyDescent="0.3">
      <c r="A278" t="str">
        <f>IF(A277="","",IF($R$3=1,dayTest!A290,day!A270))</f>
        <v>xp{a&lt;3809:qgf,a&gt;3876:cs,fzv}</v>
      </c>
      <c r="B278" t="str">
        <f t="shared" si="77"/>
        <v/>
      </c>
      <c r="C278" t="str">
        <f t="shared" si="95"/>
        <v/>
      </c>
      <c r="D278" t="str">
        <f t="shared" si="95"/>
        <v/>
      </c>
      <c r="E278" t="str">
        <f t="shared" si="95"/>
        <v/>
      </c>
      <c r="F278" t="str">
        <f t="shared" si="95"/>
        <v/>
      </c>
      <c r="G278">
        <f t="shared" si="95"/>
        <v>3</v>
      </c>
      <c r="H278">
        <f t="shared" si="95"/>
        <v>8</v>
      </c>
      <c r="I278">
        <f t="shared" si="95"/>
        <v>0</v>
      </c>
      <c r="J278">
        <f t="shared" si="95"/>
        <v>9</v>
      </c>
      <c r="K278" t="str">
        <f t="shared" si="95"/>
        <v/>
      </c>
      <c r="L278" t="str">
        <f t="shared" si="95"/>
        <v/>
      </c>
      <c r="M278" t="str">
        <f t="shared" si="80"/>
        <v/>
      </c>
      <c r="N278" t="b">
        <f t="shared" si="82"/>
        <v>1</v>
      </c>
      <c r="O278" t="b">
        <f t="shared" si="83"/>
        <v>0</v>
      </c>
      <c r="P278" t="b">
        <f t="shared" si="84"/>
        <v>0</v>
      </c>
      <c r="Q278" t="b">
        <f t="shared" si="85"/>
        <v>0</v>
      </c>
      <c r="R278" t="b">
        <f t="shared" si="86"/>
        <v>0</v>
      </c>
      <c r="S278" t="b">
        <f t="shared" si="87"/>
        <v>0</v>
      </c>
      <c r="T278" t="b">
        <f t="shared" si="88"/>
        <v>0</v>
      </c>
      <c r="U278" t="b">
        <f t="shared" si="89"/>
        <v>0</v>
      </c>
      <c r="V278" t="b">
        <f t="shared" si="90"/>
        <v>0</v>
      </c>
      <c r="W278" t="b">
        <f t="shared" si="91"/>
        <v>0</v>
      </c>
      <c r="X278" t="b">
        <f t="shared" si="92"/>
        <v>0</v>
      </c>
      <c r="Y278" t="b">
        <f t="shared" si="93"/>
        <v>0</v>
      </c>
      <c r="Z278" t="b">
        <f t="shared" si="94"/>
        <v>0</v>
      </c>
    </row>
    <row r="279" spans="1:26" x14ac:dyDescent="0.3">
      <c r="A279" t="str">
        <f>IF(A278="","",IF($R$3=1,dayTest!A291,day!A271))</f>
        <v>zq{a&lt;2371:R,R}</v>
      </c>
      <c r="B279" t="str">
        <f t="shared" ref="B279:B342" si="96">IFERROR(VALUE(MID($A279,COLUMN()-1,1)),"")</f>
        <v/>
      </c>
      <c r="C279" t="str">
        <f t="shared" si="95"/>
        <v/>
      </c>
      <c r="D279" t="str">
        <f t="shared" si="95"/>
        <v/>
      </c>
      <c r="E279" t="str">
        <f t="shared" si="95"/>
        <v/>
      </c>
      <c r="F279" t="str">
        <f t="shared" si="95"/>
        <v/>
      </c>
      <c r="G279">
        <f t="shared" si="95"/>
        <v>2</v>
      </c>
      <c r="H279">
        <f t="shared" si="95"/>
        <v>3</v>
      </c>
      <c r="I279">
        <f t="shared" si="95"/>
        <v>7</v>
      </c>
      <c r="J279">
        <f t="shared" si="95"/>
        <v>1</v>
      </c>
      <c r="K279" t="str">
        <f t="shared" si="95"/>
        <v/>
      </c>
      <c r="L279" t="str">
        <f t="shared" si="95"/>
        <v/>
      </c>
      <c r="M279" t="str">
        <f t="shared" si="80"/>
        <v/>
      </c>
      <c r="N279" t="b">
        <f t="shared" si="82"/>
        <v>1</v>
      </c>
      <c r="O279" t="b">
        <f t="shared" si="83"/>
        <v>0</v>
      </c>
      <c r="P279" t="b">
        <f t="shared" si="84"/>
        <v>0</v>
      </c>
      <c r="Q279" t="b">
        <f t="shared" si="85"/>
        <v>0</v>
      </c>
      <c r="R279" t="b">
        <f t="shared" si="86"/>
        <v>0</v>
      </c>
      <c r="S279" t="b">
        <f t="shared" si="87"/>
        <v>0</v>
      </c>
      <c r="T279" t="b">
        <f t="shared" si="88"/>
        <v>0</v>
      </c>
      <c r="U279" t="b">
        <f t="shared" si="89"/>
        <v>0</v>
      </c>
      <c r="V279" t="b">
        <f t="shared" si="90"/>
        <v>0</v>
      </c>
      <c r="W279" t="b">
        <f t="shared" si="91"/>
        <v>0</v>
      </c>
      <c r="X279" t="b">
        <f t="shared" si="92"/>
        <v>0</v>
      </c>
      <c r="Y279" t="b">
        <f t="shared" si="93"/>
        <v>0</v>
      </c>
      <c r="Z279" t="b">
        <f t="shared" si="94"/>
        <v>0</v>
      </c>
    </row>
    <row r="280" spans="1:26" x14ac:dyDescent="0.3">
      <c r="A280" t="str">
        <f>IF(A279="","",IF($R$3=1,dayTest!A292,day!A272))</f>
        <v>sn{a&lt;574:R,s&lt;3238:A,s&gt;3608:A,R}</v>
      </c>
      <c r="B280" t="str">
        <f t="shared" si="96"/>
        <v/>
      </c>
      <c r="C280" t="str">
        <f t="shared" si="95"/>
        <v/>
      </c>
      <c r="D280" t="str">
        <f t="shared" si="95"/>
        <v/>
      </c>
      <c r="E280" t="str">
        <f t="shared" si="95"/>
        <v/>
      </c>
      <c r="F280" t="str">
        <f t="shared" si="95"/>
        <v/>
      </c>
      <c r="G280">
        <f t="shared" si="95"/>
        <v>5</v>
      </c>
      <c r="H280">
        <f t="shared" si="95"/>
        <v>7</v>
      </c>
      <c r="I280">
        <f t="shared" si="95"/>
        <v>4</v>
      </c>
      <c r="J280" t="str">
        <f t="shared" si="95"/>
        <v/>
      </c>
      <c r="K280" t="str">
        <f t="shared" si="95"/>
        <v/>
      </c>
      <c r="L280" t="str">
        <f t="shared" si="95"/>
        <v/>
      </c>
      <c r="M280" t="str">
        <f t="shared" si="80"/>
        <v/>
      </c>
      <c r="N280" t="b">
        <f t="shared" si="82"/>
        <v>1</v>
      </c>
      <c r="O280" t="b">
        <f t="shared" si="83"/>
        <v>0</v>
      </c>
      <c r="P280" t="b">
        <f t="shared" si="84"/>
        <v>0</v>
      </c>
      <c r="Q280" t="b">
        <f t="shared" si="85"/>
        <v>0</v>
      </c>
      <c r="R280" t="b">
        <f t="shared" si="86"/>
        <v>0</v>
      </c>
      <c r="S280" t="b">
        <f t="shared" si="87"/>
        <v>0</v>
      </c>
      <c r="T280" t="b">
        <f t="shared" si="88"/>
        <v>0</v>
      </c>
      <c r="U280" t="b">
        <f t="shared" si="89"/>
        <v>0</v>
      </c>
      <c r="V280" t="b">
        <f t="shared" si="90"/>
        <v>0</v>
      </c>
      <c r="W280" t="b">
        <f t="shared" si="91"/>
        <v>0</v>
      </c>
      <c r="X280" t="b">
        <f t="shared" si="92"/>
        <v>0</v>
      </c>
      <c r="Y280" t="b">
        <f t="shared" si="93"/>
        <v>0</v>
      </c>
      <c r="Z280" t="b">
        <f t="shared" si="94"/>
        <v>0</v>
      </c>
    </row>
    <row r="281" spans="1:26" x14ac:dyDescent="0.3">
      <c r="A281" t="str">
        <f>IF(A280="","",IF($R$3=1,dayTest!A293,day!A273))</f>
        <v>prx{s&gt;3406:R,A}</v>
      </c>
      <c r="B281" t="str">
        <f t="shared" si="96"/>
        <v/>
      </c>
      <c r="C281" t="str">
        <f t="shared" si="95"/>
        <v/>
      </c>
      <c r="D281" t="str">
        <f t="shared" si="95"/>
        <v/>
      </c>
      <c r="E281" t="str">
        <f t="shared" si="95"/>
        <v/>
      </c>
      <c r="F281" t="str">
        <f t="shared" si="95"/>
        <v/>
      </c>
      <c r="G281" t="str">
        <f t="shared" si="95"/>
        <v/>
      </c>
      <c r="H281">
        <f t="shared" si="95"/>
        <v>3</v>
      </c>
      <c r="I281">
        <f t="shared" si="95"/>
        <v>4</v>
      </c>
      <c r="J281">
        <f t="shared" si="95"/>
        <v>0</v>
      </c>
      <c r="K281">
        <f t="shared" si="95"/>
        <v>6</v>
      </c>
      <c r="L281" t="str">
        <f t="shared" si="95"/>
        <v/>
      </c>
      <c r="M281" t="str">
        <f t="shared" si="80"/>
        <v/>
      </c>
      <c r="N281" t="b">
        <f t="shared" si="82"/>
        <v>1</v>
      </c>
      <c r="O281" t="b">
        <f t="shared" si="83"/>
        <v>0</v>
      </c>
      <c r="P281" t="b">
        <f t="shared" si="84"/>
        <v>0</v>
      </c>
      <c r="Q281" t="b">
        <f t="shared" si="85"/>
        <v>0</v>
      </c>
      <c r="R281" t="b">
        <f t="shared" si="86"/>
        <v>0</v>
      </c>
      <c r="S281" t="b">
        <f t="shared" si="87"/>
        <v>0</v>
      </c>
      <c r="T281" t="b">
        <f t="shared" si="88"/>
        <v>0</v>
      </c>
      <c r="U281" t="b">
        <f t="shared" si="89"/>
        <v>0</v>
      </c>
      <c r="V281" t="b">
        <f t="shared" si="90"/>
        <v>0</v>
      </c>
      <c r="W281" t="b">
        <f t="shared" si="91"/>
        <v>0</v>
      </c>
      <c r="X281" t="b">
        <f t="shared" si="92"/>
        <v>0</v>
      </c>
      <c r="Y281" t="b">
        <f t="shared" si="93"/>
        <v>0</v>
      </c>
      <c r="Z281" t="b">
        <f t="shared" si="94"/>
        <v>0</v>
      </c>
    </row>
    <row r="282" spans="1:26" x14ac:dyDescent="0.3">
      <c r="A282" t="str">
        <f>IF(A281="","",IF($R$3=1,dayTest!A294,day!A274))</f>
        <v>gsm{a&lt;2825:zc,s&lt;779:xb,m&lt;880:A,bm}</v>
      </c>
      <c r="B282" t="str">
        <f t="shared" si="96"/>
        <v/>
      </c>
      <c r="C282" t="str">
        <f t="shared" si="95"/>
        <v/>
      </c>
      <c r="D282" t="str">
        <f t="shared" si="95"/>
        <v/>
      </c>
      <c r="E282" t="str">
        <f t="shared" si="95"/>
        <v/>
      </c>
      <c r="F282" t="str">
        <f t="shared" si="95"/>
        <v/>
      </c>
      <c r="G282" t="str">
        <f t="shared" si="95"/>
        <v/>
      </c>
      <c r="H282">
        <f t="shared" si="95"/>
        <v>2</v>
      </c>
      <c r="I282">
        <f t="shared" si="95"/>
        <v>8</v>
      </c>
      <c r="J282">
        <f t="shared" si="95"/>
        <v>2</v>
      </c>
      <c r="K282">
        <f t="shared" si="95"/>
        <v>5</v>
      </c>
      <c r="L282" t="str">
        <f t="shared" si="95"/>
        <v/>
      </c>
      <c r="M282" t="str">
        <f t="shared" si="80"/>
        <v/>
      </c>
      <c r="N282" t="b">
        <f t="shared" si="82"/>
        <v>1</v>
      </c>
      <c r="O282" t="b">
        <f t="shared" si="83"/>
        <v>0</v>
      </c>
      <c r="P282" t="b">
        <f t="shared" si="84"/>
        <v>0</v>
      </c>
      <c r="Q282" t="b">
        <f t="shared" si="85"/>
        <v>0</v>
      </c>
      <c r="R282" t="b">
        <f t="shared" si="86"/>
        <v>0</v>
      </c>
      <c r="S282" t="b">
        <f t="shared" si="87"/>
        <v>0</v>
      </c>
      <c r="T282" t="b">
        <f t="shared" si="88"/>
        <v>0</v>
      </c>
      <c r="U282" t="b">
        <f t="shared" si="89"/>
        <v>0</v>
      </c>
      <c r="V282" t="b">
        <f t="shared" si="90"/>
        <v>0</v>
      </c>
      <c r="W282" t="b">
        <f t="shared" si="91"/>
        <v>0</v>
      </c>
      <c r="X282" t="b">
        <f t="shared" si="92"/>
        <v>0</v>
      </c>
      <c r="Y282" t="b">
        <f t="shared" si="93"/>
        <v>0</v>
      </c>
      <c r="Z282" t="b">
        <f t="shared" si="94"/>
        <v>0</v>
      </c>
    </row>
    <row r="283" spans="1:26" x14ac:dyDescent="0.3">
      <c r="A283" t="str">
        <f>IF(A282="","",IF($R$3=1,dayTest!A295,day!A275))</f>
        <v>qns{a&gt;3713:R,A}</v>
      </c>
      <c r="B283" t="str">
        <f t="shared" si="96"/>
        <v/>
      </c>
      <c r="C283" t="str">
        <f t="shared" si="95"/>
        <v/>
      </c>
      <c r="D283" t="str">
        <f t="shared" si="95"/>
        <v/>
      </c>
      <c r="E283" t="str">
        <f t="shared" si="95"/>
        <v/>
      </c>
      <c r="F283" t="str">
        <f t="shared" si="95"/>
        <v/>
      </c>
      <c r="G283" t="str">
        <f t="shared" si="95"/>
        <v/>
      </c>
      <c r="H283">
        <f t="shared" si="95"/>
        <v>3</v>
      </c>
      <c r="I283">
        <f t="shared" si="95"/>
        <v>7</v>
      </c>
      <c r="J283">
        <f t="shared" si="95"/>
        <v>1</v>
      </c>
      <c r="K283">
        <f t="shared" si="95"/>
        <v>3</v>
      </c>
      <c r="L283" t="str">
        <f t="shared" si="95"/>
        <v/>
      </c>
      <c r="M283" t="str">
        <f t="shared" si="80"/>
        <v/>
      </c>
      <c r="N283" t="b">
        <f t="shared" si="82"/>
        <v>1</v>
      </c>
      <c r="O283" t="b">
        <f t="shared" si="83"/>
        <v>0</v>
      </c>
      <c r="P283" t="b">
        <f t="shared" si="84"/>
        <v>0</v>
      </c>
      <c r="Q283" t="b">
        <f t="shared" si="85"/>
        <v>0</v>
      </c>
      <c r="R283" t="b">
        <f t="shared" si="86"/>
        <v>0</v>
      </c>
      <c r="S283" t="b">
        <f t="shared" si="87"/>
        <v>0</v>
      </c>
      <c r="T283" t="b">
        <f t="shared" si="88"/>
        <v>0</v>
      </c>
      <c r="U283" t="b">
        <f t="shared" si="89"/>
        <v>0</v>
      </c>
      <c r="V283" t="b">
        <f t="shared" si="90"/>
        <v>0</v>
      </c>
      <c r="W283" t="b">
        <f t="shared" si="91"/>
        <v>0</v>
      </c>
      <c r="X283" t="b">
        <f t="shared" si="92"/>
        <v>0</v>
      </c>
      <c r="Y283" t="b">
        <f t="shared" si="93"/>
        <v>0</v>
      </c>
      <c r="Z283" t="b">
        <f t="shared" si="94"/>
        <v>0</v>
      </c>
    </row>
    <row r="284" spans="1:26" x14ac:dyDescent="0.3">
      <c r="A284" t="str">
        <f>IF(A283="","",IF($R$3=1,dayTest!A296,day!A276))</f>
        <v>jth{m&lt;3374:gm,a&gt;776:nxg,x&lt;1068:nv,ck}</v>
      </c>
      <c r="B284" t="str">
        <f t="shared" si="96"/>
        <v/>
      </c>
      <c r="C284" t="str">
        <f t="shared" si="95"/>
        <v/>
      </c>
      <c r="D284" t="str">
        <f t="shared" si="95"/>
        <v/>
      </c>
      <c r="E284" t="str">
        <f t="shared" si="95"/>
        <v/>
      </c>
      <c r="F284" t="str">
        <f t="shared" si="95"/>
        <v/>
      </c>
      <c r="G284" t="str">
        <f t="shared" si="95"/>
        <v/>
      </c>
      <c r="H284">
        <f t="shared" si="95"/>
        <v>3</v>
      </c>
      <c r="I284">
        <f t="shared" si="95"/>
        <v>3</v>
      </c>
      <c r="J284">
        <f t="shared" si="95"/>
        <v>7</v>
      </c>
      <c r="K284">
        <f t="shared" si="95"/>
        <v>4</v>
      </c>
      <c r="L284" t="str">
        <f t="shared" si="95"/>
        <v/>
      </c>
      <c r="M284" t="str">
        <f t="shared" si="80"/>
        <v/>
      </c>
      <c r="N284" t="b">
        <f t="shared" si="82"/>
        <v>1</v>
      </c>
      <c r="O284" t="b">
        <f t="shared" si="83"/>
        <v>0</v>
      </c>
      <c r="P284" t="b">
        <f t="shared" si="84"/>
        <v>0</v>
      </c>
      <c r="Q284" t="b">
        <f t="shared" si="85"/>
        <v>0</v>
      </c>
      <c r="R284" t="b">
        <f t="shared" si="86"/>
        <v>0</v>
      </c>
      <c r="S284" t="b">
        <f t="shared" si="87"/>
        <v>0</v>
      </c>
      <c r="T284" t="b">
        <f t="shared" si="88"/>
        <v>0</v>
      </c>
      <c r="U284" t="b">
        <f t="shared" si="89"/>
        <v>0</v>
      </c>
      <c r="V284" t="b">
        <f t="shared" si="90"/>
        <v>0</v>
      </c>
      <c r="W284" t="b">
        <f t="shared" si="91"/>
        <v>0</v>
      </c>
      <c r="X284" t="b">
        <f t="shared" si="92"/>
        <v>0</v>
      </c>
      <c r="Y284" t="b">
        <f t="shared" si="93"/>
        <v>0</v>
      </c>
      <c r="Z284" t="b">
        <f t="shared" si="94"/>
        <v>0</v>
      </c>
    </row>
    <row r="285" spans="1:26" x14ac:dyDescent="0.3">
      <c r="A285" t="str">
        <f>IF(A284="","",IF($R$3=1,dayTest!A297,day!A277))</f>
        <v>qqn{s&gt;2266:lqh,jf}</v>
      </c>
      <c r="B285" t="str">
        <f t="shared" si="96"/>
        <v/>
      </c>
      <c r="C285" t="str">
        <f t="shared" si="95"/>
        <v/>
      </c>
      <c r="D285" t="str">
        <f t="shared" si="95"/>
        <v/>
      </c>
      <c r="E285" t="str">
        <f t="shared" si="95"/>
        <v/>
      </c>
      <c r="F285" t="str">
        <f t="shared" si="95"/>
        <v/>
      </c>
      <c r="G285" t="str">
        <f t="shared" si="95"/>
        <v/>
      </c>
      <c r="H285">
        <f t="shared" si="95"/>
        <v>2</v>
      </c>
      <c r="I285">
        <f t="shared" si="95"/>
        <v>2</v>
      </c>
      <c r="J285">
        <f t="shared" si="95"/>
        <v>6</v>
      </c>
      <c r="K285">
        <f t="shared" si="95"/>
        <v>6</v>
      </c>
      <c r="L285" t="str">
        <f t="shared" si="95"/>
        <v/>
      </c>
      <c r="M285" t="str">
        <f t="shared" si="80"/>
        <v/>
      </c>
      <c r="N285" t="b">
        <f t="shared" si="82"/>
        <v>1</v>
      </c>
      <c r="O285" t="b">
        <f t="shared" si="83"/>
        <v>0</v>
      </c>
      <c r="P285" t="b">
        <f t="shared" si="84"/>
        <v>0</v>
      </c>
      <c r="Q285" t="b">
        <f t="shared" si="85"/>
        <v>0</v>
      </c>
      <c r="R285" t="b">
        <f t="shared" si="86"/>
        <v>0</v>
      </c>
      <c r="S285" t="b">
        <f t="shared" si="87"/>
        <v>0</v>
      </c>
      <c r="T285" t="b">
        <f t="shared" si="88"/>
        <v>0</v>
      </c>
      <c r="U285" t="b">
        <f t="shared" si="89"/>
        <v>0</v>
      </c>
      <c r="V285" t="b">
        <f t="shared" si="90"/>
        <v>0</v>
      </c>
      <c r="W285" t="b">
        <f t="shared" si="91"/>
        <v>0</v>
      </c>
      <c r="X285" t="b">
        <f t="shared" si="92"/>
        <v>0</v>
      </c>
      <c r="Y285" t="b">
        <f t="shared" si="93"/>
        <v>0</v>
      </c>
      <c r="Z285" t="b">
        <f t="shared" si="94"/>
        <v>0</v>
      </c>
    </row>
    <row r="286" spans="1:26" x14ac:dyDescent="0.3">
      <c r="A286" t="str">
        <f>IF(A285="","",IF($R$3=1,dayTest!A298,day!A278))</f>
        <v>nsl{s&gt;3816:A,a&lt;3396:A,R}</v>
      </c>
      <c r="B286" t="str">
        <f t="shared" si="96"/>
        <v/>
      </c>
      <c r="C286" t="str">
        <f t="shared" si="95"/>
        <v/>
      </c>
      <c r="D286" t="str">
        <f t="shared" si="95"/>
        <v/>
      </c>
      <c r="E286" t="str">
        <f t="shared" si="95"/>
        <v/>
      </c>
      <c r="F286" t="str">
        <f t="shared" si="95"/>
        <v/>
      </c>
      <c r="G286" t="str">
        <f t="shared" si="95"/>
        <v/>
      </c>
      <c r="H286">
        <f t="shared" si="95"/>
        <v>3</v>
      </c>
      <c r="I286">
        <f t="shared" si="95"/>
        <v>8</v>
      </c>
      <c r="J286">
        <f t="shared" si="95"/>
        <v>1</v>
      </c>
      <c r="K286">
        <f t="shared" si="95"/>
        <v>6</v>
      </c>
      <c r="L286" t="str">
        <f t="shared" si="95"/>
        <v/>
      </c>
      <c r="M286" t="str">
        <f t="shared" si="80"/>
        <v/>
      </c>
      <c r="N286" t="b">
        <f t="shared" si="82"/>
        <v>1</v>
      </c>
      <c r="O286" t="b">
        <f t="shared" si="83"/>
        <v>0</v>
      </c>
      <c r="P286" t="b">
        <f t="shared" si="84"/>
        <v>0</v>
      </c>
      <c r="Q286" t="b">
        <f t="shared" si="85"/>
        <v>0</v>
      </c>
      <c r="R286" t="b">
        <f t="shared" si="86"/>
        <v>0</v>
      </c>
      <c r="S286" t="b">
        <f t="shared" si="87"/>
        <v>0</v>
      </c>
      <c r="T286" t="b">
        <f t="shared" si="88"/>
        <v>0</v>
      </c>
      <c r="U286" t="b">
        <f t="shared" si="89"/>
        <v>0</v>
      </c>
      <c r="V286" t="b">
        <f t="shared" si="90"/>
        <v>0</v>
      </c>
      <c r="W286" t="b">
        <f t="shared" si="91"/>
        <v>0</v>
      </c>
      <c r="X286" t="b">
        <f t="shared" si="92"/>
        <v>0</v>
      </c>
      <c r="Y286" t="b">
        <f t="shared" si="93"/>
        <v>0</v>
      </c>
      <c r="Z286" t="b">
        <f t="shared" si="94"/>
        <v>0</v>
      </c>
    </row>
    <row r="287" spans="1:26" x14ac:dyDescent="0.3">
      <c r="A287" t="str">
        <f>IF(A286="","",IF($R$3=1,dayTest!A299,day!A279))</f>
        <v>tt{x&gt;3233:nbp,A}</v>
      </c>
      <c r="B287" t="str">
        <f t="shared" si="96"/>
        <v/>
      </c>
      <c r="C287" t="str">
        <f t="shared" si="95"/>
        <v/>
      </c>
      <c r="D287" t="str">
        <f t="shared" si="95"/>
        <v/>
      </c>
      <c r="E287" t="str">
        <f t="shared" si="95"/>
        <v/>
      </c>
      <c r="F287" t="str">
        <f t="shared" si="95"/>
        <v/>
      </c>
      <c r="G287">
        <f t="shared" si="95"/>
        <v>3</v>
      </c>
      <c r="H287">
        <f t="shared" si="95"/>
        <v>2</v>
      </c>
      <c r="I287">
        <f t="shared" si="95"/>
        <v>3</v>
      </c>
      <c r="J287">
        <f t="shared" si="95"/>
        <v>3</v>
      </c>
      <c r="K287" t="str">
        <f t="shared" si="95"/>
        <v/>
      </c>
      <c r="L287" t="str">
        <f t="shared" si="95"/>
        <v/>
      </c>
      <c r="M287" t="str">
        <f t="shared" si="80"/>
        <v/>
      </c>
      <c r="N287" t="b">
        <f t="shared" si="82"/>
        <v>1</v>
      </c>
      <c r="O287" t="b">
        <f t="shared" si="83"/>
        <v>0</v>
      </c>
      <c r="P287" t="b">
        <f t="shared" si="84"/>
        <v>0</v>
      </c>
      <c r="Q287" t="b">
        <f t="shared" si="85"/>
        <v>0</v>
      </c>
      <c r="R287" t="b">
        <f t="shared" si="86"/>
        <v>0</v>
      </c>
      <c r="S287" t="b">
        <f t="shared" si="87"/>
        <v>0</v>
      </c>
      <c r="T287" t="b">
        <f t="shared" si="88"/>
        <v>0</v>
      </c>
      <c r="U287" t="b">
        <f t="shared" si="89"/>
        <v>0</v>
      </c>
      <c r="V287" t="b">
        <f t="shared" si="90"/>
        <v>0</v>
      </c>
      <c r="W287" t="b">
        <f t="shared" si="91"/>
        <v>0</v>
      </c>
      <c r="X287" t="b">
        <f t="shared" si="92"/>
        <v>0</v>
      </c>
      <c r="Y287" t="b">
        <f t="shared" si="93"/>
        <v>0</v>
      </c>
      <c r="Z287" t="b">
        <f t="shared" si="94"/>
        <v>0</v>
      </c>
    </row>
    <row r="288" spans="1:26" x14ac:dyDescent="0.3">
      <c r="A288" t="str">
        <f>IF(A287="","",IF($R$3=1,dayTest!A300,day!A280))</f>
        <v>jbs{x&lt;1614:A,A}</v>
      </c>
      <c r="B288" t="str">
        <f t="shared" si="96"/>
        <v/>
      </c>
      <c r="C288" t="str">
        <f t="shared" si="95"/>
        <v/>
      </c>
      <c r="D288" t="str">
        <f t="shared" si="95"/>
        <v/>
      </c>
      <c r="E288" t="str">
        <f t="shared" si="95"/>
        <v/>
      </c>
      <c r="F288" t="str">
        <f t="shared" si="95"/>
        <v/>
      </c>
      <c r="G288" t="str">
        <f t="shared" si="95"/>
        <v/>
      </c>
      <c r="H288">
        <f t="shared" si="95"/>
        <v>1</v>
      </c>
      <c r="I288">
        <f t="shared" si="95"/>
        <v>6</v>
      </c>
      <c r="J288">
        <f t="shared" si="95"/>
        <v>1</v>
      </c>
      <c r="K288">
        <f t="shared" si="95"/>
        <v>4</v>
      </c>
      <c r="L288" t="str">
        <f t="shared" si="95"/>
        <v/>
      </c>
      <c r="M288" t="str">
        <f t="shared" si="80"/>
        <v/>
      </c>
      <c r="N288" t="b">
        <f t="shared" si="82"/>
        <v>1</v>
      </c>
      <c r="O288" t="b">
        <f t="shared" si="83"/>
        <v>0</v>
      </c>
      <c r="P288" t="b">
        <f t="shared" si="84"/>
        <v>0</v>
      </c>
      <c r="Q288" t="b">
        <f t="shared" si="85"/>
        <v>0</v>
      </c>
      <c r="R288" t="b">
        <f t="shared" si="86"/>
        <v>0</v>
      </c>
      <c r="S288" t="b">
        <f t="shared" si="87"/>
        <v>0</v>
      </c>
      <c r="T288" t="b">
        <f t="shared" si="88"/>
        <v>0</v>
      </c>
      <c r="U288" t="b">
        <f t="shared" si="89"/>
        <v>0</v>
      </c>
      <c r="V288" t="b">
        <f t="shared" si="90"/>
        <v>0</v>
      </c>
      <c r="W288" t="b">
        <f t="shared" si="91"/>
        <v>0</v>
      </c>
      <c r="X288" t="b">
        <f t="shared" si="92"/>
        <v>0</v>
      </c>
      <c r="Y288" t="b">
        <f t="shared" si="93"/>
        <v>0</v>
      </c>
      <c r="Z288" t="b">
        <f t="shared" si="94"/>
        <v>0</v>
      </c>
    </row>
    <row r="289" spans="1:26" x14ac:dyDescent="0.3">
      <c r="A289" t="str">
        <f>IF(A288="","",IF($R$3=1,dayTest!A301,day!A281))</f>
        <v>xj{s&gt;2368:R,a&gt;2424:R,s&gt;2314:R,A}</v>
      </c>
      <c r="B289" t="str">
        <f t="shared" si="96"/>
        <v/>
      </c>
      <c r="C289" t="str">
        <f t="shared" si="95"/>
        <v/>
      </c>
      <c r="D289" t="str">
        <f t="shared" si="95"/>
        <v/>
      </c>
      <c r="E289" t="str">
        <f t="shared" si="95"/>
        <v/>
      </c>
      <c r="F289" t="str">
        <f t="shared" si="95"/>
        <v/>
      </c>
      <c r="G289">
        <f t="shared" si="95"/>
        <v>2</v>
      </c>
      <c r="H289">
        <f t="shared" si="95"/>
        <v>3</v>
      </c>
      <c r="I289">
        <f t="shared" si="95"/>
        <v>6</v>
      </c>
      <c r="J289">
        <f t="shared" si="95"/>
        <v>8</v>
      </c>
      <c r="K289" t="str">
        <f t="shared" si="95"/>
        <v/>
      </c>
      <c r="L289" t="str">
        <f t="shared" si="95"/>
        <v/>
      </c>
      <c r="M289" t="str">
        <f t="shared" si="80"/>
        <v/>
      </c>
      <c r="N289" t="b">
        <f t="shared" si="82"/>
        <v>1</v>
      </c>
      <c r="O289" t="b">
        <f t="shared" si="83"/>
        <v>0</v>
      </c>
      <c r="P289" t="b">
        <f t="shared" si="84"/>
        <v>0</v>
      </c>
      <c r="Q289" t="b">
        <f t="shared" si="85"/>
        <v>0</v>
      </c>
      <c r="R289" t="b">
        <f t="shared" si="86"/>
        <v>0</v>
      </c>
      <c r="S289" t="b">
        <f t="shared" si="87"/>
        <v>0</v>
      </c>
      <c r="T289" t="b">
        <f t="shared" si="88"/>
        <v>0</v>
      </c>
      <c r="U289" t="b">
        <f t="shared" si="89"/>
        <v>0</v>
      </c>
      <c r="V289" t="b">
        <f t="shared" si="90"/>
        <v>0</v>
      </c>
      <c r="W289" t="b">
        <f t="shared" si="91"/>
        <v>0</v>
      </c>
      <c r="X289" t="b">
        <f t="shared" si="92"/>
        <v>0</v>
      </c>
      <c r="Y289" t="b">
        <f t="shared" si="93"/>
        <v>0</v>
      </c>
      <c r="Z289" t="b">
        <f t="shared" si="94"/>
        <v>0</v>
      </c>
    </row>
    <row r="290" spans="1:26" x14ac:dyDescent="0.3">
      <c r="A290" t="str">
        <f>IF(A289="","",IF($R$3=1,dayTest!A302,day!A282))</f>
        <v>xv{s&lt;1349:A,R}</v>
      </c>
      <c r="B290" t="str">
        <f t="shared" si="96"/>
        <v/>
      </c>
      <c r="C290" t="str">
        <f t="shared" si="95"/>
        <v/>
      </c>
      <c r="D290" t="str">
        <f t="shared" si="95"/>
        <v/>
      </c>
      <c r="E290" t="str">
        <f t="shared" si="95"/>
        <v/>
      </c>
      <c r="F290" t="str">
        <f t="shared" si="95"/>
        <v/>
      </c>
      <c r="G290">
        <f t="shared" si="95"/>
        <v>1</v>
      </c>
      <c r="H290">
        <f t="shared" si="95"/>
        <v>3</v>
      </c>
      <c r="I290">
        <f t="shared" si="95"/>
        <v>4</v>
      </c>
      <c r="J290">
        <f t="shared" si="95"/>
        <v>9</v>
      </c>
      <c r="K290" t="str">
        <f t="shared" si="95"/>
        <v/>
      </c>
      <c r="L290" t="str">
        <f t="shared" si="95"/>
        <v/>
      </c>
      <c r="M290" t="str">
        <f t="shared" si="80"/>
        <v/>
      </c>
      <c r="N290" t="b">
        <f t="shared" si="82"/>
        <v>1</v>
      </c>
      <c r="O290" t="b">
        <f t="shared" si="83"/>
        <v>0</v>
      </c>
      <c r="P290" t="b">
        <f t="shared" si="84"/>
        <v>0</v>
      </c>
      <c r="Q290" t="b">
        <f t="shared" si="85"/>
        <v>0</v>
      </c>
      <c r="R290" t="b">
        <f t="shared" si="86"/>
        <v>0</v>
      </c>
      <c r="S290" t="b">
        <f t="shared" si="87"/>
        <v>0</v>
      </c>
      <c r="T290" t="b">
        <f t="shared" si="88"/>
        <v>0</v>
      </c>
      <c r="U290" t="b">
        <f t="shared" si="89"/>
        <v>0</v>
      </c>
      <c r="V290" t="b">
        <f t="shared" si="90"/>
        <v>0</v>
      </c>
      <c r="W290" t="b">
        <f t="shared" si="91"/>
        <v>0</v>
      </c>
      <c r="X290" t="b">
        <f t="shared" si="92"/>
        <v>0</v>
      </c>
      <c r="Y290" t="b">
        <f t="shared" si="93"/>
        <v>0</v>
      </c>
      <c r="Z290" t="b">
        <f t="shared" si="94"/>
        <v>0</v>
      </c>
    </row>
    <row r="291" spans="1:26" x14ac:dyDescent="0.3">
      <c r="A291" t="str">
        <f>IF(A290="","",IF($R$3=1,dayTest!A303,day!A283))</f>
        <v>qqf{x&gt;1015:jnt,qmk}</v>
      </c>
      <c r="B291" t="str">
        <f t="shared" si="96"/>
        <v/>
      </c>
      <c r="C291" t="str">
        <f t="shared" si="95"/>
        <v/>
      </c>
      <c r="D291" t="str">
        <f t="shared" si="95"/>
        <v/>
      </c>
      <c r="E291" t="str">
        <f t="shared" si="95"/>
        <v/>
      </c>
      <c r="F291" t="str">
        <f t="shared" si="95"/>
        <v/>
      </c>
      <c r="G291" t="str">
        <f t="shared" si="95"/>
        <v/>
      </c>
      <c r="H291">
        <f t="shared" si="95"/>
        <v>1</v>
      </c>
      <c r="I291">
        <f t="shared" si="95"/>
        <v>0</v>
      </c>
      <c r="J291">
        <f t="shared" si="95"/>
        <v>1</v>
      </c>
      <c r="K291">
        <f t="shared" si="95"/>
        <v>5</v>
      </c>
      <c r="L291" t="str">
        <f t="shared" si="95"/>
        <v/>
      </c>
      <c r="M291" t="str">
        <f t="shared" si="80"/>
        <v/>
      </c>
      <c r="N291" t="b">
        <f t="shared" si="82"/>
        <v>1</v>
      </c>
      <c r="O291" t="b">
        <f t="shared" si="83"/>
        <v>0</v>
      </c>
      <c r="P291" t="b">
        <f t="shared" si="84"/>
        <v>0</v>
      </c>
      <c r="Q291" t="b">
        <f t="shared" si="85"/>
        <v>0</v>
      </c>
      <c r="R291" t="b">
        <f t="shared" si="86"/>
        <v>0</v>
      </c>
      <c r="S291" t="b">
        <f t="shared" si="87"/>
        <v>0</v>
      </c>
      <c r="T291" t="b">
        <f t="shared" si="88"/>
        <v>0</v>
      </c>
      <c r="U291" t="b">
        <f t="shared" si="89"/>
        <v>0</v>
      </c>
      <c r="V291" t="b">
        <f t="shared" si="90"/>
        <v>0</v>
      </c>
      <c r="W291" t="b">
        <f t="shared" si="91"/>
        <v>0</v>
      </c>
      <c r="X291" t="b">
        <f t="shared" si="92"/>
        <v>0</v>
      </c>
      <c r="Y291" t="b">
        <f t="shared" si="93"/>
        <v>0</v>
      </c>
      <c r="Z291" t="b">
        <f t="shared" si="94"/>
        <v>0</v>
      </c>
    </row>
    <row r="292" spans="1:26" x14ac:dyDescent="0.3">
      <c r="A292" t="str">
        <f>IF(A291="","",IF($R$3=1,dayTest!A304,day!A284))</f>
        <v>ztb{x&lt;772:R,A}</v>
      </c>
      <c r="B292" t="str">
        <f t="shared" si="96"/>
        <v/>
      </c>
      <c r="C292" t="str">
        <f t="shared" si="95"/>
        <v/>
      </c>
      <c r="D292" t="str">
        <f t="shared" si="95"/>
        <v/>
      </c>
      <c r="E292" t="str">
        <f t="shared" si="95"/>
        <v/>
      </c>
      <c r="F292" t="str">
        <f t="shared" si="95"/>
        <v/>
      </c>
      <c r="G292" t="str">
        <f t="shared" si="95"/>
        <v/>
      </c>
      <c r="H292">
        <f t="shared" si="95"/>
        <v>7</v>
      </c>
      <c r="I292">
        <f t="shared" si="95"/>
        <v>7</v>
      </c>
      <c r="J292">
        <f t="shared" si="95"/>
        <v>2</v>
      </c>
      <c r="K292" t="str">
        <f t="shared" si="95"/>
        <v/>
      </c>
      <c r="L292" t="str">
        <f t="shared" si="95"/>
        <v/>
      </c>
      <c r="M292" t="str">
        <f t="shared" si="80"/>
        <v/>
      </c>
      <c r="N292" t="b">
        <f t="shared" si="82"/>
        <v>1</v>
      </c>
      <c r="O292" t="b">
        <f t="shared" si="83"/>
        <v>0</v>
      </c>
      <c r="P292" t="b">
        <f t="shared" si="84"/>
        <v>0</v>
      </c>
      <c r="Q292" t="b">
        <f t="shared" si="85"/>
        <v>0</v>
      </c>
      <c r="R292" t="b">
        <f t="shared" si="86"/>
        <v>0</v>
      </c>
      <c r="S292" t="b">
        <f t="shared" si="87"/>
        <v>0</v>
      </c>
      <c r="T292" t="b">
        <f t="shared" si="88"/>
        <v>0</v>
      </c>
      <c r="U292" t="b">
        <f t="shared" si="89"/>
        <v>0</v>
      </c>
      <c r="V292" t="b">
        <f t="shared" si="90"/>
        <v>0</v>
      </c>
      <c r="W292" t="b">
        <f t="shared" si="91"/>
        <v>0</v>
      </c>
      <c r="X292" t="b">
        <f t="shared" si="92"/>
        <v>0</v>
      </c>
      <c r="Y292" t="b">
        <f t="shared" si="93"/>
        <v>0</v>
      </c>
      <c r="Z292" t="b">
        <f t="shared" si="94"/>
        <v>0</v>
      </c>
    </row>
    <row r="293" spans="1:26" x14ac:dyDescent="0.3">
      <c r="A293" t="str">
        <f>IF(A292="","",IF($R$3=1,dayTest!A305,day!A285))</f>
        <v>qnr{m&lt;3763:A,m&lt;3892:R,R}</v>
      </c>
      <c r="B293" t="str">
        <f t="shared" si="96"/>
        <v/>
      </c>
      <c r="C293" t="str">
        <f t="shared" si="95"/>
        <v/>
      </c>
      <c r="D293" t="str">
        <f t="shared" si="95"/>
        <v/>
      </c>
      <c r="E293" t="str">
        <f t="shared" si="95"/>
        <v/>
      </c>
      <c r="F293" t="str">
        <f t="shared" si="95"/>
        <v/>
      </c>
      <c r="G293" t="str">
        <f t="shared" si="95"/>
        <v/>
      </c>
      <c r="H293">
        <f t="shared" si="95"/>
        <v>3</v>
      </c>
      <c r="I293">
        <f t="shared" si="95"/>
        <v>7</v>
      </c>
      <c r="J293">
        <f t="shared" si="95"/>
        <v>6</v>
      </c>
      <c r="K293">
        <f t="shared" si="95"/>
        <v>3</v>
      </c>
      <c r="L293" t="str">
        <f t="shared" si="95"/>
        <v/>
      </c>
      <c r="M293" t="str">
        <f t="shared" si="80"/>
        <v/>
      </c>
      <c r="N293" t="b">
        <f t="shared" si="82"/>
        <v>1</v>
      </c>
      <c r="O293" t="b">
        <f t="shared" si="83"/>
        <v>0</v>
      </c>
      <c r="P293" t="b">
        <f t="shared" si="84"/>
        <v>0</v>
      </c>
      <c r="Q293" t="b">
        <f t="shared" si="85"/>
        <v>0</v>
      </c>
      <c r="R293" t="b">
        <f t="shared" si="86"/>
        <v>0</v>
      </c>
      <c r="S293" t="b">
        <f t="shared" si="87"/>
        <v>0</v>
      </c>
      <c r="T293" t="b">
        <f t="shared" si="88"/>
        <v>0</v>
      </c>
      <c r="U293" t="b">
        <f t="shared" si="89"/>
        <v>0</v>
      </c>
      <c r="V293" t="b">
        <f t="shared" si="90"/>
        <v>0</v>
      </c>
      <c r="W293" t="b">
        <f t="shared" si="91"/>
        <v>0</v>
      </c>
      <c r="X293" t="b">
        <f t="shared" si="92"/>
        <v>0</v>
      </c>
      <c r="Y293" t="b">
        <f t="shared" si="93"/>
        <v>0</v>
      </c>
      <c r="Z293" t="b">
        <f t="shared" si="94"/>
        <v>0</v>
      </c>
    </row>
    <row r="294" spans="1:26" x14ac:dyDescent="0.3">
      <c r="A294" t="str">
        <f>IF(A293="","",IF($R$3=1,dayTest!A306,day!A286))</f>
        <v>nn{s&gt;775:A,x&lt;470:R,R}</v>
      </c>
      <c r="B294" t="str">
        <f t="shared" si="96"/>
        <v/>
      </c>
      <c r="C294" t="str">
        <f t="shared" si="95"/>
        <v/>
      </c>
      <c r="D294" t="str">
        <f t="shared" si="95"/>
        <v/>
      </c>
      <c r="E294" t="str">
        <f t="shared" si="95"/>
        <v/>
      </c>
      <c r="F294" t="str">
        <f t="shared" si="95"/>
        <v/>
      </c>
      <c r="G294">
        <f t="shared" si="95"/>
        <v>7</v>
      </c>
      <c r="H294">
        <f t="shared" si="95"/>
        <v>7</v>
      </c>
      <c r="I294">
        <f t="shared" si="95"/>
        <v>5</v>
      </c>
      <c r="J294" t="str">
        <f t="shared" si="95"/>
        <v/>
      </c>
      <c r="K294" t="str">
        <f t="shared" si="95"/>
        <v/>
      </c>
      <c r="L294" t="str">
        <f t="shared" si="95"/>
        <v/>
      </c>
      <c r="M294" t="str">
        <f t="shared" si="80"/>
        <v/>
      </c>
      <c r="N294" t="b">
        <f t="shared" si="82"/>
        <v>1</v>
      </c>
      <c r="O294" t="b">
        <f t="shared" si="83"/>
        <v>0</v>
      </c>
      <c r="P294" t="b">
        <f t="shared" si="84"/>
        <v>0</v>
      </c>
      <c r="Q294" t="b">
        <f t="shared" si="85"/>
        <v>0</v>
      </c>
      <c r="R294" t="b">
        <f t="shared" si="86"/>
        <v>0</v>
      </c>
      <c r="S294" t="b">
        <f t="shared" si="87"/>
        <v>0</v>
      </c>
      <c r="T294" t="b">
        <f t="shared" si="88"/>
        <v>0</v>
      </c>
      <c r="U294" t="b">
        <f t="shared" si="89"/>
        <v>0</v>
      </c>
      <c r="V294" t="b">
        <f t="shared" si="90"/>
        <v>0</v>
      </c>
      <c r="W294" t="b">
        <f t="shared" si="91"/>
        <v>0</v>
      </c>
      <c r="X294" t="b">
        <f t="shared" si="92"/>
        <v>0</v>
      </c>
      <c r="Y294" t="b">
        <f t="shared" si="93"/>
        <v>0</v>
      </c>
      <c r="Z294" t="b">
        <f t="shared" si="94"/>
        <v>0</v>
      </c>
    </row>
    <row r="295" spans="1:26" x14ac:dyDescent="0.3">
      <c r="A295" t="str">
        <f>IF(A294="","",IF($R$3=1,dayTest!A307,day!A287))</f>
        <v>bbd{m&lt;2836:R,bsx}</v>
      </c>
      <c r="B295" t="str">
        <f t="shared" si="96"/>
        <v/>
      </c>
      <c r="C295" t="str">
        <f t="shared" si="95"/>
        <v/>
      </c>
      <c r="D295" t="str">
        <f t="shared" si="95"/>
        <v/>
      </c>
      <c r="E295" t="str">
        <f t="shared" si="95"/>
        <v/>
      </c>
      <c r="F295" t="str">
        <f t="shared" si="95"/>
        <v/>
      </c>
      <c r="G295" t="str">
        <f t="shared" si="95"/>
        <v/>
      </c>
      <c r="H295">
        <f t="shared" si="95"/>
        <v>2</v>
      </c>
      <c r="I295">
        <f t="shared" si="95"/>
        <v>8</v>
      </c>
      <c r="J295">
        <f t="shared" si="95"/>
        <v>3</v>
      </c>
      <c r="K295">
        <f t="shared" si="95"/>
        <v>6</v>
      </c>
      <c r="L295" t="str">
        <f t="shared" si="95"/>
        <v/>
      </c>
      <c r="M295" t="str">
        <f t="shared" ref="M295:M358" si="97">IFERROR(VALUE(MID($A295,COLUMN()-1,1)),"")</f>
        <v/>
      </c>
      <c r="N295" t="b">
        <f t="shared" si="82"/>
        <v>1</v>
      </c>
      <c r="O295" t="b">
        <f t="shared" si="83"/>
        <v>0</v>
      </c>
      <c r="P295" t="b">
        <f t="shared" si="84"/>
        <v>0</v>
      </c>
      <c r="Q295" t="b">
        <f t="shared" si="85"/>
        <v>0</v>
      </c>
      <c r="R295" t="b">
        <f t="shared" si="86"/>
        <v>0</v>
      </c>
      <c r="S295" t="b">
        <f t="shared" si="87"/>
        <v>0</v>
      </c>
      <c r="T295" t="b">
        <f t="shared" si="88"/>
        <v>0</v>
      </c>
      <c r="U295" t="b">
        <f t="shared" si="89"/>
        <v>0</v>
      </c>
      <c r="V295" t="b">
        <f t="shared" si="90"/>
        <v>0</v>
      </c>
      <c r="W295" t="b">
        <f t="shared" si="91"/>
        <v>0</v>
      </c>
      <c r="X295" t="b">
        <f t="shared" si="92"/>
        <v>0</v>
      </c>
      <c r="Y295" t="b">
        <f t="shared" si="93"/>
        <v>0</v>
      </c>
      <c r="Z295" t="b">
        <f t="shared" si="94"/>
        <v>0</v>
      </c>
    </row>
    <row r="296" spans="1:26" x14ac:dyDescent="0.3">
      <c r="A296" t="str">
        <f>IF(A295="","",IF($R$3=1,dayTest!A308,day!A288))</f>
        <v>nj{s&lt;1347:xbg,a&lt;2328:bcz,cx}</v>
      </c>
      <c r="B296" t="str">
        <f t="shared" si="96"/>
        <v/>
      </c>
      <c r="C296" t="str">
        <f t="shared" si="95"/>
        <v/>
      </c>
      <c r="D296" t="str">
        <f t="shared" si="95"/>
        <v/>
      </c>
      <c r="E296" t="str">
        <f t="shared" si="95"/>
        <v/>
      </c>
      <c r="F296" t="str">
        <f t="shared" si="95"/>
        <v/>
      </c>
      <c r="G296">
        <f t="shared" ref="G296:L338" si="98">IFERROR(VALUE(MID($A296,COLUMN()-1,1)),"")</f>
        <v>1</v>
      </c>
      <c r="H296">
        <f t="shared" si="98"/>
        <v>3</v>
      </c>
      <c r="I296">
        <f t="shared" si="98"/>
        <v>4</v>
      </c>
      <c r="J296">
        <f t="shared" si="98"/>
        <v>7</v>
      </c>
      <c r="K296" t="str">
        <f t="shared" si="98"/>
        <v/>
      </c>
      <c r="L296" t="str">
        <f t="shared" si="98"/>
        <v/>
      </c>
      <c r="M296" t="str">
        <f t="shared" si="97"/>
        <v/>
      </c>
      <c r="N296" t="b">
        <f t="shared" si="82"/>
        <v>1</v>
      </c>
      <c r="O296" t="b">
        <f t="shared" si="83"/>
        <v>0</v>
      </c>
      <c r="P296" t="b">
        <f t="shared" si="84"/>
        <v>0</v>
      </c>
      <c r="Q296" t="b">
        <f t="shared" si="85"/>
        <v>0</v>
      </c>
      <c r="R296" t="b">
        <f t="shared" si="86"/>
        <v>0</v>
      </c>
      <c r="S296" t="b">
        <f t="shared" si="87"/>
        <v>0</v>
      </c>
      <c r="T296" t="b">
        <f t="shared" si="88"/>
        <v>0</v>
      </c>
      <c r="U296" t="b">
        <f t="shared" si="89"/>
        <v>0</v>
      </c>
      <c r="V296" t="b">
        <f t="shared" si="90"/>
        <v>0</v>
      </c>
      <c r="W296" t="b">
        <f t="shared" si="91"/>
        <v>0</v>
      </c>
      <c r="X296" t="b">
        <f t="shared" si="92"/>
        <v>0</v>
      </c>
      <c r="Y296" t="b">
        <f t="shared" si="93"/>
        <v>0</v>
      </c>
      <c r="Z296" t="b">
        <f t="shared" si="94"/>
        <v>0</v>
      </c>
    </row>
    <row r="297" spans="1:26" x14ac:dyDescent="0.3">
      <c r="A297" t="str">
        <f>IF(A296="","",IF($R$3=1,dayTest!A309,day!A289))</f>
        <v>lrg{a&gt;3925:R,A}</v>
      </c>
      <c r="B297" t="str">
        <f t="shared" si="96"/>
        <v/>
      </c>
      <c r="C297" t="str">
        <f t="shared" ref="C297:G346" si="99">IFERROR(VALUE(MID($A297,COLUMN()-1,1)),"")</f>
        <v/>
      </c>
      <c r="D297" t="str">
        <f t="shared" si="99"/>
        <v/>
      </c>
      <c r="E297" t="str">
        <f t="shared" si="99"/>
        <v/>
      </c>
      <c r="F297" t="str">
        <f t="shared" si="99"/>
        <v/>
      </c>
      <c r="G297" t="str">
        <f t="shared" si="98"/>
        <v/>
      </c>
      <c r="H297">
        <f t="shared" si="98"/>
        <v>3</v>
      </c>
      <c r="I297">
        <f t="shared" si="98"/>
        <v>9</v>
      </c>
      <c r="J297">
        <f t="shared" si="98"/>
        <v>2</v>
      </c>
      <c r="K297">
        <f t="shared" si="98"/>
        <v>5</v>
      </c>
      <c r="L297" t="str">
        <f t="shared" si="98"/>
        <v/>
      </c>
      <c r="M297" t="str">
        <f t="shared" si="97"/>
        <v/>
      </c>
      <c r="N297" t="b">
        <f t="shared" si="82"/>
        <v>1</v>
      </c>
      <c r="O297" t="b">
        <f t="shared" si="83"/>
        <v>0</v>
      </c>
      <c r="P297" t="b">
        <f t="shared" si="84"/>
        <v>0</v>
      </c>
      <c r="Q297" t="b">
        <f t="shared" si="85"/>
        <v>0</v>
      </c>
      <c r="R297" t="b">
        <f t="shared" si="86"/>
        <v>0</v>
      </c>
      <c r="S297" t="b">
        <f t="shared" si="87"/>
        <v>0</v>
      </c>
      <c r="T297" t="b">
        <f t="shared" si="88"/>
        <v>0</v>
      </c>
      <c r="U297" t="b">
        <f t="shared" si="89"/>
        <v>0</v>
      </c>
      <c r="V297" t="b">
        <f t="shared" si="90"/>
        <v>0</v>
      </c>
      <c r="W297" t="b">
        <f t="shared" si="91"/>
        <v>0</v>
      </c>
      <c r="X297" t="b">
        <f t="shared" si="92"/>
        <v>0</v>
      </c>
      <c r="Y297" t="b">
        <f t="shared" si="93"/>
        <v>0</v>
      </c>
      <c r="Z297" t="b">
        <f t="shared" si="94"/>
        <v>0</v>
      </c>
    </row>
    <row r="298" spans="1:26" x14ac:dyDescent="0.3">
      <c r="A298" t="str">
        <f>IF(A297="","",IF($R$3=1,dayTest!A310,day!A290))</f>
        <v>jd{x&lt;3255:R,a&gt;1048:A,a&lt;984:A,A}</v>
      </c>
      <c r="B298" t="str">
        <f t="shared" si="96"/>
        <v/>
      </c>
      <c r="C298" t="str">
        <f t="shared" si="99"/>
        <v/>
      </c>
      <c r="D298" t="str">
        <f t="shared" si="99"/>
        <v/>
      </c>
      <c r="E298" t="str">
        <f t="shared" si="99"/>
        <v/>
      </c>
      <c r="F298" t="str">
        <f t="shared" si="99"/>
        <v/>
      </c>
      <c r="G298">
        <f t="shared" si="98"/>
        <v>3</v>
      </c>
      <c r="H298">
        <f t="shared" si="98"/>
        <v>2</v>
      </c>
      <c r="I298">
        <f t="shared" si="98"/>
        <v>5</v>
      </c>
      <c r="J298">
        <f t="shared" si="98"/>
        <v>5</v>
      </c>
      <c r="K298" t="str">
        <f t="shared" si="98"/>
        <v/>
      </c>
      <c r="L298" t="str">
        <f t="shared" si="98"/>
        <v/>
      </c>
      <c r="M298" t="str">
        <f t="shared" si="97"/>
        <v/>
      </c>
      <c r="N298" t="b">
        <f t="shared" si="82"/>
        <v>1</v>
      </c>
      <c r="O298" t="b">
        <f t="shared" si="83"/>
        <v>0</v>
      </c>
      <c r="P298" t="b">
        <f t="shared" si="84"/>
        <v>0</v>
      </c>
      <c r="Q298" t="b">
        <f t="shared" si="85"/>
        <v>0</v>
      </c>
      <c r="R298" t="b">
        <f t="shared" si="86"/>
        <v>0</v>
      </c>
      <c r="S298" t="b">
        <f t="shared" si="87"/>
        <v>0</v>
      </c>
      <c r="T298" t="b">
        <f t="shared" si="88"/>
        <v>0</v>
      </c>
      <c r="U298" t="b">
        <f t="shared" si="89"/>
        <v>0</v>
      </c>
      <c r="V298" t="b">
        <f t="shared" si="90"/>
        <v>0</v>
      </c>
      <c r="W298" t="b">
        <f t="shared" si="91"/>
        <v>0</v>
      </c>
      <c r="X298" t="b">
        <f t="shared" si="92"/>
        <v>0</v>
      </c>
      <c r="Y298" t="b">
        <f t="shared" si="93"/>
        <v>0</v>
      </c>
      <c r="Z298" t="b">
        <f t="shared" si="94"/>
        <v>0</v>
      </c>
    </row>
    <row r="299" spans="1:26" x14ac:dyDescent="0.3">
      <c r="A299" t="str">
        <f>IF(A298="","",IF($R$3=1,dayTest!A311,day!A291))</f>
        <v>qql{x&lt;857:A,R}</v>
      </c>
      <c r="B299" t="str">
        <f t="shared" si="96"/>
        <v/>
      </c>
      <c r="C299" t="str">
        <f t="shared" si="99"/>
        <v/>
      </c>
      <c r="D299" t="str">
        <f t="shared" si="99"/>
        <v/>
      </c>
      <c r="E299" t="str">
        <f t="shared" si="99"/>
        <v/>
      </c>
      <c r="F299" t="str">
        <f t="shared" si="99"/>
        <v/>
      </c>
      <c r="G299" t="str">
        <f t="shared" si="98"/>
        <v/>
      </c>
      <c r="H299">
        <f t="shared" si="98"/>
        <v>8</v>
      </c>
      <c r="I299">
        <f t="shared" si="98"/>
        <v>5</v>
      </c>
      <c r="J299">
        <f t="shared" si="98"/>
        <v>7</v>
      </c>
      <c r="K299" t="str">
        <f t="shared" si="98"/>
        <v/>
      </c>
      <c r="L299" t="str">
        <f t="shared" si="98"/>
        <v/>
      </c>
      <c r="M299" t="str">
        <f t="shared" si="97"/>
        <v/>
      </c>
      <c r="N299" t="b">
        <f t="shared" si="82"/>
        <v>1</v>
      </c>
      <c r="O299" t="b">
        <f t="shared" si="83"/>
        <v>0</v>
      </c>
      <c r="P299" t="b">
        <f t="shared" si="84"/>
        <v>0</v>
      </c>
      <c r="Q299" t="b">
        <f t="shared" si="85"/>
        <v>0</v>
      </c>
      <c r="R299" t="b">
        <f t="shared" si="86"/>
        <v>0</v>
      </c>
      <c r="S299" t="b">
        <f t="shared" si="87"/>
        <v>0</v>
      </c>
      <c r="T299" t="b">
        <f t="shared" si="88"/>
        <v>0</v>
      </c>
      <c r="U299" t="b">
        <f t="shared" si="89"/>
        <v>0</v>
      </c>
      <c r="V299" t="b">
        <f t="shared" si="90"/>
        <v>0</v>
      </c>
      <c r="W299" t="b">
        <f t="shared" si="91"/>
        <v>0</v>
      </c>
      <c r="X299" t="b">
        <f t="shared" si="92"/>
        <v>0</v>
      </c>
      <c r="Y299" t="b">
        <f t="shared" si="93"/>
        <v>0</v>
      </c>
      <c r="Z299" t="b">
        <f t="shared" si="94"/>
        <v>0</v>
      </c>
    </row>
    <row r="300" spans="1:26" x14ac:dyDescent="0.3">
      <c r="A300" t="str">
        <f>IF(A299="","",IF($R$3=1,dayTest!A312,day!A292))</f>
        <v>hfg{a&gt;3587:R,s&gt;3271:R,R}</v>
      </c>
      <c r="B300" t="str">
        <f t="shared" si="96"/>
        <v/>
      </c>
      <c r="C300" t="str">
        <f t="shared" si="99"/>
        <v/>
      </c>
      <c r="D300" t="str">
        <f t="shared" si="99"/>
        <v/>
      </c>
      <c r="E300" t="str">
        <f t="shared" si="99"/>
        <v/>
      </c>
      <c r="F300" t="str">
        <f t="shared" si="99"/>
        <v/>
      </c>
      <c r="G300" t="str">
        <f t="shared" si="98"/>
        <v/>
      </c>
      <c r="H300">
        <f t="shared" si="98"/>
        <v>3</v>
      </c>
      <c r="I300">
        <f t="shared" si="98"/>
        <v>5</v>
      </c>
      <c r="J300">
        <f t="shared" si="98"/>
        <v>8</v>
      </c>
      <c r="K300">
        <f t="shared" si="98"/>
        <v>7</v>
      </c>
      <c r="L300" t="str">
        <f t="shared" si="98"/>
        <v/>
      </c>
      <c r="M300" t="str">
        <f t="shared" si="97"/>
        <v/>
      </c>
      <c r="N300" t="b">
        <f t="shared" si="82"/>
        <v>1</v>
      </c>
      <c r="O300" t="b">
        <f t="shared" si="83"/>
        <v>0</v>
      </c>
      <c r="P300" t="b">
        <f t="shared" si="84"/>
        <v>0</v>
      </c>
      <c r="Q300" t="b">
        <f t="shared" si="85"/>
        <v>0</v>
      </c>
      <c r="R300" t="b">
        <f t="shared" si="86"/>
        <v>0</v>
      </c>
      <c r="S300" t="b">
        <f t="shared" si="87"/>
        <v>0</v>
      </c>
      <c r="T300" t="b">
        <f t="shared" si="88"/>
        <v>0</v>
      </c>
      <c r="U300" t="b">
        <f t="shared" si="89"/>
        <v>0</v>
      </c>
      <c r="V300" t="b">
        <f t="shared" si="90"/>
        <v>0</v>
      </c>
      <c r="W300" t="b">
        <f t="shared" si="91"/>
        <v>0</v>
      </c>
      <c r="X300" t="b">
        <f t="shared" si="92"/>
        <v>0</v>
      </c>
      <c r="Y300" t="b">
        <f t="shared" si="93"/>
        <v>0</v>
      </c>
      <c r="Z300" t="b">
        <f t="shared" si="94"/>
        <v>0</v>
      </c>
    </row>
    <row r="301" spans="1:26" x14ac:dyDescent="0.3">
      <c r="A301" t="str">
        <f>IF(A300="","",IF($R$3=1,dayTest!A313,day!A293))</f>
        <v>spc{a&gt;3762:R,a&lt;3682:R,s&gt;1915:A,A}</v>
      </c>
      <c r="B301" t="str">
        <f t="shared" si="96"/>
        <v/>
      </c>
      <c r="C301" t="str">
        <f t="shared" si="99"/>
        <v/>
      </c>
      <c r="D301" t="str">
        <f t="shared" si="99"/>
        <v/>
      </c>
      <c r="E301" t="str">
        <f t="shared" si="99"/>
        <v/>
      </c>
      <c r="F301" t="str">
        <f t="shared" si="99"/>
        <v/>
      </c>
      <c r="G301" t="str">
        <f t="shared" si="98"/>
        <v/>
      </c>
      <c r="H301">
        <f t="shared" si="98"/>
        <v>3</v>
      </c>
      <c r="I301">
        <f t="shared" si="98"/>
        <v>7</v>
      </c>
      <c r="J301">
        <f t="shared" si="98"/>
        <v>6</v>
      </c>
      <c r="K301">
        <f t="shared" si="98"/>
        <v>2</v>
      </c>
      <c r="L301" t="str">
        <f t="shared" si="98"/>
        <v/>
      </c>
      <c r="M301" t="str">
        <f t="shared" si="97"/>
        <v/>
      </c>
      <c r="N301" t="b">
        <f t="shared" si="82"/>
        <v>1</v>
      </c>
      <c r="O301" t="b">
        <f t="shared" si="83"/>
        <v>0</v>
      </c>
      <c r="P301" t="b">
        <f t="shared" si="84"/>
        <v>0</v>
      </c>
      <c r="Q301" t="b">
        <f t="shared" si="85"/>
        <v>0</v>
      </c>
      <c r="R301" t="b">
        <f t="shared" si="86"/>
        <v>0</v>
      </c>
      <c r="S301" t="b">
        <f t="shared" si="87"/>
        <v>0</v>
      </c>
      <c r="T301" t="b">
        <f t="shared" si="88"/>
        <v>0</v>
      </c>
      <c r="U301" t="b">
        <f t="shared" si="89"/>
        <v>0</v>
      </c>
      <c r="V301" t="b">
        <f t="shared" si="90"/>
        <v>0</v>
      </c>
      <c r="W301" t="b">
        <f t="shared" si="91"/>
        <v>0</v>
      </c>
      <c r="X301" t="b">
        <f t="shared" si="92"/>
        <v>0</v>
      </c>
      <c r="Y301" t="b">
        <f t="shared" si="93"/>
        <v>0</v>
      </c>
      <c r="Z301" t="b">
        <f t="shared" si="94"/>
        <v>0</v>
      </c>
    </row>
    <row r="302" spans="1:26" x14ac:dyDescent="0.3">
      <c r="A302" t="str">
        <f>IF(A301="","",IF($R$3=1,dayTest!A314,day!A294))</f>
        <v>skg{s&gt;2718:A,m&lt;2395:A,s&gt;2452:A,A}</v>
      </c>
      <c r="B302" t="str">
        <f t="shared" si="96"/>
        <v/>
      </c>
      <c r="C302" t="str">
        <f t="shared" si="99"/>
        <v/>
      </c>
      <c r="D302" t="str">
        <f t="shared" si="99"/>
        <v/>
      </c>
      <c r="E302" t="str">
        <f t="shared" si="99"/>
        <v/>
      </c>
      <c r="F302" t="str">
        <f t="shared" si="99"/>
        <v/>
      </c>
      <c r="G302" t="str">
        <f t="shared" si="98"/>
        <v/>
      </c>
      <c r="H302">
        <f t="shared" si="98"/>
        <v>2</v>
      </c>
      <c r="I302">
        <f t="shared" si="98"/>
        <v>7</v>
      </c>
      <c r="J302">
        <f t="shared" si="98"/>
        <v>1</v>
      </c>
      <c r="K302">
        <f t="shared" si="98"/>
        <v>8</v>
      </c>
      <c r="L302" t="str">
        <f t="shared" si="98"/>
        <v/>
      </c>
      <c r="M302" t="str">
        <f t="shared" si="97"/>
        <v/>
      </c>
      <c r="N302" t="b">
        <f t="shared" si="82"/>
        <v>1</v>
      </c>
      <c r="O302" t="b">
        <f t="shared" si="83"/>
        <v>0</v>
      </c>
      <c r="P302" t="b">
        <f t="shared" si="84"/>
        <v>0</v>
      </c>
      <c r="Q302" t="b">
        <f t="shared" si="85"/>
        <v>0</v>
      </c>
      <c r="R302" t="b">
        <f t="shared" si="86"/>
        <v>0</v>
      </c>
      <c r="S302" t="b">
        <f t="shared" si="87"/>
        <v>0</v>
      </c>
      <c r="T302" t="b">
        <f t="shared" si="88"/>
        <v>0</v>
      </c>
      <c r="U302" t="b">
        <f t="shared" si="89"/>
        <v>0</v>
      </c>
      <c r="V302" t="b">
        <f t="shared" si="90"/>
        <v>0</v>
      </c>
      <c r="W302" t="b">
        <f t="shared" si="91"/>
        <v>0</v>
      </c>
      <c r="X302" t="b">
        <f t="shared" si="92"/>
        <v>0</v>
      </c>
      <c r="Y302" t="b">
        <f t="shared" si="93"/>
        <v>0</v>
      </c>
      <c r="Z302" t="b">
        <f t="shared" si="94"/>
        <v>0</v>
      </c>
    </row>
    <row r="303" spans="1:26" x14ac:dyDescent="0.3">
      <c r="A303" t="str">
        <f>IF(A302="","",IF($R$3=1,dayTest!A315,day!A295))</f>
        <v>mzg{s&gt;258:R,x&lt;1217:R,A}</v>
      </c>
      <c r="B303" t="str">
        <f t="shared" si="96"/>
        <v/>
      </c>
      <c r="C303" t="str">
        <f t="shared" si="99"/>
        <v/>
      </c>
      <c r="D303" t="str">
        <f t="shared" si="99"/>
        <v/>
      </c>
      <c r="E303" t="str">
        <f t="shared" si="99"/>
        <v/>
      </c>
      <c r="F303" t="str">
        <f t="shared" si="99"/>
        <v/>
      </c>
      <c r="G303" t="str">
        <f t="shared" si="98"/>
        <v/>
      </c>
      <c r="H303">
        <f t="shared" si="98"/>
        <v>2</v>
      </c>
      <c r="I303">
        <f t="shared" si="98"/>
        <v>5</v>
      </c>
      <c r="J303">
        <f t="shared" si="98"/>
        <v>8</v>
      </c>
      <c r="K303" t="str">
        <f t="shared" si="98"/>
        <v/>
      </c>
      <c r="L303" t="str">
        <f t="shared" si="98"/>
        <v/>
      </c>
      <c r="M303" t="str">
        <f t="shared" si="97"/>
        <v/>
      </c>
      <c r="N303" t="b">
        <f t="shared" si="82"/>
        <v>1</v>
      </c>
      <c r="O303" t="b">
        <f t="shared" si="83"/>
        <v>0</v>
      </c>
      <c r="P303" t="b">
        <f t="shared" si="84"/>
        <v>0</v>
      </c>
      <c r="Q303" t="b">
        <f t="shared" si="85"/>
        <v>0</v>
      </c>
      <c r="R303" t="b">
        <f t="shared" si="86"/>
        <v>0</v>
      </c>
      <c r="S303" t="b">
        <f t="shared" si="87"/>
        <v>0</v>
      </c>
      <c r="T303" t="b">
        <f t="shared" si="88"/>
        <v>0</v>
      </c>
      <c r="U303" t="b">
        <f t="shared" si="89"/>
        <v>0</v>
      </c>
      <c r="V303" t="b">
        <f t="shared" si="90"/>
        <v>0</v>
      </c>
      <c r="W303" t="b">
        <f t="shared" si="91"/>
        <v>0</v>
      </c>
      <c r="X303" t="b">
        <f t="shared" si="92"/>
        <v>0</v>
      </c>
      <c r="Y303" t="b">
        <f t="shared" si="93"/>
        <v>0</v>
      </c>
      <c r="Z303" t="b">
        <f t="shared" si="94"/>
        <v>0</v>
      </c>
    </row>
    <row r="304" spans="1:26" x14ac:dyDescent="0.3">
      <c r="A304" t="str">
        <f>IF(A303="","",IF($R$3=1,dayTest!A316,day!A296))</f>
        <v>bx{m&lt;551:A,R}</v>
      </c>
      <c r="B304" t="str">
        <f t="shared" si="96"/>
        <v/>
      </c>
      <c r="C304" t="str">
        <f t="shared" si="99"/>
        <v/>
      </c>
      <c r="D304" t="str">
        <f t="shared" si="99"/>
        <v/>
      </c>
      <c r="E304" t="str">
        <f t="shared" si="99"/>
        <v/>
      </c>
      <c r="F304" t="str">
        <f t="shared" si="99"/>
        <v/>
      </c>
      <c r="G304">
        <f t="shared" si="98"/>
        <v>5</v>
      </c>
      <c r="H304">
        <f t="shared" si="98"/>
        <v>5</v>
      </c>
      <c r="I304">
        <f t="shared" si="98"/>
        <v>1</v>
      </c>
      <c r="J304" t="str">
        <f t="shared" si="98"/>
        <v/>
      </c>
      <c r="K304" t="str">
        <f t="shared" si="98"/>
        <v/>
      </c>
      <c r="L304" t="str">
        <f t="shared" si="98"/>
        <v/>
      </c>
      <c r="M304" t="str">
        <f t="shared" si="97"/>
        <v/>
      </c>
      <c r="N304" t="b">
        <f t="shared" si="82"/>
        <v>1</v>
      </c>
      <c r="O304" t="b">
        <f t="shared" si="83"/>
        <v>0</v>
      </c>
      <c r="P304" t="b">
        <f t="shared" si="84"/>
        <v>0</v>
      </c>
      <c r="Q304" t="b">
        <f t="shared" si="85"/>
        <v>0</v>
      </c>
      <c r="R304" t="b">
        <f t="shared" si="86"/>
        <v>0</v>
      </c>
      <c r="S304" t="b">
        <f t="shared" si="87"/>
        <v>0</v>
      </c>
      <c r="T304" t="b">
        <f t="shared" si="88"/>
        <v>0</v>
      </c>
      <c r="U304" t="b">
        <f t="shared" si="89"/>
        <v>0</v>
      </c>
      <c r="V304" t="b">
        <f t="shared" si="90"/>
        <v>0</v>
      </c>
      <c r="W304" t="b">
        <f t="shared" si="91"/>
        <v>0</v>
      </c>
      <c r="X304" t="b">
        <f t="shared" si="92"/>
        <v>0</v>
      </c>
      <c r="Y304" t="b">
        <f t="shared" si="93"/>
        <v>0</v>
      </c>
      <c r="Z304" t="b">
        <f t="shared" si="94"/>
        <v>0</v>
      </c>
    </row>
    <row r="305" spans="1:26" x14ac:dyDescent="0.3">
      <c r="A305" t="str">
        <f>IF(A304="","",IF($R$3=1,dayTest!A317,day!A297))</f>
        <v>lfb{x&lt;1060:R,s&lt;416:mzg,m&lt;2306:sr,vd}</v>
      </c>
      <c r="B305" t="str">
        <f t="shared" si="96"/>
        <v/>
      </c>
      <c r="C305" t="str">
        <f t="shared" si="99"/>
        <v/>
      </c>
      <c r="D305" t="str">
        <f t="shared" si="99"/>
        <v/>
      </c>
      <c r="E305" t="str">
        <f t="shared" si="99"/>
        <v/>
      </c>
      <c r="F305" t="str">
        <f t="shared" si="99"/>
        <v/>
      </c>
      <c r="G305" t="str">
        <f t="shared" si="98"/>
        <v/>
      </c>
      <c r="H305">
        <f t="shared" si="98"/>
        <v>1</v>
      </c>
      <c r="I305">
        <f t="shared" si="98"/>
        <v>0</v>
      </c>
      <c r="J305">
        <f t="shared" si="98"/>
        <v>6</v>
      </c>
      <c r="K305">
        <f t="shared" si="98"/>
        <v>0</v>
      </c>
      <c r="L305" t="str">
        <f t="shared" si="98"/>
        <v/>
      </c>
      <c r="M305" t="str">
        <f t="shared" si="97"/>
        <v/>
      </c>
      <c r="N305" t="b">
        <f t="shared" si="82"/>
        <v>1</v>
      </c>
      <c r="O305" t="b">
        <f t="shared" si="83"/>
        <v>0</v>
      </c>
      <c r="P305" t="b">
        <f t="shared" si="84"/>
        <v>0</v>
      </c>
      <c r="Q305" t="b">
        <f t="shared" si="85"/>
        <v>0</v>
      </c>
      <c r="R305" t="b">
        <f t="shared" si="86"/>
        <v>0</v>
      </c>
      <c r="S305" t="b">
        <f t="shared" si="87"/>
        <v>0</v>
      </c>
      <c r="T305" t="b">
        <f t="shared" si="88"/>
        <v>0</v>
      </c>
      <c r="U305" t="b">
        <f t="shared" si="89"/>
        <v>0</v>
      </c>
      <c r="V305" t="b">
        <f t="shared" si="90"/>
        <v>0</v>
      </c>
      <c r="W305" t="b">
        <f t="shared" si="91"/>
        <v>0</v>
      </c>
      <c r="X305" t="b">
        <f t="shared" si="92"/>
        <v>0</v>
      </c>
      <c r="Y305" t="b">
        <f t="shared" si="93"/>
        <v>0</v>
      </c>
      <c r="Z305" t="b">
        <f t="shared" si="94"/>
        <v>0</v>
      </c>
    </row>
    <row r="306" spans="1:26" x14ac:dyDescent="0.3">
      <c r="A306" t="str">
        <f>IF(A305="","",IF($R$3=1,dayTest!A318,day!A298))</f>
        <v>pv{a&lt;3182:R,m&lt;600:R,R}</v>
      </c>
      <c r="B306" t="str">
        <f t="shared" si="96"/>
        <v/>
      </c>
      <c r="C306" t="str">
        <f t="shared" si="99"/>
        <v/>
      </c>
      <c r="D306" t="str">
        <f t="shared" si="99"/>
        <v/>
      </c>
      <c r="E306" t="str">
        <f t="shared" si="99"/>
        <v/>
      </c>
      <c r="F306" t="str">
        <f t="shared" si="99"/>
        <v/>
      </c>
      <c r="G306">
        <f t="shared" si="98"/>
        <v>3</v>
      </c>
      <c r="H306">
        <f t="shared" si="98"/>
        <v>1</v>
      </c>
      <c r="I306">
        <f t="shared" si="98"/>
        <v>8</v>
      </c>
      <c r="J306">
        <f t="shared" si="98"/>
        <v>2</v>
      </c>
      <c r="K306" t="str">
        <f t="shared" si="98"/>
        <v/>
      </c>
      <c r="L306" t="str">
        <f t="shared" si="98"/>
        <v/>
      </c>
      <c r="M306" t="str">
        <f t="shared" si="97"/>
        <v/>
      </c>
      <c r="N306" t="b">
        <f t="shared" si="82"/>
        <v>1</v>
      </c>
      <c r="O306" t="b">
        <f t="shared" si="83"/>
        <v>0</v>
      </c>
      <c r="P306" t="b">
        <f t="shared" si="84"/>
        <v>0</v>
      </c>
      <c r="Q306" t="b">
        <f t="shared" si="85"/>
        <v>0</v>
      </c>
      <c r="R306" t="b">
        <f t="shared" si="86"/>
        <v>0</v>
      </c>
      <c r="S306" t="b">
        <f t="shared" si="87"/>
        <v>0</v>
      </c>
      <c r="T306" t="b">
        <f t="shared" si="88"/>
        <v>0</v>
      </c>
      <c r="U306" t="b">
        <f t="shared" si="89"/>
        <v>0</v>
      </c>
      <c r="V306" t="b">
        <f t="shared" si="90"/>
        <v>0</v>
      </c>
      <c r="W306" t="b">
        <f t="shared" si="91"/>
        <v>0</v>
      </c>
      <c r="X306" t="b">
        <f t="shared" si="92"/>
        <v>0</v>
      </c>
      <c r="Y306" t="b">
        <f t="shared" si="93"/>
        <v>0</v>
      </c>
      <c r="Z306" t="b">
        <f t="shared" si="94"/>
        <v>0</v>
      </c>
    </row>
    <row r="307" spans="1:26" x14ac:dyDescent="0.3">
      <c r="A307" t="str">
        <f>IF(A306="","",IF($R$3=1,dayTest!A319,day!A299))</f>
        <v>fv{a&gt;2031:A,a&lt;1998:R,x&lt;3117:R,R}</v>
      </c>
      <c r="B307" t="str">
        <f t="shared" si="96"/>
        <v/>
      </c>
      <c r="C307" t="str">
        <f t="shared" si="99"/>
        <v/>
      </c>
      <c r="D307" t="str">
        <f t="shared" si="99"/>
        <v/>
      </c>
      <c r="E307" t="str">
        <f t="shared" si="99"/>
        <v/>
      </c>
      <c r="F307" t="str">
        <f t="shared" si="99"/>
        <v/>
      </c>
      <c r="G307">
        <f t="shared" si="98"/>
        <v>2</v>
      </c>
      <c r="H307">
        <f t="shared" si="98"/>
        <v>0</v>
      </c>
      <c r="I307">
        <f t="shared" si="98"/>
        <v>3</v>
      </c>
      <c r="J307">
        <f t="shared" si="98"/>
        <v>1</v>
      </c>
      <c r="K307" t="str">
        <f t="shared" si="98"/>
        <v/>
      </c>
      <c r="L307" t="str">
        <f t="shared" si="98"/>
        <v/>
      </c>
      <c r="M307" t="str">
        <f t="shared" si="97"/>
        <v/>
      </c>
      <c r="N307" t="b">
        <f t="shared" si="82"/>
        <v>1</v>
      </c>
      <c r="O307" t="b">
        <f t="shared" si="83"/>
        <v>0</v>
      </c>
      <c r="P307" t="b">
        <f t="shared" si="84"/>
        <v>0</v>
      </c>
      <c r="Q307" t="b">
        <f t="shared" si="85"/>
        <v>0</v>
      </c>
      <c r="R307" t="b">
        <f t="shared" si="86"/>
        <v>0</v>
      </c>
      <c r="S307" t="b">
        <f t="shared" si="87"/>
        <v>0</v>
      </c>
      <c r="T307" t="b">
        <f t="shared" si="88"/>
        <v>0</v>
      </c>
      <c r="U307" t="b">
        <f t="shared" si="89"/>
        <v>0</v>
      </c>
      <c r="V307" t="b">
        <f t="shared" si="90"/>
        <v>0</v>
      </c>
      <c r="W307" t="b">
        <f t="shared" si="91"/>
        <v>0</v>
      </c>
      <c r="X307" t="b">
        <f t="shared" si="92"/>
        <v>0</v>
      </c>
      <c r="Y307" t="b">
        <f t="shared" si="93"/>
        <v>0</v>
      </c>
      <c r="Z307" t="b">
        <f t="shared" si="94"/>
        <v>0</v>
      </c>
    </row>
    <row r="308" spans="1:26" x14ac:dyDescent="0.3">
      <c r="A308" t="str">
        <f>IF(A307="","",IF($R$3=1,dayTest!A320,day!A300))</f>
        <v>lqb{x&lt;937:A,a&lt;2879:R,m&gt;152:A,A}</v>
      </c>
      <c r="B308" t="str">
        <f t="shared" si="96"/>
        <v/>
      </c>
      <c r="C308" t="str">
        <f t="shared" si="99"/>
        <v/>
      </c>
      <c r="D308" t="str">
        <f t="shared" si="99"/>
        <v/>
      </c>
      <c r="E308" t="str">
        <f t="shared" si="99"/>
        <v/>
      </c>
      <c r="F308" t="str">
        <f t="shared" si="99"/>
        <v/>
      </c>
      <c r="G308" t="str">
        <f t="shared" si="98"/>
        <v/>
      </c>
      <c r="H308">
        <f t="shared" si="98"/>
        <v>9</v>
      </c>
      <c r="I308">
        <f t="shared" si="98"/>
        <v>3</v>
      </c>
      <c r="J308">
        <f t="shared" si="98"/>
        <v>7</v>
      </c>
      <c r="K308" t="str">
        <f t="shared" si="98"/>
        <v/>
      </c>
      <c r="L308" t="str">
        <f t="shared" si="98"/>
        <v/>
      </c>
      <c r="M308" t="str">
        <f t="shared" si="97"/>
        <v/>
      </c>
      <c r="N308" t="b">
        <f t="shared" si="82"/>
        <v>1</v>
      </c>
      <c r="O308" t="b">
        <f t="shared" si="83"/>
        <v>0</v>
      </c>
      <c r="P308" t="b">
        <f t="shared" si="84"/>
        <v>0</v>
      </c>
      <c r="Q308" t="b">
        <f t="shared" si="85"/>
        <v>0</v>
      </c>
      <c r="R308" t="b">
        <f t="shared" si="86"/>
        <v>0</v>
      </c>
      <c r="S308" t="b">
        <f t="shared" si="87"/>
        <v>0</v>
      </c>
      <c r="T308" t="b">
        <f t="shared" si="88"/>
        <v>0</v>
      </c>
      <c r="U308" t="b">
        <f t="shared" si="89"/>
        <v>0</v>
      </c>
      <c r="V308" t="b">
        <f t="shared" si="90"/>
        <v>0</v>
      </c>
      <c r="W308" t="b">
        <f t="shared" si="91"/>
        <v>0</v>
      </c>
      <c r="X308" t="b">
        <f t="shared" si="92"/>
        <v>0</v>
      </c>
      <c r="Y308" t="b">
        <f t="shared" si="93"/>
        <v>0</v>
      </c>
      <c r="Z308" t="b">
        <f t="shared" si="94"/>
        <v>0</v>
      </c>
    </row>
    <row r="309" spans="1:26" x14ac:dyDescent="0.3">
      <c r="A309" t="str">
        <f>IF(A308="","",IF($R$3=1,dayTest!A321,day!A301))</f>
        <v>shz{a&gt;3752:hpk,a&lt;3647:R,A}</v>
      </c>
      <c r="B309" t="str">
        <f t="shared" si="96"/>
        <v/>
      </c>
      <c r="C309" t="str">
        <f t="shared" si="99"/>
        <v/>
      </c>
      <c r="D309" t="str">
        <f t="shared" si="99"/>
        <v/>
      </c>
      <c r="E309" t="str">
        <f t="shared" si="99"/>
        <v/>
      </c>
      <c r="F309" t="str">
        <f t="shared" si="99"/>
        <v/>
      </c>
      <c r="G309" t="str">
        <f t="shared" si="98"/>
        <v/>
      </c>
      <c r="H309">
        <f t="shared" si="98"/>
        <v>3</v>
      </c>
      <c r="I309">
        <f t="shared" si="98"/>
        <v>7</v>
      </c>
      <c r="J309">
        <f t="shared" si="98"/>
        <v>5</v>
      </c>
      <c r="K309">
        <f t="shared" si="98"/>
        <v>2</v>
      </c>
      <c r="L309" t="str">
        <f t="shared" si="98"/>
        <v/>
      </c>
      <c r="M309" t="str">
        <f t="shared" si="97"/>
        <v/>
      </c>
      <c r="N309" t="b">
        <f t="shared" si="82"/>
        <v>1</v>
      </c>
      <c r="O309" t="b">
        <f t="shared" si="83"/>
        <v>0</v>
      </c>
      <c r="P309" t="b">
        <f t="shared" si="84"/>
        <v>0</v>
      </c>
      <c r="Q309" t="b">
        <f t="shared" si="85"/>
        <v>0</v>
      </c>
      <c r="R309" t="b">
        <f t="shared" si="86"/>
        <v>0</v>
      </c>
      <c r="S309" t="b">
        <f t="shared" si="87"/>
        <v>0</v>
      </c>
      <c r="T309" t="b">
        <f t="shared" si="88"/>
        <v>0</v>
      </c>
      <c r="U309" t="b">
        <f t="shared" si="89"/>
        <v>0</v>
      </c>
      <c r="V309" t="b">
        <f t="shared" si="90"/>
        <v>0</v>
      </c>
      <c r="W309" t="b">
        <f t="shared" si="91"/>
        <v>0</v>
      </c>
      <c r="X309" t="b">
        <f t="shared" si="92"/>
        <v>0</v>
      </c>
      <c r="Y309" t="b">
        <f t="shared" si="93"/>
        <v>0</v>
      </c>
      <c r="Z309" t="b">
        <f t="shared" si="94"/>
        <v>0</v>
      </c>
    </row>
    <row r="310" spans="1:26" x14ac:dyDescent="0.3">
      <c r="A310" t="e">
        <f>IF(A309="","",IF($R$3=1,dayTest!A322,day!#REF!))</f>
        <v>#REF!</v>
      </c>
      <c r="B310" t="str">
        <f t="shared" si="96"/>
        <v/>
      </c>
      <c r="C310" t="str">
        <f t="shared" si="99"/>
        <v/>
      </c>
      <c r="D310" t="str">
        <f t="shared" si="99"/>
        <v/>
      </c>
      <c r="E310" t="str">
        <f t="shared" si="99"/>
        <v/>
      </c>
      <c r="F310" t="str">
        <f t="shared" si="99"/>
        <v/>
      </c>
      <c r="G310" t="str">
        <f t="shared" si="98"/>
        <v/>
      </c>
      <c r="H310" t="str">
        <f t="shared" si="98"/>
        <v/>
      </c>
      <c r="I310" t="str">
        <f t="shared" si="98"/>
        <v/>
      </c>
      <c r="J310" t="str">
        <f t="shared" si="98"/>
        <v/>
      </c>
      <c r="K310" t="str">
        <f t="shared" si="98"/>
        <v/>
      </c>
      <c r="L310" t="str">
        <f t="shared" si="98"/>
        <v/>
      </c>
      <c r="M310" t="str">
        <f t="shared" si="97"/>
        <v/>
      </c>
      <c r="N310" t="e">
        <f t="shared" si="82"/>
        <v>#REF!</v>
      </c>
      <c r="O310" t="e">
        <f t="shared" si="83"/>
        <v>#REF!</v>
      </c>
      <c r="P310" t="e">
        <f t="shared" si="84"/>
        <v>#REF!</v>
      </c>
      <c r="Q310" t="e">
        <f t="shared" si="85"/>
        <v>#REF!</v>
      </c>
      <c r="R310" t="e">
        <f t="shared" si="86"/>
        <v>#REF!</v>
      </c>
      <c r="S310" t="e">
        <f t="shared" si="87"/>
        <v>#REF!</v>
      </c>
      <c r="T310" t="e">
        <f t="shared" si="88"/>
        <v>#REF!</v>
      </c>
      <c r="U310" t="e">
        <f t="shared" si="89"/>
        <v>#REF!</v>
      </c>
      <c r="V310" t="e">
        <f t="shared" si="90"/>
        <v>#REF!</v>
      </c>
      <c r="W310" t="e">
        <f t="shared" si="91"/>
        <v>#REF!</v>
      </c>
      <c r="X310" t="e">
        <f t="shared" si="92"/>
        <v>#REF!</v>
      </c>
      <c r="Y310" t="e">
        <f t="shared" si="93"/>
        <v>#REF!</v>
      </c>
      <c r="Z310" t="e">
        <f t="shared" si="94"/>
        <v>#REF!</v>
      </c>
    </row>
    <row r="311" spans="1:26" x14ac:dyDescent="0.3">
      <c r="A311" t="e">
        <f>IF(A310="","",IF($R$3=1,dayTest!A323,day!#REF!))</f>
        <v>#REF!</v>
      </c>
      <c r="B311" t="str">
        <f t="shared" si="96"/>
        <v/>
      </c>
      <c r="C311" t="str">
        <f t="shared" si="99"/>
        <v/>
      </c>
      <c r="D311" t="str">
        <f t="shared" si="99"/>
        <v/>
      </c>
      <c r="E311" t="str">
        <f t="shared" si="99"/>
        <v/>
      </c>
      <c r="F311" t="str">
        <f t="shared" si="99"/>
        <v/>
      </c>
      <c r="G311" t="str">
        <f t="shared" si="98"/>
        <v/>
      </c>
      <c r="H311" t="str">
        <f t="shared" si="98"/>
        <v/>
      </c>
      <c r="I311" t="str">
        <f t="shared" si="98"/>
        <v/>
      </c>
      <c r="J311" t="str">
        <f t="shared" si="98"/>
        <v/>
      </c>
      <c r="K311" t="str">
        <f t="shared" si="98"/>
        <v/>
      </c>
      <c r="L311" t="str">
        <f t="shared" si="98"/>
        <v/>
      </c>
      <c r="M311" t="str">
        <f t="shared" si="97"/>
        <v/>
      </c>
      <c r="N311" t="e">
        <f t="shared" si="82"/>
        <v>#REF!</v>
      </c>
      <c r="O311" t="e">
        <f t="shared" si="83"/>
        <v>#REF!</v>
      </c>
      <c r="P311" t="e">
        <f t="shared" si="84"/>
        <v>#REF!</v>
      </c>
      <c r="Q311" t="e">
        <f t="shared" si="85"/>
        <v>#REF!</v>
      </c>
      <c r="R311" t="e">
        <f t="shared" si="86"/>
        <v>#REF!</v>
      </c>
      <c r="S311" t="e">
        <f t="shared" si="87"/>
        <v>#REF!</v>
      </c>
      <c r="T311" t="e">
        <f t="shared" si="88"/>
        <v>#REF!</v>
      </c>
      <c r="U311" t="e">
        <f t="shared" si="89"/>
        <v>#REF!</v>
      </c>
      <c r="V311" t="e">
        <f t="shared" si="90"/>
        <v>#REF!</v>
      </c>
      <c r="W311" t="e">
        <f t="shared" si="91"/>
        <v>#REF!</v>
      </c>
      <c r="X311" t="e">
        <f t="shared" si="92"/>
        <v>#REF!</v>
      </c>
      <c r="Y311" t="e">
        <f t="shared" si="93"/>
        <v>#REF!</v>
      </c>
      <c r="Z311" t="e">
        <f t="shared" si="94"/>
        <v>#REF!</v>
      </c>
    </row>
    <row r="312" spans="1:26" x14ac:dyDescent="0.3">
      <c r="A312" t="e">
        <f>IF(A311="","",IF($R$3=1,dayTest!A324,day!#REF!))</f>
        <v>#REF!</v>
      </c>
      <c r="B312" t="str">
        <f t="shared" si="96"/>
        <v/>
      </c>
      <c r="C312" t="str">
        <f t="shared" si="99"/>
        <v/>
      </c>
      <c r="D312" t="str">
        <f t="shared" si="99"/>
        <v/>
      </c>
      <c r="E312" t="str">
        <f t="shared" si="99"/>
        <v/>
      </c>
      <c r="F312" t="str">
        <f t="shared" si="99"/>
        <v/>
      </c>
      <c r="G312" t="str">
        <f t="shared" si="98"/>
        <v/>
      </c>
      <c r="H312" t="str">
        <f t="shared" si="98"/>
        <v/>
      </c>
      <c r="I312" t="str">
        <f t="shared" si="98"/>
        <v/>
      </c>
      <c r="J312" t="str">
        <f t="shared" si="98"/>
        <v/>
      </c>
      <c r="K312" t="str">
        <f t="shared" si="98"/>
        <v/>
      </c>
      <c r="L312" t="str">
        <f t="shared" si="98"/>
        <v/>
      </c>
      <c r="M312" t="str">
        <f t="shared" si="97"/>
        <v/>
      </c>
      <c r="N312" t="e">
        <f t="shared" si="82"/>
        <v>#REF!</v>
      </c>
      <c r="O312" t="e">
        <f t="shared" si="83"/>
        <v>#REF!</v>
      </c>
      <c r="P312" t="e">
        <f t="shared" si="84"/>
        <v>#REF!</v>
      </c>
      <c r="Q312" t="e">
        <f t="shared" si="85"/>
        <v>#REF!</v>
      </c>
      <c r="R312" t="e">
        <f t="shared" si="86"/>
        <v>#REF!</v>
      </c>
      <c r="S312" t="e">
        <f t="shared" si="87"/>
        <v>#REF!</v>
      </c>
      <c r="T312" t="e">
        <f t="shared" si="88"/>
        <v>#REF!</v>
      </c>
      <c r="U312" t="e">
        <f t="shared" si="89"/>
        <v>#REF!</v>
      </c>
      <c r="V312" t="e">
        <f t="shared" si="90"/>
        <v>#REF!</v>
      </c>
      <c r="W312" t="e">
        <f t="shared" si="91"/>
        <v>#REF!</v>
      </c>
      <c r="X312" t="e">
        <f t="shared" si="92"/>
        <v>#REF!</v>
      </c>
      <c r="Y312" t="e">
        <f t="shared" si="93"/>
        <v>#REF!</v>
      </c>
      <c r="Z312" t="e">
        <f t="shared" si="94"/>
        <v>#REF!</v>
      </c>
    </row>
    <row r="313" spans="1:26" x14ac:dyDescent="0.3">
      <c r="A313" t="e">
        <f>IF(A312="","",IF($R$3=1,dayTest!A325,day!#REF!))</f>
        <v>#REF!</v>
      </c>
      <c r="B313" t="str">
        <f t="shared" si="96"/>
        <v/>
      </c>
      <c r="C313" t="str">
        <f t="shared" si="99"/>
        <v/>
      </c>
      <c r="D313" t="str">
        <f t="shared" si="99"/>
        <v/>
      </c>
      <c r="E313" t="str">
        <f t="shared" si="99"/>
        <v/>
      </c>
      <c r="F313" t="str">
        <f t="shared" si="99"/>
        <v/>
      </c>
      <c r="G313" t="str">
        <f t="shared" si="98"/>
        <v/>
      </c>
      <c r="H313" t="str">
        <f t="shared" si="98"/>
        <v/>
      </c>
      <c r="I313" t="str">
        <f t="shared" si="98"/>
        <v/>
      </c>
      <c r="J313" t="str">
        <f t="shared" si="98"/>
        <v/>
      </c>
      <c r="K313" t="str">
        <f t="shared" si="98"/>
        <v/>
      </c>
      <c r="L313" t="str">
        <f t="shared" si="98"/>
        <v/>
      </c>
      <c r="M313" t="str">
        <f t="shared" si="97"/>
        <v/>
      </c>
      <c r="N313" t="e">
        <f t="shared" si="82"/>
        <v>#REF!</v>
      </c>
      <c r="O313" t="e">
        <f t="shared" si="83"/>
        <v>#REF!</v>
      </c>
      <c r="P313" t="e">
        <f t="shared" si="84"/>
        <v>#REF!</v>
      </c>
      <c r="Q313" t="e">
        <f t="shared" si="85"/>
        <v>#REF!</v>
      </c>
      <c r="R313" t="e">
        <f t="shared" si="86"/>
        <v>#REF!</v>
      </c>
      <c r="S313" t="e">
        <f t="shared" si="87"/>
        <v>#REF!</v>
      </c>
      <c r="T313" t="e">
        <f t="shared" si="88"/>
        <v>#REF!</v>
      </c>
      <c r="U313" t="e">
        <f t="shared" si="89"/>
        <v>#REF!</v>
      </c>
      <c r="V313" t="e">
        <f t="shared" si="90"/>
        <v>#REF!</v>
      </c>
      <c r="W313" t="e">
        <f t="shared" si="91"/>
        <v>#REF!</v>
      </c>
      <c r="X313" t="e">
        <f t="shared" si="92"/>
        <v>#REF!</v>
      </c>
      <c r="Y313" t="e">
        <f t="shared" si="93"/>
        <v>#REF!</v>
      </c>
      <c r="Z313" t="e">
        <f t="shared" si="94"/>
        <v>#REF!</v>
      </c>
    </row>
    <row r="314" spans="1:26" x14ac:dyDescent="0.3">
      <c r="A314" t="e">
        <f>IF(A313="","",IF($R$3=1,dayTest!A326,day!#REF!))</f>
        <v>#REF!</v>
      </c>
      <c r="B314" t="str">
        <f t="shared" si="96"/>
        <v/>
      </c>
      <c r="C314" t="str">
        <f t="shared" si="99"/>
        <v/>
      </c>
      <c r="D314" t="str">
        <f t="shared" si="99"/>
        <v/>
      </c>
      <c r="E314" t="str">
        <f t="shared" si="99"/>
        <v/>
      </c>
      <c r="F314" t="str">
        <f t="shared" si="99"/>
        <v/>
      </c>
      <c r="G314" t="str">
        <f t="shared" si="98"/>
        <v/>
      </c>
      <c r="H314" t="str">
        <f t="shared" si="98"/>
        <v/>
      </c>
      <c r="I314" t="str">
        <f t="shared" si="98"/>
        <v/>
      </c>
      <c r="J314" t="str">
        <f t="shared" si="98"/>
        <v/>
      </c>
      <c r="K314" t="str">
        <f t="shared" si="98"/>
        <v/>
      </c>
      <c r="L314" t="str">
        <f t="shared" si="98"/>
        <v/>
      </c>
      <c r="M314" t="str">
        <f t="shared" si="97"/>
        <v/>
      </c>
      <c r="N314" t="e">
        <f t="shared" si="82"/>
        <v>#REF!</v>
      </c>
      <c r="O314" t="e">
        <f t="shared" si="83"/>
        <v>#REF!</v>
      </c>
      <c r="P314" t="e">
        <f t="shared" si="84"/>
        <v>#REF!</v>
      </c>
      <c r="Q314" t="e">
        <f t="shared" si="85"/>
        <v>#REF!</v>
      </c>
      <c r="R314" t="e">
        <f t="shared" si="86"/>
        <v>#REF!</v>
      </c>
      <c r="S314" t="e">
        <f t="shared" si="87"/>
        <v>#REF!</v>
      </c>
      <c r="T314" t="e">
        <f t="shared" si="88"/>
        <v>#REF!</v>
      </c>
      <c r="U314" t="e">
        <f t="shared" si="89"/>
        <v>#REF!</v>
      </c>
      <c r="V314" t="e">
        <f t="shared" si="90"/>
        <v>#REF!</v>
      </c>
      <c r="W314" t="e">
        <f t="shared" si="91"/>
        <v>#REF!</v>
      </c>
      <c r="X314" t="e">
        <f t="shared" si="92"/>
        <v>#REF!</v>
      </c>
      <c r="Y314" t="e">
        <f t="shared" si="93"/>
        <v>#REF!</v>
      </c>
      <c r="Z314" t="e">
        <f t="shared" si="94"/>
        <v>#REF!</v>
      </c>
    </row>
    <row r="315" spans="1:26" x14ac:dyDescent="0.3">
      <c r="A315" t="e">
        <f>IF(A314="","",IF($R$3=1,dayTest!A327,day!#REF!))</f>
        <v>#REF!</v>
      </c>
      <c r="B315" t="str">
        <f t="shared" si="96"/>
        <v/>
      </c>
      <c r="C315" t="str">
        <f t="shared" si="99"/>
        <v/>
      </c>
      <c r="D315" t="str">
        <f t="shared" si="99"/>
        <v/>
      </c>
      <c r="E315" t="str">
        <f t="shared" si="99"/>
        <v/>
      </c>
      <c r="F315" t="str">
        <f t="shared" si="99"/>
        <v/>
      </c>
      <c r="G315" t="str">
        <f t="shared" si="98"/>
        <v/>
      </c>
      <c r="H315" t="str">
        <f t="shared" si="98"/>
        <v/>
      </c>
      <c r="I315" t="str">
        <f t="shared" si="98"/>
        <v/>
      </c>
      <c r="J315" t="str">
        <f t="shared" si="98"/>
        <v/>
      </c>
      <c r="K315" t="str">
        <f t="shared" si="98"/>
        <v/>
      </c>
      <c r="L315" t="str">
        <f t="shared" si="98"/>
        <v/>
      </c>
      <c r="M315" t="str">
        <f t="shared" si="97"/>
        <v/>
      </c>
      <c r="N315" t="e">
        <f t="shared" si="82"/>
        <v>#REF!</v>
      </c>
      <c r="O315" t="e">
        <f t="shared" si="83"/>
        <v>#REF!</v>
      </c>
      <c r="P315" t="e">
        <f t="shared" si="84"/>
        <v>#REF!</v>
      </c>
      <c r="Q315" t="e">
        <f t="shared" si="85"/>
        <v>#REF!</v>
      </c>
      <c r="R315" t="e">
        <f t="shared" si="86"/>
        <v>#REF!</v>
      </c>
      <c r="S315" t="e">
        <f t="shared" si="87"/>
        <v>#REF!</v>
      </c>
      <c r="T315" t="e">
        <f t="shared" si="88"/>
        <v>#REF!</v>
      </c>
      <c r="U315" t="e">
        <f t="shared" si="89"/>
        <v>#REF!</v>
      </c>
      <c r="V315" t="e">
        <f t="shared" si="90"/>
        <v>#REF!</v>
      </c>
      <c r="W315" t="e">
        <f t="shared" si="91"/>
        <v>#REF!</v>
      </c>
      <c r="X315" t="e">
        <f t="shared" si="92"/>
        <v>#REF!</v>
      </c>
      <c r="Y315" t="e">
        <f t="shared" si="93"/>
        <v>#REF!</v>
      </c>
      <c r="Z315" t="e">
        <f t="shared" si="94"/>
        <v>#REF!</v>
      </c>
    </row>
    <row r="316" spans="1:26" x14ac:dyDescent="0.3">
      <c r="A316" t="e">
        <f>IF(A315="","",IF($R$3=1,dayTest!A328,day!#REF!))</f>
        <v>#REF!</v>
      </c>
      <c r="B316" t="str">
        <f t="shared" si="96"/>
        <v/>
      </c>
      <c r="C316" t="str">
        <f t="shared" si="99"/>
        <v/>
      </c>
      <c r="D316" t="str">
        <f t="shared" si="99"/>
        <v/>
      </c>
      <c r="E316" t="str">
        <f t="shared" si="99"/>
        <v/>
      </c>
      <c r="F316" t="str">
        <f t="shared" si="99"/>
        <v/>
      </c>
      <c r="G316" t="str">
        <f t="shared" si="98"/>
        <v/>
      </c>
      <c r="H316" t="str">
        <f t="shared" si="98"/>
        <v/>
      </c>
      <c r="I316" t="str">
        <f t="shared" si="98"/>
        <v/>
      </c>
      <c r="J316" t="str">
        <f t="shared" si="98"/>
        <v/>
      </c>
      <c r="K316" t="str">
        <f t="shared" si="98"/>
        <v/>
      </c>
      <c r="L316" t="str">
        <f t="shared" si="98"/>
        <v/>
      </c>
      <c r="M316" t="str">
        <f t="shared" si="97"/>
        <v/>
      </c>
      <c r="N316" t="e">
        <f t="shared" si="82"/>
        <v>#REF!</v>
      </c>
      <c r="O316" t="e">
        <f t="shared" si="83"/>
        <v>#REF!</v>
      </c>
      <c r="P316" t="e">
        <f t="shared" si="84"/>
        <v>#REF!</v>
      </c>
      <c r="Q316" t="e">
        <f t="shared" si="85"/>
        <v>#REF!</v>
      </c>
      <c r="R316" t="e">
        <f t="shared" si="86"/>
        <v>#REF!</v>
      </c>
      <c r="S316" t="e">
        <f t="shared" si="87"/>
        <v>#REF!</v>
      </c>
      <c r="T316" t="e">
        <f t="shared" si="88"/>
        <v>#REF!</v>
      </c>
      <c r="U316" t="e">
        <f t="shared" si="89"/>
        <v>#REF!</v>
      </c>
      <c r="V316" t="e">
        <f t="shared" si="90"/>
        <v>#REF!</v>
      </c>
      <c r="W316" t="e">
        <f t="shared" si="91"/>
        <v>#REF!</v>
      </c>
      <c r="X316" t="e">
        <f t="shared" si="92"/>
        <v>#REF!</v>
      </c>
      <c r="Y316" t="e">
        <f t="shared" si="93"/>
        <v>#REF!</v>
      </c>
      <c r="Z316" t="e">
        <f t="shared" si="94"/>
        <v>#REF!</v>
      </c>
    </row>
    <row r="317" spans="1:26" x14ac:dyDescent="0.3">
      <c r="A317" t="e">
        <f>IF(A316="","",IF($R$3=1,dayTest!A329,day!#REF!))</f>
        <v>#REF!</v>
      </c>
      <c r="B317" t="str">
        <f t="shared" si="96"/>
        <v/>
      </c>
      <c r="C317" t="str">
        <f t="shared" si="99"/>
        <v/>
      </c>
      <c r="D317" t="str">
        <f t="shared" si="99"/>
        <v/>
      </c>
      <c r="E317" t="str">
        <f t="shared" si="99"/>
        <v/>
      </c>
      <c r="F317" t="str">
        <f t="shared" si="99"/>
        <v/>
      </c>
      <c r="G317" t="str">
        <f t="shared" si="98"/>
        <v/>
      </c>
      <c r="H317" t="str">
        <f t="shared" si="98"/>
        <v/>
      </c>
      <c r="I317" t="str">
        <f t="shared" si="98"/>
        <v/>
      </c>
      <c r="J317" t="str">
        <f t="shared" si="98"/>
        <v/>
      </c>
      <c r="K317" t="str">
        <f t="shared" si="98"/>
        <v/>
      </c>
      <c r="L317" t="str">
        <f t="shared" si="98"/>
        <v/>
      </c>
      <c r="M317" t="str">
        <f t="shared" si="97"/>
        <v/>
      </c>
      <c r="N317" t="e">
        <f t="shared" si="82"/>
        <v>#REF!</v>
      </c>
      <c r="O317" t="e">
        <f t="shared" si="83"/>
        <v>#REF!</v>
      </c>
      <c r="P317" t="e">
        <f t="shared" si="84"/>
        <v>#REF!</v>
      </c>
      <c r="Q317" t="e">
        <f t="shared" si="85"/>
        <v>#REF!</v>
      </c>
      <c r="R317" t="e">
        <f t="shared" si="86"/>
        <v>#REF!</v>
      </c>
      <c r="S317" t="e">
        <f t="shared" si="87"/>
        <v>#REF!</v>
      </c>
      <c r="T317" t="e">
        <f t="shared" si="88"/>
        <v>#REF!</v>
      </c>
      <c r="U317" t="e">
        <f t="shared" si="89"/>
        <v>#REF!</v>
      </c>
      <c r="V317" t="e">
        <f t="shared" si="90"/>
        <v>#REF!</v>
      </c>
      <c r="W317" t="e">
        <f t="shared" si="91"/>
        <v>#REF!</v>
      </c>
      <c r="X317" t="e">
        <f t="shared" si="92"/>
        <v>#REF!</v>
      </c>
      <c r="Y317" t="e">
        <f t="shared" si="93"/>
        <v>#REF!</v>
      </c>
      <c r="Z317" t="e">
        <f t="shared" si="94"/>
        <v>#REF!</v>
      </c>
    </row>
    <row r="318" spans="1:26" x14ac:dyDescent="0.3">
      <c r="A318" t="e">
        <f>IF(A317="","",IF($R$3=1,dayTest!A330,day!#REF!))</f>
        <v>#REF!</v>
      </c>
      <c r="B318" t="str">
        <f t="shared" si="96"/>
        <v/>
      </c>
      <c r="C318" t="str">
        <f t="shared" si="99"/>
        <v/>
      </c>
      <c r="D318" t="str">
        <f t="shared" si="99"/>
        <v/>
      </c>
      <c r="E318" t="str">
        <f t="shared" si="99"/>
        <v/>
      </c>
      <c r="F318" t="str">
        <f t="shared" si="99"/>
        <v/>
      </c>
      <c r="G318" t="str">
        <f t="shared" si="98"/>
        <v/>
      </c>
      <c r="H318" t="str">
        <f t="shared" si="98"/>
        <v/>
      </c>
      <c r="I318" t="str">
        <f t="shared" si="98"/>
        <v/>
      </c>
      <c r="J318" t="str">
        <f t="shared" si="98"/>
        <v/>
      </c>
      <c r="K318" t="str">
        <f t="shared" si="98"/>
        <v/>
      </c>
      <c r="L318" t="str">
        <f t="shared" si="98"/>
        <v/>
      </c>
      <c r="M318" t="str">
        <f t="shared" si="97"/>
        <v/>
      </c>
      <c r="N318" t="e">
        <f t="shared" si="82"/>
        <v>#REF!</v>
      </c>
      <c r="O318" t="e">
        <f t="shared" si="83"/>
        <v>#REF!</v>
      </c>
      <c r="P318" t="e">
        <f t="shared" si="84"/>
        <v>#REF!</v>
      </c>
      <c r="Q318" t="e">
        <f t="shared" si="85"/>
        <v>#REF!</v>
      </c>
      <c r="R318" t="e">
        <f t="shared" si="86"/>
        <v>#REF!</v>
      </c>
      <c r="S318" t="e">
        <f t="shared" si="87"/>
        <v>#REF!</v>
      </c>
      <c r="T318" t="e">
        <f t="shared" si="88"/>
        <v>#REF!</v>
      </c>
      <c r="U318" t="e">
        <f t="shared" si="89"/>
        <v>#REF!</v>
      </c>
      <c r="V318" t="e">
        <f t="shared" si="90"/>
        <v>#REF!</v>
      </c>
      <c r="W318" t="e">
        <f t="shared" si="91"/>
        <v>#REF!</v>
      </c>
      <c r="X318" t="e">
        <f t="shared" si="92"/>
        <v>#REF!</v>
      </c>
      <c r="Y318" t="e">
        <f t="shared" si="93"/>
        <v>#REF!</v>
      </c>
      <c r="Z318" t="e">
        <f t="shared" si="94"/>
        <v>#REF!</v>
      </c>
    </row>
    <row r="319" spans="1:26" x14ac:dyDescent="0.3">
      <c r="A319" t="e">
        <f>IF(A318="","",IF($R$3=1,dayTest!A331,day!#REF!))</f>
        <v>#REF!</v>
      </c>
      <c r="B319" t="str">
        <f t="shared" si="96"/>
        <v/>
      </c>
      <c r="C319" t="str">
        <f t="shared" si="99"/>
        <v/>
      </c>
      <c r="D319" t="str">
        <f t="shared" si="99"/>
        <v/>
      </c>
      <c r="E319" t="str">
        <f t="shared" si="99"/>
        <v/>
      </c>
      <c r="F319" t="str">
        <f t="shared" si="99"/>
        <v/>
      </c>
      <c r="G319" t="str">
        <f t="shared" si="98"/>
        <v/>
      </c>
      <c r="H319" t="str">
        <f t="shared" si="98"/>
        <v/>
      </c>
      <c r="I319" t="str">
        <f t="shared" si="98"/>
        <v/>
      </c>
      <c r="J319" t="str">
        <f t="shared" si="98"/>
        <v/>
      </c>
      <c r="K319" t="str">
        <f t="shared" si="98"/>
        <v/>
      </c>
      <c r="L319" t="str">
        <f t="shared" si="98"/>
        <v/>
      </c>
      <c r="M319" t="str">
        <f t="shared" si="97"/>
        <v/>
      </c>
      <c r="N319" t="e">
        <f t="shared" si="82"/>
        <v>#REF!</v>
      </c>
      <c r="O319" t="e">
        <f t="shared" si="83"/>
        <v>#REF!</v>
      </c>
      <c r="P319" t="e">
        <f t="shared" si="84"/>
        <v>#REF!</v>
      </c>
      <c r="Q319" t="e">
        <f t="shared" si="85"/>
        <v>#REF!</v>
      </c>
      <c r="R319" t="e">
        <f t="shared" si="86"/>
        <v>#REF!</v>
      </c>
      <c r="S319" t="e">
        <f t="shared" si="87"/>
        <v>#REF!</v>
      </c>
      <c r="T319" t="e">
        <f t="shared" si="88"/>
        <v>#REF!</v>
      </c>
      <c r="U319" t="e">
        <f t="shared" si="89"/>
        <v>#REF!</v>
      </c>
      <c r="V319" t="e">
        <f t="shared" si="90"/>
        <v>#REF!</v>
      </c>
      <c r="W319" t="e">
        <f t="shared" si="91"/>
        <v>#REF!</v>
      </c>
      <c r="X319" t="e">
        <f t="shared" si="92"/>
        <v>#REF!</v>
      </c>
      <c r="Y319" t="e">
        <f t="shared" si="93"/>
        <v>#REF!</v>
      </c>
      <c r="Z319" t="e">
        <f t="shared" si="94"/>
        <v>#REF!</v>
      </c>
    </row>
    <row r="320" spans="1:26" x14ac:dyDescent="0.3">
      <c r="A320" t="e">
        <f>IF(A319="","",IF($R$3=1,dayTest!A332,day!#REF!))</f>
        <v>#REF!</v>
      </c>
      <c r="B320" t="str">
        <f t="shared" si="96"/>
        <v/>
      </c>
      <c r="C320" t="str">
        <f t="shared" si="99"/>
        <v/>
      </c>
      <c r="D320" t="str">
        <f t="shared" si="99"/>
        <v/>
      </c>
      <c r="E320" t="str">
        <f t="shared" si="99"/>
        <v/>
      </c>
      <c r="F320" t="str">
        <f t="shared" si="99"/>
        <v/>
      </c>
      <c r="G320" t="str">
        <f t="shared" si="98"/>
        <v/>
      </c>
      <c r="H320" t="str">
        <f t="shared" si="98"/>
        <v/>
      </c>
      <c r="I320" t="str">
        <f t="shared" si="98"/>
        <v/>
      </c>
      <c r="J320" t="str">
        <f t="shared" si="98"/>
        <v/>
      </c>
      <c r="K320" t="str">
        <f t="shared" si="98"/>
        <v/>
      </c>
      <c r="L320" t="str">
        <f t="shared" si="98"/>
        <v/>
      </c>
      <c r="M320" t="str">
        <f t="shared" si="97"/>
        <v/>
      </c>
      <c r="N320" t="e">
        <f t="shared" si="82"/>
        <v>#REF!</v>
      </c>
      <c r="O320" t="e">
        <f t="shared" si="83"/>
        <v>#REF!</v>
      </c>
      <c r="P320" t="e">
        <f t="shared" si="84"/>
        <v>#REF!</v>
      </c>
      <c r="Q320" t="e">
        <f t="shared" si="85"/>
        <v>#REF!</v>
      </c>
      <c r="R320" t="e">
        <f t="shared" si="86"/>
        <v>#REF!</v>
      </c>
      <c r="S320" t="e">
        <f t="shared" si="87"/>
        <v>#REF!</v>
      </c>
      <c r="T320" t="e">
        <f t="shared" si="88"/>
        <v>#REF!</v>
      </c>
      <c r="U320" t="e">
        <f t="shared" si="89"/>
        <v>#REF!</v>
      </c>
      <c r="V320" t="e">
        <f t="shared" si="90"/>
        <v>#REF!</v>
      </c>
      <c r="W320" t="e">
        <f t="shared" si="91"/>
        <v>#REF!</v>
      </c>
      <c r="X320" t="e">
        <f t="shared" si="92"/>
        <v>#REF!</v>
      </c>
      <c r="Y320" t="e">
        <f t="shared" si="93"/>
        <v>#REF!</v>
      </c>
      <c r="Z320" t="e">
        <f t="shared" si="94"/>
        <v>#REF!</v>
      </c>
    </row>
    <row r="321" spans="1:26" x14ac:dyDescent="0.3">
      <c r="A321" t="e">
        <f>IF(A320="","",IF($R$3=1,dayTest!A333,day!#REF!))</f>
        <v>#REF!</v>
      </c>
      <c r="B321" t="str">
        <f t="shared" si="96"/>
        <v/>
      </c>
      <c r="C321" t="str">
        <f t="shared" si="99"/>
        <v/>
      </c>
      <c r="D321" t="str">
        <f t="shared" si="99"/>
        <v/>
      </c>
      <c r="E321" t="str">
        <f t="shared" si="99"/>
        <v/>
      </c>
      <c r="F321" t="str">
        <f t="shared" si="99"/>
        <v/>
      </c>
      <c r="G321" t="str">
        <f t="shared" si="98"/>
        <v/>
      </c>
      <c r="H321" t="str">
        <f t="shared" si="98"/>
        <v/>
      </c>
      <c r="I321" t="str">
        <f t="shared" si="98"/>
        <v/>
      </c>
      <c r="J321" t="str">
        <f t="shared" si="98"/>
        <v/>
      </c>
      <c r="K321" t="str">
        <f t="shared" si="98"/>
        <v/>
      </c>
      <c r="L321" t="str">
        <f t="shared" si="98"/>
        <v/>
      </c>
      <c r="M321" t="str">
        <f t="shared" si="97"/>
        <v/>
      </c>
      <c r="N321" t="e">
        <f t="shared" si="82"/>
        <v>#REF!</v>
      </c>
      <c r="O321" t="e">
        <f t="shared" si="83"/>
        <v>#REF!</v>
      </c>
      <c r="P321" t="e">
        <f t="shared" si="84"/>
        <v>#REF!</v>
      </c>
      <c r="Q321" t="e">
        <f t="shared" si="85"/>
        <v>#REF!</v>
      </c>
      <c r="R321" t="e">
        <f t="shared" si="86"/>
        <v>#REF!</v>
      </c>
      <c r="S321" t="e">
        <f t="shared" si="87"/>
        <v>#REF!</v>
      </c>
      <c r="T321" t="e">
        <f t="shared" si="88"/>
        <v>#REF!</v>
      </c>
      <c r="U321" t="e">
        <f t="shared" si="89"/>
        <v>#REF!</v>
      </c>
      <c r="V321" t="e">
        <f t="shared" si="90"/>
        <v>#REF!</v>
      </c>
      <c r="W321" t="e">
        <f t="shared" si="91"/>
        <v>#REF!</v>
      </c>
      <c r="X321" t="e">
        <f t="shared" si="92"/>
        <v>#REF!</v>
      </c>
      <c r="Y321" t="e">
        <f t="shared" si="93"/>
        <v>#REF!</v>
      </c>
      <c r="Z321" t="e">
        <f t="shared" si="94"/>
        <v>#REF!</v>
      </c>
    </row>
    <row r="322" spans="1:26" x14ac:dyDescent="0.3">
      <c r="A322" t="e">
        <f>IF(A321="","",IF($R$3=1,dayTest!A334,day!#REF!))</f>
        <v>#REF!</v>
      </c>
      <c r="B322" t="str">
        <f t="shared" si="96"/>
        <v/>
      </c>
      <c r="C322" t="str">
        <f t="shared" si="99"/>
        <v/>
      </c>
      <c r="D322" t="str">
        <f t="shared" si="99"/>
        <v/>
      </c>
      <c r="E322" t="str">
        <f t="shared" si="99"/>
        <v/>
      </c>
      <c r="F322" t="str">
        <f t="shared" si="99"/>
        <v/>
      </c>
      <c r="G322" t="str">
        <f t="shared" si="98"/>
        <v/>
      </c>
      <c r="H322" t="str">
        <f t="shared" si="98"/>
        <v/>
      </c>
      <c r="I322" t="str">
        <f t="shared" si="98"/>
        <v/>
      </c>
      <c r="J322" t="str">
        <f t="shared" si="98"/>
        <v/>
      </c>
      <c r="K322" t="str">
        <f t="shared" si="98"/>
        <v/>
      </c>
      <c r="L322" t="str">
        <f t="shared" si="98"/>
        <v/>
      </c>
      <c r="M322" t="str">
        <f t="shared" si="97"/>
        <v/>
      </c>
      <c r="N322" t="e">
        <f t="shared" si="82"/>
        <v>#REF!</v>
      </c>
      <c r="O322" t="e">
        <f t="shared" si="83"/>
        <v>#REF!</v>
      </c>
      <c r="P322" t="e">
        <f t="shared" si="84"/>
        <v>#REF!</v>
      </c>
      <c r="Q322" t="e">
        <f t="shared" si="85"/>
        <v>#REF!</v>
      </c>
      <c r="R322" t="e">
        <f t="shared" si="86"/>
        <v>#REF!</v>
      </c>
      <c r="S322" t="e">
        <f t="shared" si="87"/>
        <v>#REF!</v>
      </c>
      <c r="T322" t="e">
        <f t="shared" si="88"/>
        <v>#REF!</v>
      </c>
      <c r="U322" t="e">
        <f t="shared" si="89"/>
        <v>#REF!</v>
      </c>
      <c r="V322" t="e">
        <f t="shared" si="90"/>
        <v>#REF!</v>
      </c>
      <c r="W322" t="e">
        <f t="shared" si="91"/>
        <v>#REF!</v>
      </c>
      <c r="X322" t="e">
        <f t="shared" si="92"/>
        <v>#REF!</v>
      </c>
      <c r="Y322" t="e">
        <f t="shared" si="93"/>
        <v>#REF!</v>
      </c>
      <c r="Z322" t="e">
        <f t="shared" si="94"/>
        <v>#REF!</v>
      </c>
    </row>
    <row r="323" spans="1:26" x14ac:dyDescent="0.3">
      <c r="A323" t="e">
        <f>IF(A322="","",IF($R$3=1,dayTest!A335,day!#REF!))</f>
        <v>#REF!</v>
      </c>
      <c r="B323" t="str">
        <f t="shared" si="96"/>
        <v/>
      </c>
      <c r="C323" t="str">
        <f t="shared" si="99"/>
        <v/>
      </c>
      <c r="D323" t="str">
        <f t="shared" si="99"/>
        <v/>
      </c>
      <c r="E323" t="str">
        <f t="shared" si="99"/>
        <v/>
      </c>
      <c r="F323" t="str">
        <f t="shared" si="99"/>
        <v/>
      </c>
      <c r="G323" t="str">
        <f t="shared" si="98"/>
        <v/>
      </c>
      <c r="H323" t="str">
        <f t="shared" si="98"/>
        <v/>
      </c>
      <c r="I323" t="str">
        <f t="shared" si="98"/>
        <v/>
      </c>
      <c r="J323" t="str">
        <f t="shared" si="98"/>
        <v/>
      </c>
      <c r="K323" t="str">
        <f t="shared" si="98"/>
        <v/>
      </c>
      <c r="L323" t="str">
        <f t="shared" si="98"/>
        <v/>
      </c>
      <c r="M323" t="str">
        <f t="shared" si="97"/>
        <v/>
      </c>
      <c r="N323" t="e">
        <f t="shared" si="82"/>
        <v>#REF!</v>
      </c>
      <c r="O323" t="e">
        <f t="shared" si="83"/>
        <v>#REF!</v>
      </c>
      <c r="P323" t="e">
        <f t="shared" si="84"/>
        <v>#REF!</v>
      </c>
      <c r="Q323" t="e">
        <f t="shared" si="85"/>
        <v>#REF!</v>
      </c>
      <c r="R323" t="e">
        <f t="shared" si="86"/>
        <v>#REF!</v>
      </c>
      <c r="S323" t="e">
        <f t="shared" si="87"/>
        <v>#REF!</v>
      </c>
      <c r="T323" t="e">
        <f t="shared" si="88"/>
        <v>#REF!</v>
      </c>
      <c r="U323" t="e">
        <f t="shared" si="89"/>
        <v>#REF!</v>
      </c>
      <c r="V323" t="e">
        <f t="shared" si="90"/>
        <v>#REF!</v>
      </c>
      <c r="W323" t="e">
        <f t="shared" si="91"/>
        <v>#REF!</v>
      </c>
      <c r="X323" t="e">
        <f t="shared" si="92"/>
        <v>#REF!</v>
      </c>
      <c r="Y323" t="e">
        <f t="shared" si="93"/>
        <v>#REF!</v>
      </c>
      <c r="Z323" t="e">
        <f t="shared" si="94"/>
        <v>#REF!</v>
      </c>
    </row>
    <row r="324" spans="1:26" x14ac:dyDescent="0.3">
      <c r="A324" t="e">
        <f>IF(A323="","",IF($R$3=1,dayTest!A336,day!#REF!))</f>
        <v>#REF!</v>
      </c>
      <c r="B324" t="str">
        <f t="shared" si="96"/>
        <v/>
      </c>
      <c r="C324" t="str">
        <f t="shared" si="99"/>
        <v/>
      </c>
      <c r="D324" t="str">
        <f t="shared" si="99"/>
        <v/>
      </c>
      <c r="E324" t="str">
        <f t="shared" si="99"/>
        <v/>
      </c>
      <c r="F324" t="str">
        <f t="shared" si="99"/>
        <v/>
      </c>
      <c r="G324" t="str">
        <f t="shared" si="98"/>
        <v/>
      </c>
      <c r="H324" t="str">
        <f t="shared" si="98"/>
        <v/>
      </c>
      <c r="I324" t="str">
        <f t="shared" si="98"/>
        <v/>
      </c>
      <c r="J324" t="str">
        <f t="shared" si="98"/>
        <v/>
      </c>
      <c r="K324" t="str">
        <f t="shared" si="98"/>
        <v/>
      </c>
      <c r="L324" t="str">
        <f t="shared" si="98"/>
        <v/>
      </c>
      <c r="M324" t="str">
        <f t="shared" si="97"/>
        <v/>
      </c>
      <c r="N324" t="e">
        <f t="shared" si="82"/>
        <v>#REF!</v>
      </c>
      <c r="O324" t="e">
        <f t="shared" si="83"/>
        <v>#REF!</v>
      </c>
      <c r="P324" t="e">
        <f t="shared" si="84"/>
        <v>#REF!</v>
      </c>
      <c r="Q324" t="e">
        <f t="shared" si="85"/>
        <v>#REF!</v>
      </c>
      <c r="R324" t="e">
        <f t="shared" si="86"/>
        <v>#REF!</v>
      </c>
      <c r="S324" t="e">
        <f t="shared" si="87"/>
        <v>#REF!</v>
      </c>
      <c r="T324" t="e">
        <f t="shared" si="88"/>
        <v>#REF!</v>
      </c>
      <c r="U324" t="e">
        <f t="shared" si="89"/>
        <v>#REF!</v>
      </c>
      <c r="V324" t="e">
        <f t="shared" si="90"/>
        <v>#REF!</v>
      </c>
      <c r="W324" t="e">
        <f t="shared" si="91"/>
        <v>#REF!</v>
      </c>
      <c r="X324" t="e">
        <f t="shared" si="92"/>
        <v>#REF!</v>
      </c>
      <c r="Y324" t="e">
        <f t="shared" si="93"/>
        <v>#REF!</v>
      </c>
      <c r="Z324" t="e">
        <f t="shared" si="94"/>
        <v>#REF!</v>
      </c>
    </row>
    <row r="325" spans="1:26" x14ac:dyDescent="0.3">
      <c r="A325" t="e">
        <f>IF(A324="","",IF($R$3=1,dayTest!A337,day!#REF!))</f>
        <v>#REF!</v>
      </c>
      <c r="B325" t="str">
        <f t="shared" si="96"/>
        <v/>
      </c>
      <c r="C325" t="str">
        <f t="shared" si="99"/>
        <v/>
      </c>
      <c r="D325" t="str">
        <f t="shared" si="99"/>
        <v/>
      </c>
      <c r="E325" t="str">
        <f t="shared" si="99"/>
        <v/>
      </c>
      <c r="F325" t="str">
        <f t="shared" si="99"/>
        <v/>
      </c>
      <c r="G325" t="str">
        <f t="shared" si="98"/>
        <v/>
      </c>
      <c r="H325" t="str">
        <f t="shared" si="98"/>
        <v/>
      </c>
      <c r="I325" t="str">
        <f t="shared" si="98"/>
        <v/>
      </c>
      <c r="J325" t="str">
        <f t="shared" si="98"/>
        <v/>
      </c>
      <c r="K325" t="str">
        <f t="shared" si="98"/>
        <v/>
      </c>
      <c r="L325" t="str">
        <f t="shared" si="98"/>
        <v/>
      </c>
      <c r="M325" t="str">
        <f t="shared" si="97"/>
        <v/>
      </c>
      <c r="N325" t="e">
        <f t="shared" si="82"/>
        <v>#REF!</v>
      </c>
      <c r="O325" t="e">
        <f t="shared" si="83"/>
        <v>#REF!</v>
      </c>
      <c r="P325" t="e">
        <f t="shared" si="84"/>
        <v>#REF!</v>
      </c>
      <c r="Q325" t="e">
        <f t="shared" si="85"/>
        <v>#REF!</v>
      </c>
      <c r="R325" t="e">
        <f t="shared" si="86"/>
        <v>#REF!</v>
      </c>
      <c r="S325" t="e">
        <f t="shared" si="87"/>
        <v>#REF!</v>
      </c>
      <c r="T325" t="e">
        <f t="shared" si="88"/>
        <v>#REF!</v>
      </c>
      <c r="U325" t="e">
        <f t="shared" si="89"/>
        <v>#REF!</v>
      </c>
      <c r="V325" t="e">
        <f t="shared" si="90"/>
        <v>#REF!</v>
      </c>
      <c r="W325" t="e">
        <f t="shared" si="91"/>
        <v>#REF!</v>
      </c>
      <c r="X325" t="e">
        <f t="shared" si="92"/>
        <v>#REF!</v>
      </c>
      <c r="Y325" t="e">
        <f t="shared" si="93"/>
        <v>#REF!</v>
      </c>
      <c r="Z325" t="e">
        <f t="shared" si="94"/>
        <v>#REF!</v>
      </c>
    </row>
    <row r="326" spans="1:26" x14ac:dyDescent="0.3">
      <c r="A326" t="e">
        <f>IF(A325="","",IF($R$3=1,dayTest!A338,day!#REF!))</f>
        <v>#REF!</v>
      </c>
      <c r="B326" t="str">
        <f t="shared" si="96"/>
        <v/>
      </c>
      <c r="C326" t="str">
        <f t="shared" si="99"/>
        <v/>
      </c>
      <c r="D326" t="str">
        <f t="shared" si="99"/>
        <v/>
      </c>
      <c r="E326" t="str">
        <f t="shared" si="99"/>
        <v/>
      </c>
      <c r="F326" t="str">
        <f t="shared" si="99"/>
        <v/>
      </c>
      <c r="G326" t="str">
        <f t="shared" si="98"/>
        <v/>
      </c>
      <c r="H326" t="str">
        <f t="shared" si="98"/>
        <v/>
      </c>
      <c r="I326" t="str">
        <f t="shared" si="98"/>
        <v/>
      </c>
      <c r="J326" t="str">
        <f t="shared" si="98"/>
        <v/>
      </c>
      <c r="K326" t="str">
        <f t="shared" si="98"/>
        <v/>
      </c>
      <c r="L326" t="str">
        <f t="shared" si="98"/>
        <v/>
      </c>
      <c r="M326" t="str">
        <f t="shared" si="97"/>
        <v/>
      </c>
      <c r="N326" t="e">
        <f t="shared" si="82"/>
        <v>#REF!</v>
      </c>
      <c r="O326" t="e">
        <f t="shared" si="83"/>
        <v>#REF!</v>
      </c>
      <c r="P326" t="e">
        <f t="shared" si="84"/>
        <v>#REF!</v>
      </c>
      <c r="Q326" t="e">
        <f t="shared" si="85"/>
        <v>#REF!</v>
      </c>
      <c r="R326" t="e">
        <f t="shared" si="86"/>
        <v>#REF!</v>
      </c>
      <c r="S326" t="e">
        <f t="shared" si="87"/>
        <v>#REF!</v>
      </c>
      <c r="T326" t="e">
        <f t="shared" si="88"/>
        <v>#REF!</v>
      </c>
      <c r="U326" t="e">
        <f t="shared" si="89"/>
        <v>#REF!</v>
      </c>
      <c r="V326" t="e">
        <f t="shared" si="90"/>
        <v>#REF!</v>
      </c>
      <c r="W326" t="e">
        <f t="shared" si="91"/>
        <v>#REF!</v>
      </c>
      <c r="X326" t="e">
        <f t="shared" si="92"/>
        <v>#REF!</v>
      </c>
      <c r="Y326" t="e">
        <f t="shared" si="93"/>
        <v>#REF!</v>
      </c>
      <c r="Z326" t="e">
        <f t="shared" si="94"/>
        <v>#REF!</v>
      </c>
    </row>
    <row r="327" spans="1:26" x14ac:dyDescent="0.3">
      <c r="A327" t="e">
        <f>IF(A326="","",IF($R$3=1,dayTest!A339,day!#REF!))</f>
        <v>#REF!</v>
      </c>
      <c r="B327" t="str">
        <f t="shared" si="96"/>
        <v/>
      </c>
      <c r="C327" t="str">
        <f t="shared" si="99"/>
        <v/>
      </c>
      <c r="D327" t="str">
        <f t="shared" si="99"/>
        <v/>
      </c>
      <c r="E327" t="str">
        <f t="shared" si="99"/>
        <v/>
      </c>
      <c r="F327" t="str">
        <f t="shared" si="99"/>
        <v/>
      </c>
      <c r="G327" t="str">
        <f t="shared" si="98"/>
        <v/>
      </c>
      <c r="H327" t="str">
        <f t="shared" si="98"/>
        <v/>
      </c>
      <c r="I327" t="str">
        <f t="shared" si="98"/>
        <v/>
      </c>
      <c r="J327" t="str">
        <f t="shared" si="98"/>
        <v/>
      </c>
      <c r="K327" t="str">
        <f t="shared" si="98"/>
        <v/>
      </c>
      <c r="L327" t="str">
        <f t="shared" si="98"/>
        <v/>
      </c>
      <c r="M327" t="str">
        <f t="shared" si="97"/>
        <v/>
      </c>
      <c r="N327" t="e">
        <f t="shared" si="82"/>
        <v>#REF!</v>
      </c>
      <c r="O327" t="e">
        <f t="shared" si="83"/>
        <v>#REF!</v>
      </c>
      <c r="P327" t="e">
        <f t="shared" si="84"/>
        <v>#REF!</v>
      </c>
      <c r="Q327" t="e">
        <f t="shared" si="85"/>
        <v>#REF!</v>
      </c>
      <c r="R327" t="e">
        <f t="shared" si="86"/>
        <v>#REF!</v>
      </c>
      <c r="S327" t="e">
        <f t="shared" si="87"/>
        <v>#REF!</v>
      </c>
      <c r="T327" t="e">
        <f t="shared" si="88"/>
        <v>#REF!</v>
      </c>
      <c r="U327" t="e">
        <f t="shared" si="89"/>
        <v>#REF!</v>
      </c>
      <c r="V327" t="e">
        <f t="shared" si="90"/>
        <v>#REF!</v>
      </c>
      <c r="W327" t="e">
        <f t="shared" si="91"/>
        <v>#REF!</v>
      </c>
      <c r="X327" t="e">
        <f t="shared" si="92"/>
        <v>#REF!</v>
      </c>
      <c r="Y327" t="e">
        <f t="shared" si="93"/>
        <v>#REF!</v>
      </c>
      <c r="Z327" t="e">
        <f t="shared" si="94"/>
        <v>#REF!</v>
      </c>
    </row>
    <row r="328" spans="1:26" x14ac:dyDescent="0.3">
      <c r="A328" t="e">
        <f>IF(A327="","",IF($R$3=1,dayTest!A340,day!#REF!))</f>
        <v>#REF!</v>
      </c>
      <c r="B328" t="str">
        <f t="shared" si="96"/>
        <v/>
      </c>
      <c r="C328" t="str">
        <f t="shared" si="99"/>
        <v/>
      </c>
      <c r="D328" t="str">
        <f t="shared" si="99"/>
        <v/>
      </c>
      <c r="E328" t="str">
        <f t="shared" si="99"/>
        <v/>
      </c>
      <c r="F328" t="str">
        <f t="shared" si="99"/>
        <v/>
      </c>
      <c r="G328" t="str">
        <f t="shared" si="98"/>
        <v/>
      </c>
      <c r="H328" t="str">
        <f t="shared" si="98"/>
        <v/>
      </c>
      <c r="I328" t="str">
        <f t="shared" si="98"/>
        <v/>
      </c>
      <c r="J328" t="str">
        <f t="shared" si="98"/>
        <v/>
      </c>
      <c r="K328" t="str">
        <f t="shared" si="98"/>
        <v/>
      </c>
      <c r="L328" t="str">
        <f t="shared" si="98"/>
        <v/>
      </c>
      <c r="M328" t="str">
        <f t="shared" si="97"/>
        <v/>
      </c>
      <c r="N328" t="e">
        <f t="shared" si="82"/>
        <v>#REF!</v>
      </c>
      <c r="O328" t="e">
        <f t="shared" si="83"/>
        <v>#REF!</v>
      </c>
      <c r="P328" t="e">
        <f t="shared" si="84"/>
        <v>#REF!</v>
      </c>
      <c r="Q328" t="e">
        <f t="shared" si="85"/>
        <v>#REF!</v>
      </c>
      <c r="R328" t="e">
        <f t="shared" si="86"/>
        <v>#REF!</v>
      </c>
      <c r="S328" t="e">
        <f t="shared" si="87"/>
        <v>#REF!</v>
      </c>
      <c r="T328" t="e">
        <f t="shared" si="88"/>
        <v>#REF!</v>
      </c>
      <c r="U328" t="e">
        <f t="shared" si="89"/>
        <v>#REF!</v>
      </c>
      <c r="V328" t="e">
        <f t="shared" si="90"/>
        <v>#REF!</v>
      </c>
      <c r="W328" t="e">
        <f t="shared" si="91"/>
        <v>#REF!</v>
      </c>
      <c r="X328" t="e">
        <f t="shared" si="92"/>
        <v>#REF!</v>
      </c>
      <c r="Y328" t="e">
        <f t="shared" si="93"/>
        <v>#REF!</v>
      </c>
      <c r="Z328" t="e">
        <f t="shared" si="94"/>
        <v>#REF!</v>
      </c>
    </row>
    <row r="329" spans="1:26" x14ac:dyDescent="0.3">
      <c r="A329" t="e">
        <f>IF(A328="","",IF($R$3=1,dayTest!A341,day!#REF!))</f>
        <v>#REF!</v>
      </c>
      <c r="B329" t="str">
        <f t="shared" si="96"/>
        <v/>
      </c>
      <c r="C329" t="str">
        <f t="shared" si="99"/>
        <v/>
      </c>
      <c r="D329" t="str">
        <f t="shared" si="99"/>
        <v/>
      </c>
      <c r="E329" t="str">
        <f t="shared" si="99"/>
        <v/>
      </c>
      <c r="F329" t="str">
        <f t="shared" si="99"/>
        <v/>
      </c>
      <c r="G329" t="str">
        <f t="shared" si="98"/>
        <v/>
      </c>
      <c r="H329" t="str">
        <f t="shared" si="98"/>
        <v/>
      </c>
      <c r="I329" t="str">
        <f t="shared" si="98"/>
        <v/>
      </c>
      <c r="J329" t="str">
        <f t="shared" si="98"/>
        <v/>
      </c>
      <c r="K329" t="str">
        <f t="shared" si="98"/>
        <v/>
      </c>
      <c r="L329" t="str">
        <f t="shared" si="98"/>
        <v/>
      </c>
      <c r="M329" t="str">
        <f t="shared" si="97"/>
        <v/>
      </c>
      <c r="N329" t="e">
        <f t="shared" si="82"/>
        <v>#REF!</v>
      </c>
      <c r="O329" t="e">
        <f t="shared" si="83"/>
        <v>#REF!</v>
      </c>
      <c r="P329" t="e">
        <f t="shared" si="84"/>
        <v>#REF!</v>
      </c>
      <c r="Q329" t="e">
        <f t="shared" si="85"/>
        <v>#REF!</v>
      </c>
      <c r="R329" t="e">
        <f t="shared" si="86"/>
        <v>#REF!</v>
      </c>
      <c r="S329" t="e">
        <f t="shared" si="87"/>
        <v>#REF!</v>
      </c>
      <c r="T329" t="e">
        <f t="shared" si="88"/>
        <v>#REF!</v>
      </c>
      <c r="U329" t="e">
        <f t="shared" si="89"/>
        <v>#REF!</v>
      </c>
      <c r="V329" t="e">
        <f t="shared" si="90"/>
        <v>#REF!</v>
      </c>
      <c r="W329" t="e">
        <f t="shared" si="91"/>
        <v>#REF!</v>
      </c>
      <c r="X329" t="e">
        <f t="shared" si="92"/>
        <v>#REF!</v>
      </c>
      <c r="Y329" t="e">
        <f t="shared" si="93"/>
        <v>#REF!</v>
      </c>
      <c r="Z329" t="e">
        <f t="shared" si="94"/>
        <v>#REF!</v>
      </c>
    </row>
    <row r="330" spans="1:26" x14ac:dyDescent="0.3">
      <c r="A330" t="e">
        <f>IF(A329="","",IF($R$3=1,dayTest!A342,day!#REF!))</f>
        <v>#REF!</v>
      </c>
      <c r="B330" t="str">
        <f t="shared" si="96"/>
        <v/>
      </c>
      <c r="C330" t="str">
        <f t="shared" si="99"/>
        <v/>
      </c>
      <c r="D330" t="str">
        <f t="shared" si="99"/>
        <v/>
      </c>
      <c r="E330" t="str">
        <f t="shared" si="99"/>
        <v/>
      </c>
      <c r="F330" t="str">
        <f t="shared" si="99"/>
        <v/>
      </c>
      <c r="G330" t="str">
        <f t="shared" si="98"/>
        <v/>
      </c>
      <c r="H330" t="str">
        <f t="shared" si="98"/>
        <v/>
      </c>
      <c r="I330" t="str">
        <f t="shared" si="98"/>
        <v/>
      </c>
      <c r="J330" t="str">
        <f t="shared" si="98"/>
        <v/>
      </c>
      <c r="K330" t="str">
        <f t="shared" si="98"/>
        <v/>
      </c>
      <c r="L330" t="str">
        <f t="shared" si="98"/>
        <v/>
      </c>
      <c r="M330" t="str">
        <f t="shared" si="97"/>
        <v/>
      </c>
      <c r="N330" t="e">
        <f t="shared" si="82"/>
        <v>#REF!</v>
      </c>
      <c r="O330" t="e">
        <f t="shared" si="83"/>
        <v>#REF!</v>
      </c>
      <c r="P330" t="e">
        <f t="shared" si="84"/>
        <v>#REF!</v>
      </c>
      <c r="Q330" t="e">
        <f t="shared" si="85"/>
        <v>#REF!</v>
      </c>
      <c r="R330" t="e">
        <f t="shared" si="86"/>
        <v>#REF!</v>
      </c>
      <c r="S330" t="e">
        <f t="shared" si="87"/>
        <v>#REF!</v>
      </c>
      <c r="T330" t="e">
        <f t="shared" si="88"/>
        <v>#REF!</v>
      </c>
      <c r="U330" t="e">
        <f t="shared" si="89"/>
        <v>#REF!</v>
      </c>
      <c r="V330" t="e">
        <f t="shared" si="90"/>
        <v>#REF!</v>
      </c>
      <c r="W330" t="e">
        <f t="shared" si="91"/>
        <v>#REF!</v>
      </c>
      <c r="X330" t="e">
        <f t="shared" si="92"/>
        <v>#REF!</v>
      </c>
      <c r="Y330" t="e">
        <f t="shared" si="93"/>
        <v>#REF!</v>
      </c>
      <c r="Z330" t="e">
        <f t="shared" si="94"/>
        <v>#REF!</v>
      </c>
    </row>
    <row r="331" spans="1:26" x14ac:dyDescent="0.3">
      <c r="A331" t="e">
        <f>IF(A330="","",IF($R$3=1,dayTest!A343,day!#REF!))</f>
        <v>#REF!</v>
      </c>
      <c r="B331" t="str">
        <f t="shared" si="96"/>
        <v/>
      </c>
      <c r="C331" t="str">
        <f t="shared" si="99"/>
        <v/>
      </c>
      <c r="D331" t="str">
        <f t="shared" si="99"/>
        <v/>
      </c>
      <c r="E331" t="str">
        <f t="shared" si="99"/>
        <v/>
      </c>
      <c r="F331" t="str">
        <f t="shared" si="99"/>
        <v/>
      </c>
      <c r="G331" t="str">
        <f t="shared" si="98"/>
        <v/>
      </c>
      <c r="H331" t="str">
        <f t="shared" si="98"/>
        <v/>
      </c>
      <c r="I331" t="str">
        <f t="shared" si="98"/>
        <v/>
      </c>
      <c r="J331" t="str">
        <f t="shared" si="98"/>
        <v/>
      </c>
      <c r="K331" t="str">
        <f t="shared" si="98"/>
        <v/>
      </c>
      <c r="L331" t="str">
        <f t="shared" si="98"/>
        <v/>
      </c>
      <c r="M331" t="str">
        <f t="shared" si="97"/>
        <v/>
      </c>
      <c r="N331" t="e">
        <f t="shared" ref="N331:N394" si="100">IF($A331&lt;&gt;"",TRUE,"")</f>
        <v>#REF!</v>
      </c>
      <c r="O331" t="e">
        <f t="shared" ref="O331:O394" si="101">IF($A331="","",AND(N331,B$8=B331))</f>
        <v>#REF!</v>
      </c>
      <c r="P331" t="e">
        <f t="shared" ref="P331:P394" si="102">IF($A331="","",AND(O331,C$8=C331))</f>
        <v>#REF!</v>
      </c>
      <c r="Q331" t="e">
        <f t="shared" ref="Q331:Q394" si="103">IF($A331="","",AND(P331,D$8=D331))</f>
        <v>#REF!</v>
      </c>
      <c r="R331" t="e">
        <f t="shared" ref="R331:R394" si="104">IF($A331="","",AND(Q331,E$8=E331))</f>
        <v>#REF!</v>
      </c>
      <c r="S331" t="e">
        <f t="shared" ref="S331:S394" si="105">IF($A331="","",AND(R331,F$8=F331))</f>
        <v>#REF!</v>
      </c>
      <c r="T331" t="e">
        <f t="shared" ref="T331:T394" si="106">IF($A331="","",AND(S331,G$8=G331))</f>
        <v>#REF!</v>
      </c>
      <c r="U331" t="e">
        <f t="shared" ref="U331:U394" si="107">IF($A331="","",AND(T331,H$8=H331))</f>
        <v>#REF!</v>
      </c>
      <c r="V331" t="e">
        <f t="shared" ref="V331:V394" si="108">IF($A331="","",AND(U331,I$8=I331))</f>
        <v>#REF!</v>
      </c>
      <c r="W331" t="e">
        <f t="shared" ref="W331:W394" si="109">IF($A331="","",AND(V331,J$8=J331))</f>
        <v>#REF!</v>
      </c>
      <c r="X331" t="e">
        <f t="shared" ref="X331:X394" si="110">IF($A331="","",AND(W331,K$8=K331))</f>
        <v>#REF!</v>
      </c>
      <c r="Y331" t="e">
        <f t="shared" ref="Y331:Y394" si="111">IF($A331="","",AND(X331,L$8=L331))</f>
        <v>#REF!</v>
      </c>
      <c r="Z331" t="e">
        <f t="shared" ref="Z331:Z394" si="112">IF($A331="","",AND(Y331,M$8=M331))</f>
        <v>#REF!</v>
      </c>
    </row>
    <row r="332" spans="1:26" x14ac:dyDescent="0.3">
      <c r="A332" t="e">
        <f>IF(A331="","",IF($R$3=1,dayTest!A344,day!#REF!))</f>
        <v>#REF!</v>
      </c>
      <c r="B332" t="str">
        <f t="shared" si="96"/>
        <v/>
      </c>
      <c r="C332" t="str">
        <f t="shared" si="99"/>
        <v/>
      </c>
      <c r="D332" t="str">
        <f t="shared" si="99"/>
        <v/>
      </c>
      <c r="E332" t="str">
        <f t="shared" si="99"/>
        <v/>
      </c>
      <c r="F332" t="str">
        <f t="shared" si="99"/>
        <v/>
      </c>
      <c r="G332" t="str">
        <f t="shared" si="98"/>
        <v/>
      </c>
      <c r="H332" t="str">
        <f t="shared" si="98"/>
        <v/>
      </c>
      <c r="I332" t="str">
        <f t="shared" si="98"/>
        <v/>
      </c>
      <c r="J332" t="str">
        <f t="shared" si="98"/>
        <v/>
      </c>
      <c r="K332" t="str">
        <f t="shared" si="98"/>
        <v/>
      </c>
      <c r="L332" t="str">
        <f t="shared" si="98"/>
        <v/>
      </c>
      <c r="M332" t="str">
        <f t="shared" si="97"/>
        <v/>
      </c>
      <c r="N332" t="e">
        <f t="shared" si="100"/>
        <v>#REF!</v>
      </c>
      <c r="O332" t="e">
        <f t="shared" si="101"/>
        <v>#REF!</v>
      </c>
      <c r="P332" t="e">
        <f t="shared" si="102"/>
        <v>#REF!</v>
      </c>
      <c r="Q332" t="e">
        <f t="shared" si="103"/>
        <v>#REF!</v>
      </c>
      <c r="R332" t="e">
        <f t="shared" si="104"/>
        <v>#REF!</v>
      </c>
      <c r="S332" t="e">
        <f t="shared" si="105"/>
        <v>#REF!</v>
      </c>
      <c r="T332" t="e">
        <f t="shared" si="106"/>
        <v>#REF!</v>
      </c>
      <c r="U332" t="e">
        <f t="shared" si="107"/>
        <v>#REF!</v>
      </c>
      <c r="V332" t="e">
        <f t="shared" si="108"/>
        <v>#REF!</v>
      </c>
      <c r="W332" t="e">
        <f t="shared" si="109"/>
        <v>#REF!</v>
      </c>
      <c r="X332" t="e">
        <f t="shared" si="110"/>
        <v>#REF!</v>
      </c>
      <c r="Y332" t="e">
        <f t="shared" si="111"/>
        <v>#REF!</v>
      </c>
      <c r="Z332" t="e">
        <f t="shared" si="112"/>
        <v>#REF!</v>
      </c>
    </row>
    <row r="333" spans="1:26" x14ac:dyDescent="0.3">
      <c r="A333" t="e">
        <f>IF(A332="","",IF($R$3=1,dayTest!A345,day!#REF!))</f>
        <v>#REF!</v>
      </c>
      <c r="B333" t="str">
        <f t="shared" si="96"/>
        <v/>
      </c>
      <c r="C333" t="str">
        <f t="shared" si="99"/>
        <v/>
      </c>
      <c r="D333" t="str">
        <f t="shared" si="99"/>
        <v/>
      </c>
      <c r="E333" t="str">
        <f t="shared" si="99"/>
        <v/>
      </c>
      <c r="F333" t="str">
        <f t="shared" si="99"/>
        <v/>
      </c>
      <c r="G333" t="str">
        <f t="shared" si="98"/>
        <v/>
      </c>
      <c r="H333" t="str">
        <f t="shared" si="98"/>
        <v/>
      </c>
      <c r="I333" t="str">
        <f t="shared" si="98"/>
        <v/>
      </c>
      <c r="J333" t="str">
        <f t="shared" si="98"/>
        <v/>
      </c>
      <c r="K333" t="str">
        <f t="shared" si="98"/>
        <v/>
      </c>
      <c r="L333" t="str">
        <f t="shared" si="98"/>
        <v/>
      </c>
      <c r="M333" t="str">
        <f t="shared" si="97"/>
        <v/>
      </c>
      <c r="N333" t="e">
        <f t="shared" si="100"/>
        <v>#REF!</v>
      </c>
      <c r="O333" t="e">
        <f t="shared" si="101"/>
        <v>#REF!</v>
      </c>
      <c r="P333" t="e">
        <f t="shared" si="102"/>
        <v>#REF!</v>
      </c>
      <c r="Q333" t="e">
        <f t="shared" si="103"/>
        <v>#REF!</v>
      </c>
      <c r="R333" t="e">
        <f t="shared" si="104"/>
        <v>#REF!</v>
      </c>
      <c r="S333" t="e">
        <f t="shared" si="105"/>
        <v>#REF!</v>
      </c>
      <c r="T333" t="e">
        <f t="shared" si="106"/>
        <v>#REF!</v>
      </c>
      <c r="U333" t="e">
        <f t="shared" si="107"/>
        <v>#REF!</v>
      </c>
      <c r="V333" t="e">
        <f t="shared" si="108"/>
        <v>#REF!</v>
      </c>
      <c r="W333" t="e">
        <f t="shared" si="109"/>
        <v>#REF!</v>
      </c>
      <c r="X333" t="e">
        <f t="shared" si="110"/>
        <v>#REF!</v>
      </c>
      <c r="Y333" t="e">
        <f t="shared" si="111"/>
        <v>#REF!</v>
      </c>
      <c r="Z333" t="e">
        <f t="shared" si="112"/>
        <v>#REF!</v>
      </c>
    </row>
    <row r="334" spans="1:26" x14ac:dyDescent="0.3">
      <c r="A334" t="e">
        <f>IF(A333="","",IF($R$3=1,dayTest!A346,day!#REF!))</f>
        <v>#REF!</v>
      </c>
      <c r="B334" t="str">
        <f t="shared" si="96"/>
        <v/>
      </c>
      <c r="C334" t="str">
        <f t="shared" si="99"/>
        <v/>
      </c>
      <c r="D334" t="str">
        <f t="shared" si="99"/>
        <v/>
      </c>
      <c r="E334" t="str">
        <f t="shared" si="99"/>
        <v/>
      </c>
      <c r="F334" t="str">
        <f t="shared" si="99"/>
        <v/>
      </c>
      <c r="G334" t="str">
        <f t="shared" si="98"/>
        <v/>
      </c>
      <c r="H334" t="str">
        <f t="shared" si="98"/>
        <v/>
      </c>
      <c r="I334" t="str">
        <f t="shared" si="98"/>
        <v/>
      </c>
      <c r="J334" t="str">
        <f t="shared" si="98"/>
        <v/>
      </c>
      <c r="K334" t="str">
        <f t="shared" si="98"/>
        <v/>
      </c>
      <c r="L334" t="str">
        <f t="shared" si="98"/>
        <v/>
      </c>
      <c r="M334" t="str">
        <f t="shared" si="97"/>
        <v/>
      </c>
      <c r="N334" t="e">
        <f t="shared" si="100"/>
        <v>#REF!</v>
      </c>
      <c r="O334" t="e">
        <f t="shared" si="101"/>
        <v>#REF!</v>
      </c>
      <c r="P334" t="e">
        <f t="shared" si="102"/>
        <v>#REF!</v>
      </c>
      <c r="Q334" t="e">
        <f t="shared" si="103"/>
        <v>#REF!</v>
      </c>
      <c r="R334" t="e">
        <f t="shared" si="104"/>
        <v>#REF!</v>
      </c>
      <c r="S334" t="e">
        <f t="shared" si="105"/>
        <v>#REF!</v>
      </c>
      <c r="T334" t="e">
        <f t="shared" si="106"/>
        <v>#REF!</v>
      </c>
      <c r="U334" t="e">
        <f t="shared" si="107"/>
        <v>#REF!</v>
      </c>
      <c r="V334" t="e">
        <f t="shared" si="108"/>
        <v>#REF!</v>
      </c>
      <c r="W334" t="e">
        <f t="shared" si="109"/>
        <v>#REF!</v>
      </c>
      <c r="X334" t="e">
        <f t="shared" si="110"/>
        <v>#REF!</v>
      </c>
      <c r="Y334" t="e">
        <f t="shared" si="111"/>
        <v>#REF!</v>
      </c>
      <c r="Z334" t="e">
        <f t="shared" si="112"/>
        <v>#REF!</v>
      </c>
    </row>
    <row r="335" spans="1:26" x14ac:dyDescent="0.3">
      <c r="A335" t="e">
        <f>IF(A334="","",IF($R$3=1,dayTest!A347,day!#REF!))</f>
        <v>#REF!</v>
      </c>
      <c r="B335" t="str">
        <f t="shared" si="96"/>
        <v/>
      </c>
      <c r="C335" t="str">
        <f t="shared" si="99"/>
        <v/>
      </c>
      <c r="D335" t="str">
        <f t="shared" si="99"/>
        <v/>
      </c>
      <c r="E335" t="str">
        <f t="shared" si="99"/>
        <v/>
      </c>
      <c r="F335" t="str">
        <f t="shared" si="99"/>
        <v/>
      </c>
      <c r="G335" t="str">
        <f t="shared" si="98"/>
        <v/>
      </c>
      <c r="H335" t="str">
        <f t="shared" si="98"/>
        <v/>
      </c>
      <c r="I335" t="str">
        <f t="shared" si="98"/>
        <v/>
      </c>
      <c r="J335" t="str">
        <f t="shared" si="98"/>
        <v/>
      </c>
      <c r="K335" t="str">
        <f t="shared" si="98"/>
        <v/>
      </c>
      <c r="L335" t="str">
        <f t="shared" si="98"/>
        <v/>
      </c>
      <c r="M335" t="str">
        <f t="shared" si="97"/>
        <v/>
      </c>
      <c r="N335" t="e">
        <f t="shared" si="100"/>
        <v>#REF!</v>
      </c>
      <c r="O335" t="e">
        <f t="shared" si="101"/>
        <v>#REF!</v>
      </c>
      <c r="P335" t="e">
        <f t="shared" si="102"/>
        <v>#REF!</v>
      </c>
      <c r="Q335" t="e">
        <f t="shared" si="103"/>
        <v>#REF!</v>
      </c>
      <c r="R335" t="e">
        <f t="shared" si="104"/>
        <v>#REF!</v>
      </c>
      <c r="S335" t="e">
        <f t="shared" si="105"/>
        <v>#REF!</v>
      </c>
      <c r="T335" t="e">
        <f t="shared" si="106"/>
        <v>#REF!</v>
      </c>
      <c r="U335" t="e">
        <f t="shared" si="107"/>
        <v>#REF!</v>
      </c>
      <c r="V335" t="e">
        <f t="shared" si="108"/>
        <v>#REF!</v>
      </c>
      <c r="W335" t="e">
        <f t="shared" si="109"/>
        <v>#REF!</v>
      </c>
      <c r="X335" t="e">
        <f t="shared" si="110"/>
        <v>#REF!</v>
      </c>
      <c r="Y335" t="e">
        <f t="shared" si="111"/>
        <v>#REF!</v>
      </c>
      <c r="Z335" t="e">
        <f t="shared" si="112"/>
        <v>#REF!</v>
      </c>
    </row>
    <row r="336" spans="1:26" x14ac:dyDescent="0.3">
      <c r="A336" t="e">
        <f>IF(A335="","",IF($R$3=1,dayTest!A348,day!#REF!))</f>
        <v>#REF!</v>
      </c>
      <c r="B336" t="str">
        <f t="shared" si="96"/>
        <v/>
      </c>
      <c r="C336" t="str">
        <f t="shared" si="99"/>
        <v/>
      </c>
      <c r="D336" t="str">
        <f t="shared" si="99"/>
        <v/>
      </c>
      <c r="E336" t="str">
        <f t="shared" si="99"/>
        <v/>
      </c>
      <c r="F336" t="str">
        <f t="shared" si="99"/>
        <v/>
      </c>
      <c r="G336" t="str">
        <f t="shared" si="98"/>
        <v/>
      </c>
      <c r="H336" t="str">
        <f t="shared" si="98"/>
        <v/>
      </c>
      <c r="I336" t="str">
        <f t="shared" si="98"/>
        <v/>
      </c>
      <c r="J336" t="str">
        <f t="shared" si="98"/>
        <v/>
      </c>
      <c r="K336" t="str">
        <f t="shared" si="98"/>
        <v/>
      </c>
      <c r="L336" t="str">
        <f t="shared" si="98"/>
        <v/>
      </c>
      <c r="M336" t="str">
        <f t="shared" si="97"/>
        <v/>
      </c>
      <c r="N336" t="e">
        <f t="shared" si="100"/>
        <v>#REF!</v>
      </c>
      <c r="O336" t="e">
        <f t="shared" si="101"/>
        <v>#REF!</v>
      </c>
      <c r="P336" t="e">
        <f t="shared" si="102"/>
        <v>#REF!</v>
      </c>
      <c r="Q336" t="e">
        <f t="shared" si="103"/>
        <v>#REF!</v>
      </c>
      <c r="R336" t="e">
        <f t="shared" si="104"/>
        <v>#REF!</v>
      </c>
      <c r="S336" t="e">
        <f t="shared" si="105"/>
        <v>#REF!</v>
      </c>
      <c r="T336" t="e">
        <f t="shared" si="106"/>
        <v>#REF!</v>
      </c>
      <c r="U336" t="e">
        <f t="shared" si="107"/>
        <v>#REF!</v>
      </c>
      <c r="V336" t="e">
        <f t="shared" si="108"/>
        <v>#REF!</v>
      </c>
      <c r="W336" t="e">
        <f t="shared" si="109"/>
        <v>#REF!</v>
      </c>
      <c r="X336" t="e">
        <f t="shared" si="110"/>
        <v>#REF!</v>
      </c>
      <c r="Y336" t="e">
        <f t="shared" si="111"/>
        <v>#REF!</v>
      </c>
      <c r="Z336" t="e">
        <f t="shared" si="112"/>
        <v>#REF!</v>
      </c>
    </row>
    <row r="337" spans="1:26" x14ac:dyDescent="0.3">
      <c r="A337" t="e">
        <f>IF(A336="","",IF($R$3=1,dayTest!A349,day!#REF!))</f>
        <v>#REF!</v>
      </c>
      <c r="B337" t="str">
        <f t="shared" si="96"/>
        <v/>
      </c>
      <c r="C337" t="str">
        <f t="shared" si="99"/>
        <v/>
      </c>
      <c r="D337" t="str">
        <f t="shared" si="99"/>
        <v/>
      </c>
      <c r="E337" t="str">
        <f t="shared" si="99"/>
        <v/>
      </c>
      <c r="F337" t="str">
        <f t="shared" si="99"/>
        <v/>
      </c>
      <c r="G337" t="str">
        <f t="shared" si="98"/>
        <v/>
      </c>
      <c r="H337" t="str">
        <f t="shared" si="98"/>
        <v/>
      </c>
      <c r="I337" t="str">
        <f t="shared" si="98"/>
        <v/>
      </c>
      <c r="J337" t="str">
        <f t="shared" si="98"/>
        <v/>
      </c>
      <c r="K337" t="str">
        <f t="shared" si="98"/>
        <v/>
      </c>
      <c r="L337" t="str">
        <f t="shared" si="98"/>
        <v/>
      </c>
      <c r="M337" t="str">
        <f t="shared" si="97"/>
        <v/>
      </c>
      <c r="N337" t="e">
        <f t="shared" si="100"/>
        <v>#REF!</v>
      </c>
      <c r="O337" t="e">
        <f t="shared" si="101"/>
        <v>#REF!</v>
      </c>
      <c r="P337" t="e">
        <f t="shared" si="102"/>
        <v>#REF!</v>
      </c>
      <c r="Q337" t="e">
        <f t="shared" si="103"/>
        <v>#REF!</v>
      </c>
      <c r="R337" t="e">
        <f t="shared" si="104"/>
        <v>#REF!</v>
      </c>
      <c r="S337" t="e">
        <f t="shared" si="105"/>
        <v>#REF!</v>
      </c>
      <c r="T337" t="e">
        <f t="shared" si="106"/>
        <v>#REF!</v>
      </c>
      <c r="U337" t="e">
        <f t="shared" si="107"/>
        <v>#REF!</v>
      </c>
      <c r="V337" t="e">
        <f t="shared" si="108"/>
        <v>#REF!</v>
      </c>
      <c r="W337" t="e">
        <f t="shared" si="109"/>
        <v>#REF!</v>
      </c>
      <c r="X337" t="e">
        <f t="shared" si="110"/>
        <v>#REF!</v>
      </c>
      <c r="Y337" t="e">
        <f t="shared" si="111"/>
        <v>#REF!</v>
      </c>
      <c r="Z337" t="e">
        <f t="shared" si="112"/>
        <v>#REF!</v>
      </c>
    </row>
    <row r="338" spans="1:26" x14ac:dyDescent="0.3">
      <c r="A338" t="e">
        <f>IF(A337="","",IF($R$3=1,dayTest!A350,day!#REF!))</f>
        <v>#REF!</v>
      </c>
      <c r="B338" t="str">
        <f t="shared" si="96"/>
        <v/>
      </c>
      <c r="C338" t="str">
        <f t="shared" si="99"/>
        <v/>
      </c>
      <c r="D338" t="str">
        <f t="shared" si="99"/>
        <v/>
      </c>
      <c r="E338" t="str">
        <f t="shared" si="99"/>
        <v/>
      </c>
      <c r="F338" t="str">
        <f t="shared" si="99"/>
        <v/>
      </c>
      <c r="G338" t="str">
        <f t="shared" si="98"/>
        <v/>
      </c>
      <c r="H338" t="str">
        <f t="shared" si="98"/>
        <v/>
      </c>
      <c r="I338" t="str">
        <f t="shared" si="98"/>
        <v/>
      </c>
      <c r="J338" t="str">
        <f t="shared" ref="H338:L353" si="113">IFERROR(VALUE(MID($A338,COLUMN()-1,1)),"")</f>
        <v/>
      </c>
      <c r="K338" t="str">
        <f t="shared" si="113"/>
        <v/>
      </c>
      <c r="L338" t="str">
        <f t="shared" si="113"/>
        <v/>
      </c>
      <c r="M338" t="str">
        <f t="shared" si="97"/>
        <v/>
      </c>
      <c r="N338" t="e">
        <f t="shared" si="100"/>
        <v>#REF!</v>
      </c>
      <c r="O338" t="e">
        <f t="shared" si="101"/>
        <v>#REF!</v>
      </c>
      <c r="P338" t="e">
        <f t="shared" si="102"/>
        <v>#REF!</v>
      </c>
      <c r="Q338" t="e">
        <f t="shared" si="103"/>
        <v>#REF!</v>
      </c>
      <c r="R338" t="e">
        <f t="shared" si="104"/>
        <v>#REF!</v>
      </c>
      <c r="S338" t="e">
        <f t="shared" si="105"/>
        <v>#REF!</v>
      </c>
      <c r="T338" t="e">
        <f t="shared" si="106"/>
        <v>#REF!</v>
      </c>
      <c r="U338" t="e">
        <f t="shared" si="107"/>
        <v>#REF!</v>
      </c>
      <c r="V338" t="e">
        <f t="shared" si="108"/>
        <v>#REF!</v>
      </c>
      <c r="W338" t="e">
        <f t="shared" si="109"/>
        <v>#REF!</v>
      </c>
      <c r="X338" t="e">
        <f t="shared" si="110"/>
        <v>#REF!</v>
      </c>
      <c r="Y338" t="e">
        <f t="shared" si="111"/>
        <v>#REF!</v>
      </c>
      <c r="Z338" t="e">
        <f t="shared" si="112"/>
        <v>#REF!</v>
      </c>
    </row>
    <row r="339" spans="1:26" x14ac:dyDescent="0.3">
      <c r="A339" t="e">
        <f>IF(A338="","",IF($R$3=1,dayTest!A351,day!#REF!))</f>
        <v>#REF!</v>
      </c>
      <c r="B339" t="str">
        <f t="shared" si="96"/>
        <v/>
      </c>
      <c r="C339" t="str">
        <f t="shared" si="99"/>
        <v/>
      </c>
      <c r="D339" t="str">
        <f t="shared" si="99"/>
        <v/>
      </c>
      <c r="E339" t="str">
        <f t="shared" si="99"/>
        <v/>
      </c>
      <c r="F339" t="str">
        <f t="shared" si="99"/>
        <v/>
      </c>
      <c r="G339" t="str">
        <f t="shared" si="99"/>
        <v/>
      </c>
      <c r="H339" t="str">
        <f t="shared" si="113"/>
        <v/>
      </c>
      <c r="I339" t="str">
        <f t="shared" si="113"/>
        <v/>
      </c>
      <c r="J339" t="str">
        <f t="shared" si="113"/>
        <v/>
      </c>
      <c r="K339" t="str">
        <f t="shared" si="113"/>
        <v/>
      </c>
      <c r="L339" t="str">
        <f t="shared" si="113"/>
        <v/>
      </c>
      <c r="M339" t="str">
        <f t="shared" si="97"/>
        <v/>
      </c>
      <c r="N339" t="e">
        <f t="shared" si="100"/>
        <v>#REF!</v>
      </c>
      <c r="O339" t="e">
        <f t="shared" si="101"/>
        <v>#REF!</v>
      </c>
      <c r="P339" t="e">
        <f t="shared" si="102"/>
        <v>#REF!</v>
      </c>
      <c r="Q339" t="e">
        <f t="shared" si="103"/>
        <v>#REF!</v>
      </c>
      <c r="R339" t="e">
        <f t="shared" si="104"/>
        <v>#REF!</v>
      </c>
      <c r="S339" t="e">
        <f t="shared" si="105"/>
        <v>#REF!</v>
      </c>
      <c r="T339" t="e">
        <f t="shared" si="106"/>
        <v>#REF!</v>
      </c>
      <c r="U339" t="e">
        <f t="shared" si="107"/>
        <v>#REF!</v>
      </c>
      <c r="V339" t="e">
        <f t="shared" si="108"/>
        <v>#REF!</v>
      </c>
      <c r="W339" t="e">
        <f t="shared" si="109"/>
        <v>#REF!</v>
      </c>
      <c r="X339" t="e">
        <f t="shared" si="110"/>
        <v>#REF!</v>
      </c>
      <c r="Y339" t="e">
        <f t="shared" si="111"/>
        <v>#REF!</v>
      </c>
      <c r="Z339" t="e">
        <f t="shared" si="112"/>
        <v>#REF!</v>
      </c>
    </row>
    <row r="340" spans="1:26" x14ac:dyDescent="0.3">
      <c r="A340" t="e">
        <f>IF(A339="","",IF($R$3=1,dayTest!A352,day!#REF!))</f>
        <v>#REF!</v>
      </c>
      <c r="B340" t="str">
        <f t="shared" si="96"/>
        <v/>
      </c>
      <c r="C340" t="str">
        <f t="shared" si="99"/>
        <v/>
      </c>
      <c r="D340" t="str">
        <f t="shared" si="99"/>
        <v/>
      </c>
      <c r="E340" t="str">
        <f t="shared" si="99"/>
        <v/>
      </c>
      <c r="F340" t="str">
        <f t="shared" si="99"/>
        <v/>
      </c>
      <c r="G340" t="str">
        <f t="shared" si="99"/>
        <v/>
      </c>
      <c r="H340" t="str">
        <f t="shared" si="113"/>
        <v/>
      </c>
      <c r="I340" t="str">
        <f t="shared" si="113"/>
        <v/>
      </c>
      <c r="J340" t="str">
        <f t="shared" si="113"/>
        <v/>
      </c>
      <c r="K340" t="str">
        <f t="shared" si="113"/>
        <v/>
      </c>
      <c r="L340" t="str">
        <f t="shared" si="113"/>
        <v/>
      </c>
      <c r="M340" t="str">
        <f t="shared" si="97"/>
        <v/>
      </c>
      <c r="N340" t="e">
        <f t="shared" si="100"/>
        <v>#REF!</v>
      </c>
      <c r="O340" t="e">
        <f t="shared" si="101"/>
        <v>#REF!</v>
      </c>
      <c r="P340" t="e">
        <f t="shared" si="102"/>
        <v>#REF!</v>
      </c>
      <c r="Q340" t="e">
        <f t="shared" si="103"/>
        <v>#REF!</v>
      </c>
      <c r="R340" t="e">
        <f t="shared" si="104"/>
        <v>#REF!</v>
      </c>
      <c r="S340" t="e">
        <f t="shared" si="105"/>
        <v>#REF!</v>
      </c>
      <c r="T340" t="e">
        <f t="shared" si="106"/>
        <v>#REF!</v>
      </c>
      <c r="U340" t="e">
        <f t="shared" si="107"/>
        <v>#REF!</v>
      </c>
      <c r="V340" t="e">
        <f t="shared" si="108"/>
        <v>#REF!</v>
      </c>
      <c r="W340" t="e">
        <f t="shared" si="109"/>
        <v>#REF!</v>
      </c>
      <c r="X340" t="e">
        <f t="shared" si="110"/>
        <v>#REF!</v>
      </c>
      <c r="Y340" t="e">
        <f t="shared" si="111"/>
        <v>#REF!</v>
      </c>
      <c r="Z340" t="e">
        <f t="shared" si="112"/>
        <v>#REF!</v>
      </c>
    </row>
    <row r="341" spans="1:26" x14ac:dyDescent="0.3">
      <c r="A341" t="e">
        <f>IF(A340="","",IF($R$3=1,dayTest!A353,day!#REF!))</f>
        <v>#REF!</v>
      </c>
      <c r="B341" t="str">
        <f t="shared" si="96"/>
        <v/>
      </c>
      <c r="C341" t="str">
        <f t="shared" si="99"/>
        <v/>
      </c>
      <c r="D341" t="str">
        <f t="shared" si="99"/>
        <v/>
      </c>
      <c r="E341" t="str">
        <f t="shared" si="99"/>
        <v/>
      </c>
      <c r="F341" t="str">
        <f t="shared" si="99"/>
        <v/>
      </c>
      <c r="G341" t="str">
        <f t="shared" si="99"/>
        <v/>
      </c>
      <c r="H341" t="str">
        <f t="shared" si="113"/>
        <v/>
      </c>
      <c r="I341" t="str">
        <f t="shared" si="113"/>
        <v/>
      </c>
      <c r="J341" t="str">
        <f t="shared" si="113"/>
        <v/>
      </c>
      <c r="K341" t="str">
        <f t="shared" si="113"/>
        <v/>
      </c>
      <c r="L341" t="str">
        <f t="shared" si="113"/>
        <v/>
      </c>
      <c r="M341" t="str">
        <f t="shared" si="97"/>
        <v/>
      </c>
      <c r="N341" t="e">
        <f t="shared" si="100"/>
        <v>#REF!</v>
      </c>
      <c r="O341" t="e">
        <f t="shared" si="101"/>
        <v>#REF!</v>
      </c>
      <c r="P341" t="e">
        <f t="shared" si="102"/>
        <v>#REF!</v>
      </c>
      <c r="Q341" t="e">
        <f t="shared" si="103"/>
        <v>#REF!</v>
      </c>
      <c r="R341" t="e">
        <f t="shared" si="104"/>
        <v>#REF!</v>
      </c>
      <c r="S341" t="e">
        <f t="shared" si="105"/>
        <v>#REF!</v>
      </c>
      <c r="T341" t="e">
        <f t="shared" si="106"/>
        <v>#REF!</v>
      </c>
      <c r="U341" t="e">
        <f t="shared" si="107"/>
        <v>#REF!</v>
      </c>
      <c r="V341" t="e">
        <f t="shared" si="108"/>
        <v>#REF!</v>
      </c>
      <c r="W341" t="e">
        <f t="shared" si="109"/>
        <v>#REF!</v>
      </c>
      <c r="X341" t="e">
        <f t="shared" si="110"/>
        <v>#REF!</v>
      </c>
      <c r="Y341" t="e">
        <f t="shared" si="111"/>
        <v>#REF!</v>
      </c>
      <c r="Z341" t="e">
        <f t="shared" si="112"/>
        <v>#REF!</v>
      </c>
    </row>
    <row r="342" spans="1:26" x14ac:dyDescent="0.3">
      <c r="A342" t="e">
        <f>IF(A341="","",IF($R$3=1,dayTest!A354,day!#REF!))</f>
        <v>#REF!</v>
      </c>
      <c r="B342" t="str">
        <f t="shared" si="96"/>
        <v/>
      </c>
      <c r="C342" t="str">
        <f t="shared" si="99"/>
        <v/>
      </c>
      <c r="D342" t="str">
        <f t="shared" si="99"/>
        <v/>
      </c>
      <c r="E342" t="str">
        <f t="shared" si="99"/>
        <v/>
      </c>
      <c r="F342" t="str">
        <f t="shared" si="99"/>
        <v/>
      </c>
      <c r="G342" t="str">
        <f t="shared" si="99"/>
        <v/>
      </c>
      <c r="H342" t="str">
        <f t="shared" si="113"/>
        <v/>
      </c>
      <c r="I342" t="str">
        <f t="shared" si="113"/>
        <v/>
      </c>
      <c r="J342" t="str">
        <f t="shared" si="113"/>
        <v/>
      </c>
      <c r="K342" t="str">
        <f t="shared" si="113"/>
        <v/>
      </c>
      <c r="L342" t="str">
        <f t="shared" si="113"/>
        <v/>
      </c>
      <c r="M342" t="str">
        <f t="shared" si="97"/>
        <v/>
      </c>
      <c r="N342" t="e">
        <f t="shared" si="100"/>
        <v>#REF!</v>
      </c>
      <c r="O342" t="e">
        <f t="shared" si="101"/>
        <v>#REF!</v>
      </c>
      <c r="P342" t="e">
        <f t="shared" si="102"/>
        <v>#REF!</v>
      </c>
      <c r="Q342" t="e">
        <f t="shared" si="103"/>
        <v>#REF!</v>
      </c>
      <c r="R342" t="e">
        <f t="shared" si="104"/>
        <v>#REF!</v>
      </c>
      <c r="S342" t="e">
        <f t="shared" si="105"/>
        <v>#REF!</v>
      </c>
      <c r="T342" t="e">
        <f t="shared" si="106"/>
        <v>#REF!</v>
      </c>
      <c r="U342" t="e">
        <f t="shared" si="107"/>
        <v>#REF!</v>
      </c>
      <c r="V342" t="e">
        <f t="shared" si="108"/>
        <v>#REF!</v>
      </c>
      <c r="W342" t="e">
        <f t="shared" si="109"/>
        <v>#REF!</v>
      </c>
      <c r="X342" t="e">
        <f t="shared" si="110"/>
        <v>#REF!</v>
      </c>
      <c r="Y342" t="e">
        <f t="shared" si="111"/>
        <v>#REF!</v>
      </c>
      <c r="Z342" t="e">
        <f t="shared" si="112"/>
        <v>#REF!</v>
      </c>
    </row>
    <row r="343" spans="1:26" x14ac:dyDescent="0.3">
      <c r="A343" t="e">
        <f>IF(A342="","",IF($R$3=1,dayTest!A355,day!#REF!))</f>
        <v>#REF!</v>
      </c>
      <c r="B343" t="str">
        <f t="shared" ref="B343:B406" si="114">IFERROR(VALUE(MID($A343,COLUMN()-1,1)),"")</f>
        <v/>
      </c>
      <c r="C343" t="str">
        <f t="shared" si="99"/>
        <v/>
      </c>
      <c r="D343" t="str">
        <f t="shared" si="99"/>
        <v/>
      </c>
      <c r="E343" t="str">
        <f t="shared" si="99"/>
        <v/>
      </c>
      <c r="F343" t="str">
        <f t="shared" si="99"/>
        <v/>
      </c>
      <c r="G343" t="str">
        <f t="shared" si="99"/>
        <v/>
      </c>
      <c r="H343" t="str">
        <f t="shared" si="113"/>
        <v/>
      </c>
      <c r="I343" t="str">
        <f t="shared" si="113"/>
        <v/>
      </c>
      <c r="J343" t="str">
        <f t="shared" si="113"/>
        <v/>
      </c>
      <c r="K343" t="str">
        <f t="shared" si="113"/>
        <v/>
      </c>
      <c r="L343" t="str">
        <f t="shared" si="113"/>
        <v/>
      </c>
      <c r="M343" t="str">
        <f t="shared" si="97"/>
        <v/>
      </c>
      <c r="N343" t="e">
        <f t="shared" si="100"/>
        <v>#REF!</v>
      </c>
      <c r="O343" t="e">
        <f t="shared" si="101"/>
        <v>#REF!</v>
      </c>
      <c r="P343" t="e">
        <f t="shared" si="102"/>
        <v>#REF!</v>
      </c>
      <c r="Q343" t="e">
        <f t="shared" si="103"/>
        <v>#REF!</v>
      </c>
      <c r="R343" t="e">
        <f t="shared" si="104"/>
        <v>#REF!</v>
      </c>
      <c r="S343" t="e">
        <f t="shared" si="105"/>
        <v>#REF!</v>
      </c>
      <c r="T343" t="e">
        <f t="shared" si="106"/>
        <v>#REF!</v>
      </c>
      <c r="U343" t="e">
        <f t="shared" si="107"/>
        <v>#REF!</v>
      </c>
      <c r="V343" t="e">
        <f t="shared" si="108"/>
        <v>#REF!</v>
      </c>
      <c r="W343" t="e">
        <f t="shared" si="109"/>
        <v>#REF!</v>
      </c>
      <c r="X343" t="e">
        <f t="shared" si="110"/>
        <v>#REF!</v>
      </c>
      <c r="Y343" t="e">
        <f t="shared" si="111"/>
        <v>#REF!</v>
      </c>
      <c r="Z343" t="e">
        <f t="shared" si="112"/>
        <v>#REF!</v>
      </c>
    </row>
    <row r="344" spans="1:26" x14ac:dyDescent="0.3">
      <c r="A344" t="e">
        <f>IF(A343="","",IF($R$3=1,dayTest!A356,day!#REF!))</f>
        <v>#REF!</v>
      </c>
      <c r="B344" t="str">
        <f t="shared" si="114"/>
        <v/>
      </c>
      <c r="C344" t="str">
        <f t="shared" si="99"/>
        <v/>
      </c>
      <c r="D344" t="str">
        <f t="shared" si="99"/>
        <v/>
      </c>
      <c r="E344" t="str">
        <f t="shared" si="99"/>
        <v/>
      </c>
      <c r="F344" t="str">
        <f t="shared" si="99"/>
        <v/>
      </c>
      <c r="G344" t="str">
        <f t="shared" si="99"/>
        <v/>
      </c>
      <c r="H344" t="str">
        <f t="shared" si="113"/>
        <v/>
      </c>
      <c r="I344" t="str">
        <f t="shared" si="113"/>
        <v/>
      </c>
      <c r="J344" t="str">
        <f t="shared" si="113"/>
        <v/>
      </c>
      <c r="K344" t="str">
        <f t="shared" si="113"/>
        <v/>
      </c>
      <c r="L344" t="str">
        <f t="shared" si="113"/>
        <v/>
      </c>
      <c r="M344" t="str">
        <f t="shared" si="97"/>
        <v/>
      </c>
      <c r="N344" t="e">
        <f t="shared" si="100"/>
        <v>#REF!</v>
      </c>
      <c r="O344" t="e">
        <f t="shared" si="101"/>
        <v>#REF!</v>
      </c>
      <c r="P344" t="e">
        <f t="shared" si="102"/>
        <v>#REF!</v>
      </c>
      <c r="Q344" t="e">
        <f t="shared" si="103"/>
        <v>#REF!</v>
      </c>
      <c r="R344" t="e">
        <f t="shared" si="104"/>
        <v>#REF!</v>
      </c>
      <c r="S344" t="e">
        <f t="shared" si="105"/>
        <v>#REF!</v>
      </c>
      <c r="T344" t="e">
        <f t="shared" si="106"/>
        <v>#REF!</v>
      </c>
      <c r="U344" t="e">
        <f t="shared" si="107"/>
        <v>#REF!</v>
      </c>
      <c r="V344" t="e">
        <f t="shared" si="108"/>
        <v>#REF!</v>
      </c>
      <c r="W344" t="e">
        <f t="shared" si="109"/>
        <v>#REF!</v>
      </c>
      <c r="X344" t="e">
        <f t="shared" si="110"/>
        <v>#REF!</v>
      </c>
      <c r="Y344" t="e">
        <f t="shared" si="111"/>
        <v>#REF!</v>
      </c>
      <c r="Z344" t="e">
        <f t="shared" si="112"/>
        <v>#REF!</v>
      </c>
    </row>
    <row r="345" spans="1:26" x14ac:dyDescent="0.3">
      <c r="A345" t="e">
        <f>IF(A344="","",IF($R$3=1,dayTest!A357,day!#REF!))</f>
        <v>#REF!</v>
      </c>
      <c r="B345" t="str">
        <f t="shared" si="114"/>
        <v/>
      </c>
      <c r="C345" t="str">
        <f t="shared" si="99"/>
        <v/>
      </c>
      <c r="D345" t="str">
        <f t="shared" si="99"/>
        <v/>
      </c>
      <c r="E345" t="str">
        <f t="shared" si="99"/>
        <v/>
      </c>
      <c r="F345" t="str">
        <f t="shared" si="99"/>
        <v/>
      </c>
      <c r="G345" t="str">
        <f t="shared" si="99"/>
        <v/>
      </c>
      <c r="H345" t="str">
        <f t="shared" si="113"/>
        <v/>
      </c>
      <c r="I345" t="str">
        <f t="shared" si="113"/>
        <v/>
      </c>
      <c r="J345" t="str">
        <f t="shared" si="113"/>
        <v/>
      </c>
      <c r="K345" t="str">
        <f t="shared" si="113"/>
        <v/>
      </c>
      <c r="L345" t="str">
        <f t="shared" si="113"/>
        <v/>
      </c>
      <c r="M345" t="str">
        <f t="shared" si="97"/>
        <v/>
      </c>
      <c r="N345" t="e">
        <f t="shared" si="100"/>
        <v>#REF!</v>
      </c>
      <c r="O345" t="e">
        <f t="shared" si="101"/>
        <v>#REF!</v>
      </c>
      <c r="P345" t="e">
        <f t="shared" si="102"/>
        <v>#REF!</v>
      </c>
      <c r="Q345" t="e">
        <f t="shared" si="103"/>
        <v>#REF!</v>
      </c>
      <c r="R345" t="e">
        <f t="shared" si="104"/>
        <v>#REF!</v>
      </c>
      <c r="S345" t="e">
        <f t="shared" si="105"/>
        <v>#REF!</v>
      </c>
      <c r="T345" t="e">
        <f t="shared" si="106"/>
        <v>#REF!</v>
      </c>
      <c r="U345" t="e">
        <f t="shared" si="107"/>
        <v>#REF!</v>
      </c>
      <c r="V345" t="e">
        <f t="shared" si="108"/>
        <v>#REF!</v>
      </c>
      <c r="W345" t="e">
        <f t="shared" si="109"/>
        <v>#REF!</v>
      </c>
      <c r="X345" t="e">
        <f t="shared" si="110"/>
        <v>#REF!</v>
      </c>
      <c r="Y345" t="e">
        <f t="shared" si="111"/>
        <v>#REF!</v>
      </c>
      <c r="Z345" t="e">
        <f t="shared" si="112"/>
        <v>#REF!</v>
      </c>
    </row>
    <row r="346" spans="1:26" x14ac:dyDescent="0.3">
      <c r="A346" t="e">
        <f>IF(A345="","",IF($R$3=1,dayTest!A358,day!#REF!))</f>
        <v>#REF!</v>
      </c>
      <c r="B346" t="str">
        <f t="shared" si="114"/>
        <v/>
      </c>
      <c r="C346" t="str">
        <f t="shared" si="99"/>
        <v/>
      </c>
      <c r="D346" t="str">
        <f t="shared" si="99"/>
        <v/>
      </c>
      <c r="E346" t="str">
        <f t="shared" ref="C346:L372" si="115">IFERROR(VALUE(MID($A346,COLUMN()-1,1)),"")</f>
        <v/>
      </c>
      <c r="F346" t="str">
        <f t="shared" si="115"/>
        <v/>
      </c>
      <c r="G346" t="str">
        <f t="shared" si="115"/>
        <v/>
      </c>
      <c r="H346" t="str">
        <f t="shared" si="113"/>
        <v/>
      </c>
      <c r="I346" t="str">
        <f t="shared" si="113"/>
        <v/>
      </c>
      <c r="J346" t="str">
        <f t="shared" si="113"/>
        <v/>
      </c>
      <c r="K346" t="str">
        <f t="shared" si="113"/>
        <v/>
      </c>
      <c r="L346" t="str">
        <f t="shared" si="113"/>
        <v/>
      </c>
      <c r="M346" t="str">
        <f t="shared" si="97"/>
        <v/>
      </c>
      <c r="N346" t="e">
        <f t="shared" si="100"/>
        <v>#REF!</v>
      </c>
      <c r="O346" t="e">
        <f t="shared" si="101"/>
        <v>#REF!</v>
      </c>
      <c r="P346" t="e">
        <f t="shared" si="102"/>
        <v>#REF!</v>
      </c>
      <c r="Q346" t="e">
        <f t="shared" si="103"/>
        <v>#REF!</v>
      </c>
      <c r="R346" t="e">
        <f t="shared" si="104"/>
        <v>#REF!</v>
      </c>
      <c r="S346" t="e">
        <f t="shared" si="105"/>
        <v>#REF!</v>
      </c>
      <c r="T346" t="e">
        <f t="shared" si="106"/>
        <v>#REF!</v>
      </c>
      <c r="U346" t="e">
        <f t="shared" si="107"/>
        <v>#REF!</v>
      </c>
      <c r="V346" t="e">
        <f t="shared" si="108"/>
        <v>#REF!</v>
      </c>
      <c r="W346" t="e">
        <f t="shared" si="109"/>
        <v>#REF!</v>
      </c>
      <c r="X346" t="e">
        <f t="shared" si="110"/>
        <v>#REF!</v>
      </c>
      <c r="Y346" t="e">
        <f t="shared" si="111"/>
        <v>#REF!</v>
      </c>
      <c r="Z346" t="e">
        <f t="shared" si="112"/>
        <v>#REF!</v>
      </c>
    </row>
    <row r="347" spans="1:26" x14ac:dyDescent="0.3">
      <c r="A347" t="e">
        <f>IF(A346="","",IF($R$3=1,dayTest!A359,day!#REF!))</f>
        <v>#REF!</v>
      </c>
      <c r="B347" t="str">
        <f t="shared" si="114"/>
        <v/>
      </c>
      <c r="C347" t="str">
        <f t="shared" si="115"/>
        <v/>
      </c>
      <c r="D347" t="str">
        <f t="shared" si="115"/>
        <v/>
      </c>
      <c r="E347" t="str">
        <f t="shared" si="115"/>
        <v/>
      </c>
      <c r="F347" t="str">
        <f t="shared" si="115"/>
        <v/>
      </c>
      <c r="G347" t="str">
        <f t="shared" si="115"/>
        <v/>
      </c>
      <c r="H347" t="str">
        <f t="shared" si="113"/>
        <v/>
      </c>
      <c r="I347" t="str">
        <f t="shared" si="113"/>
        <v/>
      </c>
      <c r="J347" t="str">
        <f t="shared" si="113"/>
        <v/>
      </c>
      <c r="K347" t="str">
        <f t="shared" si="113"/>
        <v/>
      </c>
      <c r="L347" t="str">
        <f t="shared" si="113"/>
        <v/>
      </c>
      <c r="M347" t="str">
        <f t="shared" si="97"/>
        <v/>
      </c>
      <c r="N347" t="e">
        <f t="shared" si="100"/>
        <v>#REF!</v>
      </c>
      <c r="O347" t="e">
        <f t="shared" si="101"/>
        <v>#REF!</v>
      </c>
      <c r="P347" t="e">
        <f t="shared" si="102"/>
        <v>#REF!</v>
      </c>
      <c r="Q347" t="e">
        <f t="shared" si="103"/>
        <v>#REF!</v>
      </c>
      <c r="R347" t="e">
        <f t="shared" si="104"/>
        <v>#REF!</v>
      </c>
      <c r="S347" t="e">
        <f t="shared" si="105"/>
        <v>#REF!</v>
      </c>
      <c r="T347" t="e">
        <f t="shared" si="106"/>
        <v>#REF!</v>
      </c>
      <c r="U347" t="e">
        <f t="shared" si="107"/>
        <v>#REF!</v>
      </c>
      <c r="V347" t="e">
        <f t="shared" si="108"/>
        <v>#REF!</v>
      </c>
      <c r="W347" t="e">
        <f t="shared" si="109"/>
        <v>#REF!</v>
      </c>
      <c r="X347" t="e">
        <f t="shared" si="110"/>
        <v>#REF!</v>
      </c>
      <c r="Y347" t="e">
        <f t="shared" si="111"/>
        <v>#REF!</v>
      </c>
      <c r="Z347" t="e">
        <f t="shared" si="112"/>
        <v>#REF!</v>
      </c>
    </row>
    <row r="348" spans="1:26" x14ac:dyDescent="0.3">
      <c r="A348" t="e">
        <f>IF(A347="","",IF($R$3=1,dayTest!A360,day!#REF!))</f>
        <v>#REF!</v>
      </c>
      <c r="B348" t="str">
        <f t="shared" si="114"/>
        <v/>
      </c>
      <c r="C348" t="str">
        <f t="shared" si="115"/>
        <v/>
      </c>
      <c r="D348" t="str">
        <f t="shared" si="115"/>
        <v/>
      </c>
      <c r="E348" t="str">
        <f t="shared" si="115"/>
        <v/>
      </c>
      <c r="F348" t="str">
        <f t="shared" si="115"/>
        <v/>
      </c>
      <c r="G348" t="str">
        <f t="shared" si="115"/>
        <v/>
      </c>
      <c r="H348" t="str">
        <f t="shared" si="113"/>
        <v/>
      </c>
      <c r="I348" t="str">
        <f t="shared" si="113"/>
        <v/>
      </c>
      <c r="J348" t="str">
        <f t="shared" si="113"/>
        <v/>
      </c>
      <c r="K348" t="str">
        <f t="shared" si="113"/>
        <v/>
      </c>
      <c r="L348" t="str">
        <f t="shared" si="113"/>
        <v/>
      </c>
      <c r="M348" t="str">
        <f t="shared" si="97"/>
        <v/>
      </c>
      <c r="N348" t="e">
        <f t="shared" si="100"/>
        <v>#REF!</v>
      </c>
      <c r="O348" t="e">
        <f t="shared" si="101"/>
        <v>#REF!</v>
      </c>
      <c r="P348" t="e">
        <f t="shared" si="102"/>
        <v>#REF!</v>
      </c>
      <c r="Q348" t="e">
        <f t="shared" si="103"/>
        <v>#REF!</v>
      </c>
      <c r="R348" t="e">
        <f t="shared" si="104"/>
        <v>#REF!</v>
      </c>
      <c r="S348" t="e">
        <f t="shared" si="105"/>
        <v>#REF!</v>
      </c>
      <c r="T348" t="e">
        <f t="shared" si="106"/>
        <v>#REF!</v>
      </c>
      <c r="U348" t="e">
        <f t="shared" si="107"/>
        <v>#REF!</v>
      </c>
      <c r="V348" t="e">
        <f t="shared" si="108"/>
        <v>#REF!</v>
      </c>
      <c r="W348" t="e">
        <f t="shared" si="109"/>
        <v>#REF!</v>
      </c>
      <c r="X348" t="e">
        <f t="shared" si="110"/>
        <v>#REF!</v>
      </c>
      <c r="Y348" t="e">
        <f t="shared" si="111"/>
        <v>#REF!</v>
      </c>
      <c r="Z348" t="e">
        <f t="shared" si="112"/>
        <v>#REF!</v>
      </c>
    </row>
    <row r="349" spans="1:26" x14ac:dyDescent="0.3">
      <c r="A349" t="e">
        <f>IF(A348="","",IF($R$3=1,dayTest!A361,day!#REF!))</f>
        <v>#REF!</v>
      </c>
      <c r="B349" t="str">
        <f t="shared" si="114"/>
        <v/>
      </c>
      <c r="C349" t="str">
        <f t="shared" si="115"/>
        <v/>
      </c>
      <c r="D349" t="str">
        <f t="shared" si="115"/>
        <v/>
      </c>
      <c r="E349" t="str">
        <f t="shared" si="115"/>
        <v/>
      </c>
      <c r="F349" t="str">
        <f t="shared" si="115"/>
        <v/>
      </c>
      <c r="G349" t="str">
        <f t="shared" si="115"/>
        <v/>
      </c>
      <c r="H349" t="str">
        <f t="shared" si="113"/>
        <v/>
      </c>
      <c r="I349" t="str">
        <f t="shared" si="113"/>
        <v/>
      </c>
      <c r="J349" t="str">
        <f t="shared" si="113"/>
        <v/>
      </c>
      <c r="K349" t="str">
        <f t="shared" si="113"/>
        <v/>
      </c>
      <c r="L349" t="str">
        <f t="shared" si="113"/>
        <v/>
      </c>
      <c r="M349" t="str">
        <f t="shared" si="97"/>
        <v/>
      </c>
      <c r="N349" t="e">
        <f t="shared" si="100"/>
        <v>#REF!</v>
      </c>
      <c r="O349" t="e">
        <f t="shared" si="101"/>
        <v>#REF!</v>
      </c>
      <c r="P349" t="e">
        <f t="shared" si="102"/>
        <v>#REF!</v>
      </c>
      <c r="Q349" t="e">
        <f t="shared" si="103"/>
        <v>#REF!</v>
      </c>
      <c r="R349" t="e">
        <f t="shared" si="104"/>
        <v>#REF!</v>
      </c>
      <c r="S349" t="e">
        <f t="shared" si="105"/>
        <v>#REF!</v>
      </c>
      <c r="T349" t="e">
        <f t="shared" si="106"/>
        <v>#REF!</v>
      </c>
      <c r="U349" t="e">
        <f t="shared" si="107"/>
        <v>#REF!</v>
      </c>
      <c r="V349" t="e">
        <f t="shared" si="108"/>
        <v>#REF!</v>
      </c>
      <c r="W349" t="e">
        <f t="shared" si="109"/>
        <v>#REF!</v>
      </c>
      <c r="X349" t="e">
        <f t="shared" si="110"/>
        <v>#REF!</v>
      </c>
      <c r="Y349" t="e">
        <f t="shared" si="111"/>
        <v>#REF!</v>
      </c>
      <c r="Z349" t="e">
        <f t="shared" si="112"/>
        <v>#REF!</v>
      </c>
    </row>
    <row r="350" spans="1:26" x14ac:dyDescent="0.3">
      <c r="A350" t="e">
        <f>IF(A349="","",IF($R$3=1,dayTest!A362,day!#REF!))</f>
        <v>#REF!</v>
      </c>
      <c r="B350" t="str">
        <f t="shared" si="114"/>
        <v/>
      </c>
      <c r="C350" t="str">
        <f t="shared" si="115"/>
        <v/>
      </c>
      <c r="D350" t="str">
        <f t="shared" si="115"/>
        <v/>
      </c>
      <c r="E350" t="str">
        <f t="shared" si="115"/>
        <v/>
      </c>
      <c r="F350" t="str">
        <f t="shared" si="115"/>
        <v/>
      </c>
      <c r="G350" t="str">
        <f t="shared" si="115"/>
        <v/>
      </c>
      <c r="H350" t="str">
        <f t="shared" si="113"/>
        <v/>
      </c>
      <c r="I350" t="str">
        <f t="shared" si="113"/>
        <v/>
      </c>
      <c r="J350" t="str">
        <f t="shared" si="113"/>
        <v/>
      </c>
      <c r="K350" t="str">
        <f t="shared" si="113"/>
        <v/>
      </c>
      <c r="L350" t="str">
        <f t="shared" si="113"/>
        <v/>
      </c>
      <c r="M350" t="str">
        <f t="shared" si="97"/>
        <v/>
      </c>
      <c r="N350" t="e">
        <f t="shared" si="100"/>
        <v>#REF!</v>
      </c>
      <c r="O350" t="e">
        <f t="shared" si="101"/>
        <v>#REF!</v>
      </c>
      <c r="P350" t="e">
        <f t="shared" si="102"/>
        <v>#REF!</v>
      </c>
      <c r="Q350" t="e">
        <f t="shared" si="103"/>
        <v>#REF!</v>
      </c>
      <c r="R350" t="e">
        <f t="shared" si="104"/>
        <v>#REF!</v>
      </c>
      <c r="S350" t="e">
        <f t="shared" si="105"/>
        <v>#REF!</v>
      </c>
      <c r="T350" t="e">
        <f t="shared" si="106"/>
        <v>#REF!</v>
      </c>
      <c r="U350" t="e">
        <f t="shared" si="107"/>
        <v>#REF!</v>
      </c>
      <c r="V350" t="e">
        <f t="shared" si="108"/>
        <v>#REF!</v>
      </c>
      <c r="W350" t="e">
        <f t="shared" si="109"/>
        <v>#REF!</v>
      </c>
      <c r="X350" t="e">
        <f t="shared" si="110"/>
        <v>#REF!</v>
      </c>
      <c r="Y350" t="e">
        <f t="shared" si="111"/>
        <v>#REF!</v>
      </c>
      <c r="Z350" t="e">
        <f t="shared" si="112"/>
        <v>#REF!</v>
      </c>
    </row>
    <row r="351" spans="1:26" x14ac:dyDescent="0.3">
      <c r="A351" t="e">
        <f>IF(A350="","",IF($R$3=1,dayTest!A363,day!#REF!))</f>
        <v>#REF!</v>
      </c>
      <c r="B351" t="str">
        <f t="shared" si="114"/>
        <v/>
      </c>
      <c r="C351" t="str">
        <f t="shared" si="115"/>
        <v/>
      </c>
      <c r="D351" t="str">
        <f t="shared" si="115"/>
        <v/>
      </c>
      <c r="E351" t="str">
        <f t="shared" si="115"/>
        <v/>
      </c>
      <c r="F351" t="str">
        <f t="shared" si="115"/>
        <v/>
      </c>
      <c r="G351" t="str">
        <f t="shared" si="115"/>
        <v/>
      </c>
      <c r="H351" t="str">
        <f t="shared" si="113"/>
        <v/>
      </c>
      <c r="I351" t="str">
        <f t="shared" si="113"/>
        <v/>
      </c>
      <c r="J351" t="str">
        <f t="shared" si="113"/>
        <v/>
      </c>
      <c r="K351" t="str">
        <f t="shared" si="113"/>
        <v/>
      </c>
      <c r="L351" t="str">
        <f t="shared" si="113"/>
        <v/>
      </c>
      <c r="M351" t="str">
        <f t="shared" si="97"/>
        <v/>
      </c>
      <c r="N351" t="e">
        <f t="shared" si="100"/>
        <v>#REF!</v>
      </c>
      <c r="O351" t="e">
        <f t="shared" si="101"/>
        <v>#REF!</v>
      </c>
      <c r="P351" t="e">
        <f t="shared" si="102"/>
        <v>#REF!</v>
      </c>
      <c r="Q351" t="e">
        <f t="shared" si="103"/>
        <v>#REF!</v>
      </c>
      <c r="R351" t="e">
        <f t="shared" si="104"/>
        <v>#REF!</v>
      </c>
      <c r="S351" t="e">
        <f t="shared" si="105"/>
        <v>#REF!</v>
      </c>
      <c r="T351" t="e">
        <f t="shared" si="106"/>
        <v>#REF!</v>
      </c>
      <c r="U351" t="e">
        <f t="shared" si="107"/>
        <v>#REF!</v>
      </c>
      <c r="V351" t="e">
        <f t="shared" si="108"/>
        <v>#REF!</v>
      </c>
      <c r="W351" t="e">
        <f t="shared" si="109"/>
        <v>#REF!</v>
      </c>
      <c r="X351" t="e">
        <f t="shared" si="110"/>
        <v>#REF!</v>
      </c>
      <c r="Y351" t="e">
        <f t="shared" si="111"/>
        <v>#REF!</v>
      </c>
      <c r="Z351" t="e">
        <f t="shared" si="112"/>
        <v>#REF!</v>
      </c>
    </row>
    <row r="352" spans="1:26" x14ac:dyDescent="0.3">
      <c r="A352" t="e">
        <f>IF(A351="","",IF($R$3=1,dayTest!A364,day!#REF!))</f>
        <v>#REF!</v>
      </c>
      <c r="B352" t="str">
        <f t="shared" si="114"/>
        <v/>
      </c>
      <c r="C352" t="str">
        <f t="shared" si="115"/>
        <v/>
      </c>
      <c r="D352" t="str">
        <f t="shared" si="115"/>
        <v/>
      </c>
      <c r="E352" t="str">
        <f t="shared" si="115"/>
        <v/>
      </c>
      <c r="F352" t="str">
        <f t="shared" si="115"/>
        <v/>
      </c>
      <c r="G352" t="str">
        <f t="shared" si="115"/>
        <v/>
      </c>
      <c r="H352" t="str">
        <f t="shared" si="113"/>
        <v/>
      </c>
      <c r="I352" t="str">
        <f t="shared" si="113"/>
        <v/>
      </c>
      <c r="J352" t="str">
        <f t="shared" si="113"/>
        <v/>
      </c>
      <c r="K352" t="str">
        <f t="shared" si="113"/>
        <v/>
      </c>
      <c r="L352" t="str">
        <f t="shared" si="113"/>
        <v/>
      </c>
      <c r="M352" t="str">
        <f t="shared" si="97"/>
        <v/>
      </c>
      <c r="N352" t="e">
        <f t="shared" si="100"/>
        <v>#REF!</v>
      </c>
      <c r="O352" t="e">
        <f t="shared" si="101"/>
        <v>#REF!</v>
      </c>
      <c r="P352" t="e">
        <f t="shared" si="102"/>
        <v>#REF!</v>
      </c>
      <c r="Q352" t="e">
        <f t="shared" si="103"/>
        <v>#REF!</v>
      </c>
      <c r="R352" t="e">
        <f t="shared" si="104"/>
        <v>#REF!</v>
      </c>
      <c r="S352" t="e">
        <f t="shared" si="105"/>
        <v>#REF!</v>
      </c>
      <c r="T352" t="e">
        <f t="shared" si="106"/>
        <v>#REF!</v>
      </c>
      <c r="U352" t="e">
        <f t="shared" si="107"/>
        <v>#REF!</v>
      </c>
      <c r="V352" t="e">
        <f t="shared" si="108"/>
        <v>#REF!</v>
      </c>
      <c r="W352" t="e">
        <f t="shared" si="109"/>
        <v>#REF!</v>
      </c>
      <c r="X352" t="e">
        <f t="shared" si="110"/>
        <v>#REF!</v>
      </c>
      <c r="Y352" t="e">
        <f t="shared" si="111"/>
        <v>#REF!</v>
      </c>
      <c r="Z352" t="e">
        <f t="shared" si="112"/>
        <v>#REF!</v>
      </c>
    </row>
    <row r="353" spans="1:26" x14ac:dyDescent="0.3">
      <c r="A353" t="e">
        <f>IF(A352="","",IF($R$3=1,dayTest!A365,day!#REF!))</f>
        <v>#REF!</v>
      </c>
      <c r="B353" t="str">
        <f t="shared" si="114"/>
        <v/>
      </c>
      <c r="C353" t="str">
        <f t="shared" si="115"/>
        <v/>
      </c>
      <c r="D353" t="str">
        <f t="shared" si="115"/>
        <v/>
      </c>
      <c r="E353" t="str">
        <f t="shared" si="115"/>
        <v/>
      </c>
      <c r="F353" t="str">
        <f t="shared" si="115"/>
        <v/>
      </c>
      <c r="G353" t="str">
        <f t="shared" si="115"/>
        <v/>
      </c>
      <c r="H353" t="str">
        <f t="shared" si="113"/>
        <v/>
      </c>
      <c r="I353" t="str">
        <f t="shared" si="113"/>
        <v/>
      </c>
      <c r="J353" t="str">
        <f t="shared" si="113"/>
        <v/>
      </c>
      <c r="K353" t="str">
        <f t="shared" si="113"/>
        <v/>
      </c>
      <c r="L353" t="str">
        <f t="shared" si="113"/>
        <v/>
      </c>
      <c r="M353" t="str">
        <f t="shared" si="97"/>
        <v/>
      </c>
      <c r="N353" t="e">
        <f t="shared" si="100"/>
        <v>#REF!</v>
      </c>
      <c r="O353" t="e">
        <f t="shared" si="101"/>
        <v>#REF!</v>
      </c>
      <c r="P353" t="e">
        <f t="shared" si="102"/>
        <v>#REF!</v>
      </c>
      <c r="Q353" t="e">
        <f t="shared" si="103"/>
        <v>#REF!</v>
      </c>
      <c r="R353" t="e">
        <f t="shared" si="104"/>
        <v>#REF!</v>
      </c>
      <c r="S353" t="e">
        <f t="shared" si="105"/>
        <v>#REF!</v>
      </c>
      <c r="T353" t="e">
        <f t="shared" si="106"/>
        <v>#REF!</v>
      </c>
      <c r="U353" t="e">
        <f t="shared" si="107"/>
        <v>#REF!</v>
      </c>
      <c r="V353" t="e">
        <f t="shared" si="108"/>
        <v>#REF!</v>
      </c>
      <c r="W353" t="e">
        <f t="shared" si="109"/>
        <v>#REF!</v>
      </c>
      <c r="X353" t="e">
        <f t="shared" si="110"/>
        <v>#REF!</v>
      </c>
      <c r="Y353" t="e">
        <f t="shared" si="111"/>
        <v>#REF!</v>
      </c>
      <c r="Z353" t="e">
        <f t="shared" si="112"/>
        <v>#REF!</v>
      </c>
    </row>
    <row r="354" spans="1:26" x14ac:dyDescent="0.3">
      <c r="A354" t="e">
        <f>IF(A353="","",IF($R$3=1,dayTest!A366,day!#REF!))</f>
        <v>#REF!</v>
      </c>
      <c r="B354" t="str">
        <f t="shared" si="114"/>
        <v/>
      </c>
      <c r="C354" t="str">
        <f t="shared" si="115"/>
        <v/>
      </c>
      <c r="D354" t="str">
        <f t="shared" si="115"/>
        <v/>
      </c>
      <c r="E354" t="str">
        <f t="shared" si="115"/>
        <v/>
      </c>
      <c r="F354" t="str">
        <f t="shared" si="115"/>
        <v/>
      </c>
      <c r="G354" t="str">
        <f t="shared" si="115"/>
        <v/>
      </c>
      <c r="H354" t="str">
        <f t="shared" si="115"/>
        <v/>
      </c>
      <c r="I354" t="str">
        <f t="shared" si="115"/>
        <v/>
      </c>
      <c r="J354" t="str">
        <f t="shared" si="115"/>
        <v/>
      </c>
      <c r="K354" t="str">
        <f t="shared" si="115"/>
        <v/>
      </c>
      <c r="L354" t="str">
        <f t="shared" si="115"/>
        <v/>
      </c>
      <c r="M354" t="str">
        <f t="shared" si="97"/>
        <v/>
      </c>
      <c r="N354" t="e">
        <f t="shared" si="100"/>
        <v>#REF!</v>
      </c>
      <c r="O354" t="e">
        <f t="shared" si="101"/>
        <v>#REF!</v>
      </c>
      <c r="P354" t="e">
        <f t="shared" si="102"/>
        <v>#REF!</v>
      </c>
      <c r="Q354" t="e">
        <f t="shared" si="103"/>
        <v>#REF!</v>
      </c>
      <c r="R354" t="e">
        <f t="shared" si="104"/>
        <v>#REF!</v>
      </c>
      <c r="S354" t="e">
        <f t="shared" si="105"/>
        <v>#REF!</v>
      </c>
      <c r="T354" t="e">
        <f t="shared" si="106"/>
        <v>#REF!</v>
      </c>
      <c r="U354" t="e">
        <f t="shared" si="107"/>
        <v>#REF!</v>
      </c>
      <c r="V354" t="e">
        <f t="shared" si="108"/>
        <v>#REF!</v>
      </c>
      <c r="W354" t="e">
        <f t="shared" si="109"/>
        <v>#REF!</v>
      </c>
      <c r="X354" t="e">
        <f t="shared" si="110"/>
        <v>#REF!</v>
      </c>
      <c r="Y354" t="e">
        <f t="shared" si="111"/>
        <v>#REF!</v>
      </c>
      <c r="Z354" t="e">
        <f t="shared" si="112"/>
        <v>#REF!</v>
      </c>
    </row>
    <row r="355" spans="1:26" x14ac:dyDescent="0.3">
      <c r="A355" t="e">
        <f>IF(A354="","",IF($R$3=1,dayTest!A367,day!#REF!))</f>
        <v>#REF!</v>
      </c>
      <c r="B355" t="str">
        <f t="shared" si="114"/>
        <v/>
      </c>
      <c r="C355" t="str">
        <f t="shared" si="115"/>
        <v/>
      </c>
      <c r="D355" t="str">
        <f t="shared" si="115"/>
        <v/>
      </c>
      <c r="E355" t="str">
        <f t="shared" si="115"/>
        <v/>
      </c>
      <c r="F355" t="str">
        <f t="shared" si="115"/>
        <v/>
      </c>
      <c r="G355" t="str">
        <f t="shared" si="115"/>
        <v/>
      </c>
      <c r="H355" t="str">
        <f t="shared" si="115"/>
        <v/>
      </c>
      <c r="I355" t="str">
        <f t="shared" si="115"/>
        <v/>
      </c>
      <c r="J355" t="str">
        <f t="shared" si="115"/>
        <v/>
      </c>
      <c r="K355" t="str">
        <f t="shared" si="115"/>
        <v/>
      </c>
      <c r="L355" t="str">
        <f t="shared" si="115"/>
        <v/>
      </c>
      <c r="M355" t="str">
        <f t="shared" si="97"/>
        <v/>
      </c>
      <c r="N355" t="e">
        <f t="shared" si="100"/>
        <v>#REF!</v>
      </c>
      <c r="O355" t="e">
        <f t="shared" si="101"/>
        <v>#REF!</v>
      </c>
      <c r="P355" t="e">
        <f t="shared" si="102"/>
        <v>#REF!</v>
      </c>
      <c r="Q355" t="e">
        <f t="shared" si="103"/>
        <v>#REF!</v>
      </c>
      <c r="R355" t="e">
        <f t="shared" si="104"/>
        <v>#REF!</v>
      </c>
      <c r="S355" t="e">
        <f t="shared" si="105"/>
        <v>#REF!</v>
      </c>
      <c r="T355" t="e">
        <f t="shared" si="106"/>
        <v>#REF!</v>
      </c>
      <c r="U355" t="e">
        <f t="shared" si="107"/>
        <v>#REF!</v>
      </c>
      <c r="V355" t="e">
        <f t="shared" si="108"/>
        <v>#REF!</v>
      </c>
      <c r="W355" t="e">
        <f t="shared" si="109"/>
        <v>#REF!</v>
      </c>
      <c r="X355" t="e">
        <f t="shared" si="110"/>
        <v>#REF!</v>
      </c>
      <c r="Y355" t="e">
        <f t="shared" si="111"/>
        <v>#REF!</v>
      </c>
      <c r="Z355" t="e">
        <f t="shared" si="112"/>
        <v>#REF!</v>
      </c>
    </row>
    <row r="356" spans="1:26" x14ac:dyDescent="0.3">
      <c r="A356" t="e">
        <f>IF(A355="","",IF($R$3=1,dayTest!A368,day!#REF!))</f>
        <v>#REF!</v>
      </c>
      <c r="B356" t="str">
        <f t="shared" si="114"/>
        <v/>
      </c>
      <c r="C356" t="str">
        <f t="shared" si="115"/>
        <v/>
      </c>
      <c r="D356" t="str">
        <f t="shared" si="115"/>
        <v/>
      </c>
      <c r="E356" t="str">
        <f t="shared" si="115"/>
        <v/>
      </c>
      <c r="F356" t="str">
        <f t="shared" si="115"/>
        <v/>
      </c>
      <c r="G356" t="str">
        <f t="shared" si="115"/>
        <v/>
      </c>
      <c r="H356" t="str">
        <f t="shared" si="115"/>
        <v/>
      </c>
      <c r="I356" t="str">
        <f t="shared" si="115"/>
        <v/>
      </c>
      <c r="J356" t="str">
        <f t="shared" si="115"/>
        <v/>
      </c>
      <c r="K356" t="str">
        <f t="shared" si="115"/>
        <v/>
      </c>
      <c r="L356" t="str">
        <f t="shared" si="115"/>
        <v/>
      </c>
      <c r="M356" t="str">
        <f t="shared" si="97"/>
        <v/>
      </c>
      <c r="N356" t="e">
        <f t="shared" si="100"/>
        <v>#REF!</v>
      </c>
      <c r="O356" t="e">
        <f t="shared" si="101"/>
        <v>#REF!</v>
      </c>
      <c r="P356" t="e">
        <f t="shared" si="102"/>
        <v>#REF!</v>
      </c>
      <c r="Q356" t="e">
        <f t="shared" si="103"/>
        <v>#REF!</v>
      </c>
      <c r="R356" t="e">
        <f t="shared" si="104"/>
        <v>#REF!</v>
      </c>
      <c r="S356" t="e">
        <f t="shared" si="105"/>
        <v>#REF!</v>
      </c>
      <c r="T356" t="e">
        <f t="shared" si="106"/>
        <v>#REF!</v>
      </c>
      <c r="U356" t="e">
        <f t="shared" si="107"/>
        <v>#REF!</v>
      </c>
      <c r="V356" t="e">
        <f t="shared" si="108"/>
        <v>#REF!</v>
      </c>
      <c r="W356" t="e">
        <f t="shared" si="109"/>
        <v>#REF!</v>
      </c>
      <c r="X356" t="e">
        <f t="shared" si="110"/>
        <v>#REF!</v>
      </c>
      <c r="Y356" t="e">
        <f t="shared" si="111"/>
        <v>#REF!</v>
      </c>
      <c r="Z356" t="e">
        <f t="shared" si="112"/>
        <v>#REF!</v>
      </c>
    </row>
    <row r="357" spans="1:26" x14ac:dyDescent="0.3">
      <c r="A357" t="e">
        <f>IF(A356="","",IF($R$3=1,dayTest!A369,day!#REF!))</f>
        <v>#REF!</v>
      </c>
      <c r="B357" t="str">
        <f t="shared" si="114"/>
        <v/>
      </c>
      <c r="C357" t="str">
        <f t="shared" si="115"/>
        <v/>
      </c>
      <c r="D357" t="str">
        <f t="shared" si="115"/>
        <v/>
      </c>
      <c r="E357" t="str">
        <f t="shared" si="115"/>
        <v/>
      </c>
      <c r="F357" t="str">
        <f t="shared" si="115"/>
        <v/>
      </c>
      <c r="G357" t="str">
        <f t="shared" si="115"/>
        <v/>
      </c>
      <c r="H357" t="str">
        <f t="shared" si="115"/>
        <v/>
      </c>
      <c r="I357" t="str">
        <f t="shared" si="115"/>
        <v/>
      </c>
      <c r="J357" t="str">
        <f t="shared" si="115"/>
        <v/>
      </c>
      <c r="K357" t="str">
        <f t="shared" si="115"/>
        <v/>
      </c>
      <c r="L357" t="str">
        <f t="shared" si="115"/>
        <v/>
      </c>
      <c r="M357" t="str">
        <f t="shared" si="97"/>
        <v/>
      </c>
      <c r="N357" t="e">
        <f t="shared" si="100"/>
        <v>#REF!</v>
      </c>
      <c r="O357" t="e">
        <f t="shared" si="101"/>
        <v>#REF!</v>
      </c>
      <c r="P357" t="e">
        <f t="shared" si="102"/>
        <v>#REF!</v>
      </c>
      <c r="Q357" t="e">
        <f t="shared" si="103"/>
        <v>#REF!</v>
      </c>
      <c r="R357" t="e">
        <f t="shared" si="104"/>
        <v>#REF!</v>
      </c>
      <c r="S357" t="e">
        <f t="shared" si="105"/>
        <v>#REF!</v>
      </c>
      <c r="T357" t="e">
        <f t="shared" si="106"/>
        <v>#REF!</v>
      </c>
      <c r="U357" t="e">
        <f t="shared" si="107"/>
        <v>#REF!</v>
      </c>
      <c r="V357" t="e">
        <f t="shared" si="108"/>
        <v>#REF!</v>
      </c>
      <c r="W357" t="e">
        <f t="shared" si="109"/>
        <v>#REF!</v>
      </c>
      <c r="X357" t="e">
        <f t="shared" si="110"/>
        <v>#REF!</v>
      </c>
      <c r="Y357" t="e">
        <f t="shared" si="111"/>
        <v>#REF!</v>
      </c>
      <c r="Z357" t="e">
        <f t="shared" si="112"/>
        <v>#REF!</v>
      </c>
    </row>
    <row r="358" spans="1:26" x14ac:dyDescent="0.3">
      <c r="A358" t="e">
        <f>IF(A357="","",IF($R$3=1,dayTest!A370,day!#REF!))</f>
        <v>#REF!</v>
      </c>
      <c r="B358" t="str">
        <f t="shared" si="114"/>
        <v/>
      </c>
      <c r="C358" t="str">
        <f t="shared" si="115"/>
        <v/>
      </c>
      <c r="D358" t="str">
        <f t="shared" si="115"/>
        <v/>
      </c>
      <c r="E358" t="str">
        <f t="shared" si="115"/>
        <v/>
      </c>
      <c r="F358" t="str">
        <f t="shared" si="115"/>
        <v/>
      </c>
      <c r="G358" t="str">
        <f t="shared" si="115"/>
        <v/>
      </c>
      <c r="H358" t="str">
        <f t="shared" si="115"/>
        <v/>
      </c>
      <c r="I358" t="str">
        <f t="shared" si="115"/>
        <v/>
      </c>
      <c r="J358" t="str">
        <f t="shared" si="115"/>
        <v/>
      </c>
      <c r="K358" t="str">
        <f t="shared" si="115"/>
        <v/>
      </c>
      <c r="L358" t="str">
        <f t="shared" si="115"/>
        <v/>
      </c>
      <c r="M358" t="str">
        <f t="shared" si="97"/>
        <v/>
      </c>
      <c r="N358" t="e">
        <f t="shared" si="100"/>
        <v>#REF!</v>
      </c>
      <c r="O358" t="e">
        <f t="shared" si="101"/>
        <v>#REF!</v>
      </c>
      <c r="P358" t="e">
        <f t="shared" si="102"/>
        <v>#REF!</v>
      </c>
      <c r="Q358" t="e">
        <f t="shared" si="103"/>
        <v>#REF!</v>
      </c>
      <c r="R358" t="e">
        <f t="shared" si="104"/>
        <v>#REF!</v>
      </c>
      <c r="S358" t="e">
        <f t="shared" si="105"/>
        <v>#REF!</v>
      </c>
      <c r="T358" t="e">
        <f t="shared" si="106"/>
        <v>#REF!</v>
      </c>
      <c r="U358" t="e">
        <f t="shared" si="107"/>
        <v>#REF!</v>
      </c>
      <c r="V358" t="e">
        <f t="shared" si="108"/>
        <v>#REF!</v>
      </c>
      <c r="W358" t="e">
        <f t="shared" si="109"/>
        <v>#REF!</v>
      </c>
      <c r="X358" t="e">
        <f t="shared" si="110"/>
        <v>#REF!</v>
      </c>
      <c r="Y358" t="e">
        <f t="shared" si="111"/>
        <v>#REF!</v>
      </c>
      <c r="Z358" t="e">
        <f t="shared" si="112"/>
        <v>#REF!</v>
      </c>
    </row>
    <row r="359" spans="1:26" x14ac:dyDescent="0.3">
      <c r="A359" t="e">
        <f>IF(A358="","",IF($R$3=1,dayTest!A371,day!#REF!))</f>
        <v>#REF!</v>
      </c>
      <c r="B359" t="str">
        <f t="shared" si="114"/>
        <v/>
      </c>
      <c r="C359" t="str">
        <f t="shared" si="115"/>
        <v/>
      </c>
      <c r="D359" t="str">
        <f t="shared" si="115"/>
        <v/>
      </c>
      <c r="E359" t="str">
        <f t="shared" si="115"/>
        <v/>
      </c>
      <c r="F359" t="str">
        <f t="shared" si="115"/>
        <v/>
      </c>
      <c r="G359" t="str">
        <f t="shared" si="115"/>
        <v/>
      </c>
      <c r="H359" t="str">
        <f t="shared" si="115"/>
        <v/>
      </c>
      <c r="I359" t="str">
        <f t="shared" si="115"/>
        <v/>
      </c>
      <c r="J359" t="str">
        <f t="shared" si="115"/>
        <v/>
      </c>
      <c r="K359" t="str">
        <f t="shared" si="115"/>
        <v/>
      </c>
      <c r="L359" t="str">
        <f t="shared" si="115"/>
        <v/>
      </c>
      <c r="M359" t="str">
        <f t="shared" ref="M359:M422" si="116">IFERROR(VALUE(MID($A359,COLUMN()-1,1)),"")</f>
        <v/>
      </c>
      <c r="N359" t="e">
        <f t="shared" si="100"/>
        <v>#REF!</v>
      </c>
      <c r="O359" t="e">
        <f t="shared" si="101"/>
        <v>#REF!</v>
      </c>
      <c r="P359" t="e">
        <f t="shared" si="102"/>
        <v>#REF!</v>
      </c>
      <c r="Q359" t="e">
        <f t="shared" si="103"/>
        <v>#REF!</v>
      </c>
      <c r="R359" t="e">
        <f t="shared" si="104"/>
        <v>#REF!</v>
      </c>
      <c r="S359" t="e">
        <f t="shared" si="105"/>
        <v>#REF!</v>
      </c>
      <c r="T359" t="e">
        <f t="shared" si="106"/>
        <v>#REF!</v>
      </c>
      <c r="U359" t="e">
        <f t="shared" si="107"/>
        <v>#REF!</v>
      </c>
      <c r="V359" t="e">
        <f t="shared" si="108"/>
        <v>#REF!</v>
      </c>
      <c r="W359" t="e">
        <f t="shared" si="109"/>
        <v>#REF!</v>
      </c>
      <c r="X359" t="e">
        <f t="shared" si="110"/>
        <v>#REF!</v>
      </c>
      <c r="Y359" t="e">
        <f t="shared" si="111"/>
        <v>#REF!</v>
      </c>
      <c r="Z359" t="e">
        <f t="shared" si="112"/>
        <v>#REF!</v>
      </c>
    </row>
    <row r="360" spans="1:26" x14ac:dyDescent="0.3">
      <c r="A360" t="e">
        <f>IF(A359="","",IF($R$3=1,dayTest!A372,day!#REF!))</f>
        <v>#REF!</v>
      </c>
      <c r="B360" t="str">
        <f t="shared" si="114"/>
        <v/>
      </c>
      <c r="C360" t="str">
        <f t="shared" si="115"/>
        <v/>
      </c>
      <c r="D360" t="str">
        <f t="shared" si="115"/>
        <v/>
      </c>
      <c r="E360" t="str">
        <f t="shared" si="115"/>
        <v/>
      </c>
      <c r="F360" t="str">
        <f t="shared" si="115"/>
        <v/>
      </c>
      <c r="G360" t="str">
        <f t="shared" si="115"/>
        <v/>
      </c>
      <c r="H360" t="str">
        <f t="shared" si="115"/>
        <v/>
      </c>
      <c r="I360" t="str">
        <f t="shared" si="115"/>
        <v/>
      </c>
      <c r="J360" t="str">
        <f t="shared" si="115"/>
        <v/>
      </c>
      <c r="K360" t="str">
        <f t="shared" si="115"/>
        <v/>
      </c>
      <c r="L360" t="str">
        <f t="shared" si="115"/>
        <v/>
      </c>
      <c r="M360" t="str">
        <f t="shared" si="116"/>
        <v/>
      </c>
      <c r="N360" t="e">
        <f t="shared" si="100"/>
        <v>#REF!</v>
      </c>
      <c r="O360" t="e">
        <f t="shared" si="101"/>
        <v>#REF!</v>
      </c>
      <c r="P360" t="e">
        <f t="shared" si="102"/>
        <v>#REF!</v>
      </c>
      <c r="Q360" t="e">
        <f t="shared" si="103"/>
        <v>#REF!</v>
      </c>
      <c r="R360" t="e">
        <f t="shared" si="104"/>
        <v>#REF!</v>
      </c>
      <c r="S360" t="e">
        <f t="shared" si="105"/>
        <v>#REF!</v>
      </c>
      <c r="T360" t="e">
        <f t="shared" si="106"/>
        <v>#REF!</v>
      </c>
      <c r="U360" t="e">
        <f t="shared" si="107"/>
        <v>#REF!</v>
      </c>
      <c r="V360" t="e">
        <f t="shared" si="108"/>
        <v>#REF!</v>
      </c>
      <c r="W360" t="e">
        <f t="shared" si="109"/>
        <v>#REF!</v>
      </c>
      <c r="X360" t="e">
        <f t="shared" si="110"/>
        <v>#REF!</v>
      </c>
      <c r="Y360" t="e">
        <f t="shared" si="111"/>
        <v>#REF!</v>
      </c>
      <c r="Z360" t="e">
        <f t="shared" si="112"/>
        <v>#REF!</v>
      </c>
    </row>
    <row r="361" spans="1:26" x14ac:dyDescent="0.3">
      <c r="A361" t="e">
        <f>IF(A360="","",IF($R$3=1,dayTest!A373,day!#REF!))</f>
        <v>#REF!</v>
      </c>
      <c r="B361" t="str">
        <f t="shared" si="114"/>
        <v/>
      </c>
      <c r="C361" t="str">
        <f t="shared" si="115"/>
        <v/>
      </c>
      <c r="D361" t="str">
        <f t="shared" si="115"/>
        <v/>
      </c>
      <c r="E361" t="str">
        <f t="shared" si="115"/>
        <v/>
      </c>
      <c r="F361" t="str">
        <f t="shared" si="115"/>
        <v/>
      </c>
      <c r="G361" t="str">
        <f t="shared" si="115"/>
        <v/>
      </c>
      <c r="H361" t="str">
        <f t="shared" si="115"/>
        <v/>
      </c>
      <c r="I361" t="str">
        <f t="shared" si="115"/>
        <v/>
      </c>
      <c r="J361" t="str">
        <f t="shared" si="115"/>
        <v/>
      </c>
      <c r="K361" t="str">
        <f t="shared" si="115"/>
        <v/>
      </c>
      <c r="L361" t="str">
        <f t="shared" si="115"/>
        <v/>
      </c>
      <c r="M361" t="str">
        <f t="shared" si="116"/>
        <v/>
      </c>
      <c r="N361" t="e">
        <f t="shared" si="100"/>
        <v>#REF!</v>
      </c>
      <c r="O361" t="e">
        <f t="shared" si="101"/>
        <v>#REF!</v>
      </c>
      <c r="P361" t="e">
        <f t="shared" si="102"/>
        <v>#REF!</v>
      </c>
      <c r="Q361" t="e">
        <f t="shared" si="103"/>
        <v>#REF!</v>
      </c>
      <c r="R361" t="e">
        <f t="shared" si="104"/>
        <v>#REF!</v>
      </c>
      <c r="S361" t="e">
        <f t="shared" si="105"/>
        <v>#REF!</v>
      </c>
      <c r="T361" t="e">
        <f t="shared" si="106"/>
        <v>#REF!</v>
      </c>
      <c r="U361" t="e">
        <f t="shared" si="107"/>
        <v>#REF!</v>
      </c>
      <c r="V361" t="e">
        <f t="shared" si="108"/>
        <v>#REF!</v>
      </c>
      <c r="W361" t="e">
        <f t="shared" si="109"/>
        <v>#REF!</v>
      </c>
      <c r="X361" t="e">
        <f t="shared" si="110"/>
        <v>#REF!</v>
      </c>
      <c r="Y361" t="e">
        <f t="shared" si="111"/>
        <v>#REF!</v>
      </c>
      <c r="Z361" t="e">
        <f t="shared" si="112"/>
        <v>#REF!</v>
      </c>
    </row>
    <row r="362" spans="1:26" x14ac:dyDescent="0.3">
      <c r="A362" t="e">
        <f>IF(A361="","",IF($R$3=1,dayTest!A374,day!#REF!))</f>
        <v>#REF!</v>
      </c>
      <c r="B362" t="str">
        <f t="shared" si="114"/>
        <v/>
      </c>
      <c r="C362" t="str">
        <f t="shared" si="115"/>
        <v/>
      </c>
      <c r="D362" t="str">
        <f t="shared" si="115"/>
        <v/>
      </c>
      <c r="E362" t="str">
        <f t="shared" si="115"/>
        <v/>
      </c>
      <c r="F362" t="str">
        <f t="shared" si="115"/>
        <v/>
      </c>
      <c r="G362" t="str">
        <f t="shared" si="115"/>
        <v/>
      </c>
      <c r="H362" t="str">
        <f t="shared" si="115"/>
        <v/>
      </c>
      <c r="I362" t="str">
        <f t="shared" si="115"/>
        <v/>
      </c>
      <c r="J362" t="str">
        <f t="shared" si="115"/>
        <v/>
      </c>
      <c r="K362" t="str">
        <f t="shared" si="115"/>
        <v/>
      </c>
      <c r="L362" t="str">
        <f t="shared" si="115"/>
        <v/>
      </c>
      <c r="M362" t="str">
        <f t="shared" si="116"/>
        <v/>
      </c>
      <c r="N362" t="e">
        <f t="shared" si="100"/>
        <v>#REF!</v>
      </c>
      <c r="O362" t="e">
        <f t="shared" si="101"/>
        <v>#REF!</v>
      </c>
      <c r="P362" t="e">
        <f t="shared" si="102"/>
        <v>#REF!</v>
      </c>
      <c r="Q362" t="e">
        <f t="shared" si="103"/>
        <v>#REF!</v>
      </c>
      <c r="R362" t="e">
        <f t="shared" si="104"/>
        <v>#REF!</v>
      </c>
      <c r="S362" t="e">
        <f t="shared" si="105"/>
        <v>#REF!</v>
      </c>
      <c r="T362" t="e">
        <f t="shared" si="106"/>
        <v>#REF!</v>
      </c>
      <c r="U362" t="e">
        <f t="shared" si="107"/>
        <v>#REF!</v>
      </c>
      <c r="V362" t="e">
        <f t="shared" si="108"/>
        <v>#REF!</v>
      </c>
      <c r="W362" t="e">
        <f t="shared" si="109"/>
        <v>#REF!</v>
      </c>
      <c r="X362" t="e">
        <f t="shared" si="110"/>
        <v>#REF!</v>
      </c>
      <c r="Y362" t="e">
        <f t="shared" si="111"/>
        <v>#REF!</v>
      </c>
      <c r="Z362" t="e">
        <f t="shared" si="112"/>
        <v>#REF!</v>
      </c>
    </row>
    <row r="363" spans="1:26" x14ac:dyDescent="0.3">
      <c r="A363" t="e">
        <f>IF(A362="","",IF($R$3=1,dayTest!A375,day!#REF!))</f>
        <v>#REF!</v>
      </c>
      <c r="B363" t="str">
        <f t="shared" si="114"/>
        <v/>
      </c>
      <c r="C363" t="str">
        <f t="shared" si="115"/>
        <v/>
      </c>
      <c r="D363" t="str">
        <f t="shared" si="115"/>
        <v/>
      </c>
      <c r="E363" t="str">
        <f t="shared" si="115"/>
        <v/>
      </c>
      <c r="F363" t="str">
        <f t="shared" si="115"/>
        <v/>
      </c>
      <c r="G363" t="str">
        <f t="shared" si="115"/>
        <v/>
      </c>
      <c r="H363" t="str">
        <f t="shared" si="115"/>
        <v/>
      </c>
      <c r="I363" t="str">
        <f t="shared" si="115"/>
        <v/>
      </c>
      <c r="J363" t="str">
        <f t="shared" si="115"/>
        <v/>
      </c>
      <c r="K363" t="str">
        <f t="shared" si="115"/>
        <v/>
      </c>
      <c r="L363" t="str">
        <f t="shared" si="115"/>
        <v/>
      </c>
      <c r="M363" t="str">
        <f t="shared" si="116"/>
        <v/>
      </c>
      <c r="N363" t="e">
        <f t="shared" si="100"/>
        <v>#REF!</v>
      </c>
      <c r="O363" t="e">
        <f t="shared" si="101"/>
        <v>#REF!</v>
      </c>
      <c r="P363" t="e">
        <f t="shared" si="102"/>
        <v>#REF!</v>
      </c>
      <c r="Q363" t="e">
        <f t="shared" si="103"/>
        <v>#REF!</v>
      </c>
      <c r="R363" t="e">
        <f t="shared" si="104"/>
        <v>#REF!</v>
      </c>
      <c r="S363" t="e">
        <f t="shared" si="105"/>
        <v>#REF!</v>
      </c>
      <c r="T363" t="e">
        <f t="shared" si="106"/>
        <v>#REF!</v>
      </c>
      <c r="U363" t="e">
        <f t="shared" si="107"/>
        <v>#REF!</v>
      </c>
      <c r="V363" t="e">
        <f t="shared" si="108"/>
        <v>#REF!</v>
      </c>
      <c r="W363" t="e">
        <f t="shared" si="109"/>
        <v>#REF!</v>
      </c>
      <c r="X363" t="e">
        <f t="shared" si="110"/>
        <v>#REF!</v>
      </c>
      <c r="Y363" t="e">
        <f t="shared" si="111"/>
        <v>#REF!</v>
      </c>
      <c r="Z363" t="e">
        <f t="shared" si="112"/>
        <v>#REF!</v>
      </c>
    </row>
    <row r="364" spans="1:26" x14ac:dyDescent="0.3">
      <c r="A364" t="e">
        <f>IF(A363="","",IF($R$3=1,dayTest!A376,day!#REF!))</f>
        <v>#REF!</v>
      </c>
      <c r="B364" t="str">
        <f t="shared" si="114"/>
        <v/>
      </c>
      <c r="C364" t="str">
        <f t="shared" si="115"/>
        <v/>
      </c>
      <c r="D364" t="str">
        <f t="shared" si="115"/>
        <v/>
      </c>
      <c r="E364" t="str">
        <f t="shared" si="115"/>
        <v/>
      </c>
      <c r="F364" t="str">
        <f t="shared" si="115"/>
        <v/>
      </c>
      <c r="G364" t="str">
        <f t="shared" si="115"/>
        <v/>
      </c>
      <c r="H364" t="str">
        <f t="shared" si="115"/>
        <v/>
      </c>
      <c r="I364" t="str">
        <f t="shared" si="115"/>
        <v/>
      </c>
      <c r="J364" t="str">
        <f t="shared" si="115"/>
        <v/>
      </c>
      <c r="K364" t="str">
        <f t="shared" si="115"/>
        <v/>
      </c>
      <c r="L364" t="str">
        <f t="shared" si="115"/>
        <v/>
      </c>
      <c r="M364" t="str">
        <f t="shared" si="116"/>
        <v/>
      </c>
      <c r="N364" t="e">
        <f t="shared" si="100"/>
        <v>#REF!</v>
      </c>
      <c r="O364" t="e">
        <f t="shared" si="101"/>
        <v>#REF!</v>
      </c>
      <c r="P364" t="e">
        <f t="shared" si="102"/>
        <v>#REF!</v>
      </c>
      <c r="Q364" t="e">
        <f t="shared" si="103"/>
        <v>#REF!</v>
      </c>
      <c r="R364" t="e">
        <f t="shared" si="104"/>
        <v>#REF!</v>
      </c>
      <c r="S364" t="e">
        <f t="shared" si="105"/>
        <v>#REF!</v>
      </c>
      <c r="T364" t="e">
        <f t="shared" si="106"/>
        <v>#REF!</v>
      </c>
      <c r="U364" t="e">
        <f t="shared" si="107"/>
        <v>#REF!</v>
      </c>
      <c r="V364" t="e">
        <f t="shared" si="108"/>
        <v>#REF!</v>
      </c>
      <c r="W364" t="e">
        <f t="shared" si="109"/>
        <v>#REF!</v>
      </c>
      <c r="X364" t="e">
        <f t="shared" si="110"/>
        <v>#REF!</v>
      </c>
      <c r="Y364" t="e">
        <f t="shared" si="111"/>
        <v>#REF!</v>
      </c>
      <c r="Z364" t="e">
        <f t="shared" si="112"/>
        <v>#REF!</v>
      </c>
    </row>
    <row r="365" spans="1:26" x14ac:dyDescent="0.3">
      <c r="A365" t="e">
        <f>IF(A364="","",IF($R$3=1,dayTest!A377,day!#REF!))</f>
        <v>#REF!</v>
      </c>
      <c r="B365" t="str">
        <f t="shared" si="114"/>
        <v/>
      </c>
      <c r="C365" t="str">
        <f t="shared" si="115"/>
        <v/>
      </c>
      <c r="D365" t="str">
        <f t="shared" si="115"/>
        <v/>
      </c>
      <c r="E365" t="str">
        <f t="shared" si="115"/>
        <v/>
      </c>
      <c r="F365" t="str">
        <f t="shared" si="115"/>
        <v/>
      </c>
      <c r="G365" t="str">
        <f t="shared" si="115"/>
        <v/>
      </c>
      <c r="H365" t="str">
        <f t="shared" si="115"/>
        <v/>
      </c>
      <c r="I365" t="str">
        <f t="shared" si="115"/>
        <v/>
      </c>
      <c r="J365" t="str">
        <f t="shared" si="115"/>
        <v/>
      </c>
      <c r="K365" t="str">
        <f t="shared" si="115"/>
        <v/>
      </c>
      <c r="L365" t="str">
        <f t="shared" si="115"/>
        <v/>
      </c>
      <c r="M365" t="str">
        <f t="shared" si="116"/>
        <v/>
      </c>
      <c r="N365" t="e">
        <f t="shared" si="100"/>
        <v>#REF!</v>
      </c>
      <c r="O365" t="e">
        <f t="shared" si="101"/>
        <v>#REF!</v>
      </c>
      <c r="P365" t="e">
        <f t="shared" si="102"/>
        <v>#REF!</v>
      </c>
      <c r="Q365" t="e">
        <f t="shared" si="103"/>
        <v>#REF!</v>
      </c>
      <c r="R365" t="e">
        <f t="shared" si="104"/>
        <v>#REF!</v>
      </c>
      <c r="S365" t="e">
        <f t="shared" si="105"/>
        <v>#REF!</v>
      </c>
      <c r="T365" t="e">
        <f t="shared" si="106"/>
        <v>#REF!</v>
      </c>
      <c r="U365" t="e">
        <f t="shared" si="107"/>
        <v>#REF!</v>
      </c>
      <c r="V365" t="e">
        <f t="shared" si="108"/>
        <v>#REF!</v>
      </c>
      <c r="W365" t="e">
        <f t="shared" si="109"/>
        <v>#REF!</v>
      </c>
      <c r="X365" t="e">
        <f t="shared" si="110"/>
        <v>#REF!</v>
      </c>
      <c r="Y365" t="e">
        <f t="shared" si="111"/>
        <v>#REF!</v>
      </c>
      <c r="Z365" t="e">
        <f t="shared" si="112"/>
        <v>#REF!</v>
      </c>
    </row>
    <row r="366" spans="1:26" x14ac:dyDescent="0.3">
      <c r="A366" t="e">
        <f>IF(A365="","",IF($R$3=1,dayTest!A378,day!#REF!))</f>
        <v>#REF!</v>
      </c>
      <c r="B366" t="str">
        <f t="shared" si="114"/>
        <v/>
      </c>
      <c r="C366" t="str">
        <f t="shared" si="115"/>
        <v/>
      </c>
      <c r="D366" t="str">
        <f t="shared" si="115"/>
        <v/>
      </c>
      <c r="E366" t="str">
        <f t="shared" si="115"/>
        <v/>
      </c>
      <c r="F366" t="str">
        <f t="shared" si="115"/>
        <v/>
      </c>
      <c r="G366" t="str">
        <f t="shared" si="115"/>
        <v/>
      </c>
      <c r="H366" t="str">
        <f t="shared" si="115"/>
        <v/>
      </c>
      <c r="I366" t="str">
        <f t="shared" si="115"/>
        <v/>
      </c>
      <c r="J366" t="str">
        <f t="shared" si="115"/>
        <v/>
      </c>
      <c r="K366" t="str">
        <f t="shared" si="115"/>
        <v/>
      </c>
      <c r="L366" t="str">
        <f t="shared" si="115"/>
        <v/>
      </c>
      <c r="M366" t="str">
        <f t="shared" si="116"/>
        <v/>
      </c>
      <c r="N366" t="e">
        <f t="shared" si="100"/>
        <v>#REF!</v>
      </c>
      <c r="O366" t="e">
        <f t="shared" si="101"/>
        <v>#REF!</v>
      </c>
      <c r="P366" t="e">
        <f t="shared" si="102"/>
        <v>#REF!</v>
      </c>
      <c r="Q366" t="e">
        <f t="shared" si="103"/>
        <v>#REF!</v>
      </c>
      <c r="R366" t="e">
        <f t="shared" si="104"/>
        <v>#REF!</v>
      </c>
      <c r="S366" t="e">
        <f t="shared" si="105"/>
        <v>#REF!</v>
      </c>
      <c r="T366" t="e">
        <f t="shared" si="106"/>
        <v>#REF!</v>
      </c>
      <c r="U366" t="e">
        <f t="shared" si="107"/>
        <v>#REF!</v>
      </c>
      <c r="V366" t="e">
        <f t="shared" si="108"/>
        <v>#REF!</v>
      </c>
      <c r="W366" t="e">
        <f t="shared" si="109"/>
        <v>#REF!</v>
      </c>
      <c r="X366" t="e">
        <f t="shared" si="110"/>
        <v>#REF!</v>
      </c>
      <c r="Y366" t="e">
        <f t="shared" si="111"/>
        <v>#REF!</v>
      </c>
      <c r="Z366" t="e">
        <f t="shared" si="112"/>
        <v>#REF!</v>
      </c>
    </row>
    <row r="367" spans="1:26" x14ac:dyDescent="0.3">
      <c r="A367" t="e">
        <f>IF(A366="","",IF($R$3=1,dayTest!A379,day!#REF!))</f>
        <v>#REF!</v>
      </c>
      <c r="B367" t="str">
        <f t="shared" si="114"/>
        <v/>
      </c>
      <c r="C367" t="str">
        <f t="shared" si="115"/>
        <v/>
      </c>
      <c r="D367" t="str">
        <f t="shared" si="115"/>
        <v/>
      </c>
      <c r="E367" t="str">
        <f t="shared" si="115"/>
        <v/>
      </c>
      <c r="F367" t="str">
        <f t="shared" si="115"/>
        <v/>
      </c>
      <c r="G367" t="str">
        <f t="shared" si="115"/>
        <v/>
      </c>
      <c r="H367" t="str">
        <f t="shared" si="115"/>
        <v/>
      </c>
      <c r="I367" t="str">
        <f t="shared" si="115"/>
        <v/>
      </c>
      <c r="J367" t="str">
        <f t="shared" si="115"/>
        <v/>
      </c>
      <c r="K367" t="str">
        <f t="shared" si="115"/>
        <v/>
      </c>
      <c r="L367" t="str">
        <f t="shared" si="115"/>
        <v/>
      </c>
      <c r="M367" t="str">
        <f t="shared" si="116"/>
        <v/>
      </c>
      <c r="N367" t="e">
        <f t="shared" si="100"/>
        <v>#REF!</v>
      </c>
      <c r="O367" t="e">
        <f t="shared" si="101"/>
        <v>#REF!</v>
      </c>
      <c r="P367" t="e">
        <f t="shared" si="102"/>
        <v>#REF!</v>
      </c>
      <c r="Q367" t="e">
        <f t="shared" si="103"/>
        <v>#REF!</v>
      </c>
      <c r="R367" t="e">
        <f t="shared" si="104"/>
        <v>#REF!</v>
      </c>
      <c r="S367" t="e">
        <f t="shared" si="105"/>
        <v>#REF!</v>
      </c>
      <c r="T367" t="e">
        <f t="shared" si="106"/>
        <v>#REF!</v>
      </c>
      <c r="U367" t="e">
        <f t="shared" si="107"/>
        <v>#REF!</v>
      </c>
      <c r="V367" t="e">
        <f t="shared" si="108"/>
        <v>#REF!</v>
      </c>
      <c r="W367" t="e">
        <f t="shared" si="109"/>
        <v>#REF!</v>
      </c>
      <c r="X367" t="e">
        <f t="shared" si="110"/>
        <v>#REF!</v>
      </c>
      <c r="Y367" t="e">
        <f t="shared" si="111"/>
        <v>#REF!</v>
      </c>
      <c r="Z367" t="e">
        <f t="shared" si="112"/>
        <v>#REF!</v>
      </c>
    </row>
    <row r="368" spans="1:26" x14ac:dyDescent="0.3">
      <c r="A368" t="e">
        <f>IF(A367="","",IF($R$3=1,dayTest!A380,day!#REF!))</f>
        <v>#REF!</v>
      </c>
      <c r="B368" t="str">
        <f t="shared" si="114"/>
        <v/>
      </c>
      <c r="C368" t="str">
        <f t="shared" si="115"/>
        <v/>
      </c>
      <c r="D368" t="str">
        <f t="shared" si="115"/>
        <v/>
      </c>
      <c r="E368" t="str">
        <f t="shared" si="115"/>
        <v/>
      </c>
      <c r="F368" t="str">
        <f t="shared" si="115"/>
        <v/>
      </c>
      <c r="G368" t="str">
        <f t="shared" si="115"/>
        <v/>
      </c>
      <c r="H368" t="str">
        <f t="shared" si="115"/>
        <v/>
      </c>
      <c r="I368" t="str">
        <f t="shared" si="115"/>
        <v/>
      </c>
      <c r="J368" t="str">
        <f t="shared" si="115"/>
        <v/>
      </c>
      <c r="K368" t="str">
        <f t="shared" si="115"/>
        <v/>
      </c>
      <c r="L368" t="str">
        <f t="shared" si="115"/>
        <v/>
      </c>
      <c r="M368" t="str">
        <f t="shared" si="116"/>
        <v/>
      </c>
      <c r="N368" t="e">
        <f t="shared" si="100"/>
        <v>#REF!</v>
      </c>
      <c r="O368" t="e">
        <f t="shared" si="101"/>
        <v>#REF!</v>
      </c>
      <c r="P368" t="e">
        <f t="shared" si="102"/>
        <v>#REF!</v>
      </c>
      <c r="Q368" t="e">
        <f t="shared" si="103"/>
        <v>#REF!</v>
      </c>
      <c r="R368" t="e">
        <f t="shared" si="104"/>
        <v>#REF!</v>
      </c>
      <c r="S368" t="e">
        <f t="shared" si="105"/>
        <v>#REF!</v>
      </c>
      <c r="T368" t="e">
        <f t="shared" si="106"/>
        <v>#REF!</v>
      </c>
      <c r="U368" t="e">
        <f t="shared" si="107"/>
        <v>#REF!</v>
      </c>
      <c r="V368" t="e">
        <f t="shared" si="108"/>
        <v>#REF!</v>
      </c>
      <c r="W368" t="e">
        <f t="shared" si="109"/>
        <v>#REF!</v>
      </c>
      <c r="X368" t="e">
        <f t="shared" si="110"/>
        <v>#REF!</v>
      </c>
      <c r="Y368" t="e">
        <f t="shared" si="111"/>
        <v>#REF!</v>
      </c>
      <c r="Z368" t="e">
        <f t="shared" si="112"/>
        <v>#REF!</v>
      </c>
    </row>
    <row r="369" spans="1:26" x14ac:dyDescent="0.3">
      <c r="A369" t="e">
        <f>IF(A368="","",IF($R$3=1,dayTest!A381,day!#REF!))</f>
        <v>#REF!</v>
      </c>
      <c r="B369" t="str">
        <f t="shared" si="114"/>
        <v/>
      </c>
      <c r="C369" t="str">
        <f t="shared" si="115"/>
        <v/>
      </c>
      <c r="D369" t="str">
        <f t="shared" si="115"/>
        <v/>
      </c>
      <c r="E369" t="str">
        <f t="shared" si="115"/>
        <v/>
      </c>
      <c r="F369" t="str">
        <f t="shared" si="115"/>
        <v/>
      </c>
      <c r="G369" t="str">
        <f t="shared" si="115"/>
        <v/>
      </c>
      <c r="H369" t="str">
        <f t="shared" si="115"/>
        <v/>
      </c>
      <c r="I369" t="str">
        <f t="shared" si="115"/>
        <v/>
      </c>
      <c r="J369" t="str">
        <f t="shared" si="115"/>
        <v/>
      </c>
      <c r="K369" t="str">
        <f t="shared" si="115"/>
        <v/>
      </c>
      <c r="L369" t="str">
        <f t="shared" si="115"/>
        <v/>
      </c>
      <c r="M369" t="str">
        <f t="shared" si="116"/>
        <v/>
      </c>
      <c r="N369" t="e">
        <f t="shared" si="100"/>
        <v>#REF!</v>
      </c>
      <c r="O369" t="e">
        <f t="shared" si="101"/>
        <v>#REF!</v>
      </c>
      <c r="P369" t="e">
        <f t="shared" si="102"/>
        <v>#REF!</v>
      </c>
      <c r="Q369" t="e">
        <f t="shared" si="103"/>
        <v>#REF!</v>
      </c>
      <c r="R369" t="e">
        <f t="shared" si="104"/>
        <v>#REF!</v>
      </c>
      <c r="S369" t="e">
        <f t="shared" si="105"/>
        <v>#REF!</v>
      </c>
      <c r="T369" t="e">
        <f t="shared" si="106"/>
        <v>#REF!</v>
      </c>
      <c r="U369" t="e">
        <f t="shared" si="107"/>
        <v>#REF!</v>
      </c>
      <c r="V369" t="e">
        <f t="shared" si="108"/>
        <v>#REF!</v>
      </c>
      <c r="W369" t="e">
        <f t="shared" si="109"/>
        <v>#REF!</v>
      </c>
      <c r="X369" t="e">
        <f t="shared" si="110"/>
        <v>#REF!</v>
      </c>
      <c r="Y369" t="e">
        <f t="shared" si="111"/>
        <v>#REF!</v>
      </c>
      <c r="Z369" t="e">
        <f t="shared" si="112"/>
        <v>#REF!</v>
      </c>
    </row>
    <row r="370" spans="1:26" x14ac:dyDescent="0.3">
      <c r="A370" t="e">
        <f>IF(A369="","",IF($R$3=1,dayTest!A382,day!#REF!))</f>
        <v>#REF!</v>
      </c>
      <c r="B370" t="str">
        <f t="shared" si="114"/>
        <v/>
      </c>
      <c r="C370" t="str">
        <f t="shared" si="115"/>
        <v/>
      </c>
      <c r="D370" t="str">
        <f t="shared" si="115"/>
        <v/>
      </c>
      <c r="E370" t="str">
        <f t="shared" si="115"/>
        <v/>
      </c>
      <c r="F370" t="str">
        <f t="shared" si="115"/>
        <v/>
      </c>
      <c r="G370" t="str">
        <f t="shared" si="115"/>
        <v/>
      </c>
      <c r="H370" t="str">
        <f t="shared" si="115"/>
        <v/>
      </c>
      <c r="I370" t="str">
        <f t="shared" si="115"/>
        <v/>
      </c>
      <c r="J370" t="str">
        <f t="shared" si="115"/>
        <v/>
      </c>
      <c r="K370" t="str">
        <f t="shared" si="115"/>
        <v/>
      </c>
      <c r="L370" t="str">
        <f t="shared" si="115"/>
        <v/>
      </c>
      <c r="M370" t="str">
        <f t="shared" si="116"/>
        <v/>
      </c>
      <c r="N370" t="e">
        <f t="shared" si="100"/>
        <v>#REF!</v>
      </c>
      <c r="O370" t="e">
        <f t="shared" si="101"/>
        <v>#REF!</v>
      </c>
      <c r="P370" t="e">
        <f t="shared" si="102"/>
        <v>#REF!</v>
      </c>
      <c r="Q370" t="e">
        <f t="shared" si="103"/>
        <v>#REF!</v>
      </c>
      <c r="R370" t="e">
        <f t="shared" si="104"/>
        <v>#REF!</v>
      </c>
      <c r="S370" t="e">
        <f t="shared" si="105"/>
        <v>#REF!</v>
      </c>
      <c r="T370" t="e">
        <f t="shared" si="106"/>
        <v>#REF!</v>
      </c>
      <c r="U370" t="e">
        <f t="shared" si="107"/>
        <v>#REF!</v>
      </c>
      <c r="V370" t="e">
        <f t="shared" si="108"/>
        <v>#REF!</v>
      </c>
      <c r="W370" t="e">
        <f t="shared" si="109"/>
        <v>#REF!</v>
      </c>
      <c r="X370" t="e">
        <f t="shared" si="110"/>
        <v>#REF!</v>
      </c>
      <c r="Y370" t="e">
        <f t="shared" si="111"/>
        <v>#REF!</v>
      </c>
      <c r="Z370" t="e">
        <f t="shared" si="112"/>
        <v>#REF!</v>
      </c>
    </row>
    <row r="371" spans="1:26" x14ac:dyDescent="0.3">
      <c r="A371" t="e">
        <f>IF(A370="","",IF($R$3=1,dayTest!A383,day!#REF!))</f>
        <v>#REF!</v>
      </c>
      <c r="B371" t="str">
        <f t="shared" si="114"/>
        <v/>
      </c>
      <c r="C371" t="str">
        <f t="shared" si="115"/>
        <v/>
      </c>
      <c r="D371" t="str">
        <f t="shared" si="115"/>
        <v/>
      </c>
      <c r="E371" t="str">
        <f t="shared" si="115"/>
        <v/>
      </c>
      <c r="F371" t="str">
        <f t="shared" si="115"/>
        <v/>
      </c>
      <c r="G371" t="str">
        <f t="shared" si="115"/>
        <v/>
      </c>
      <c r="H371" t="str">
        <f t="shared" si="115"/>
        <v/>
      </c>
      <c r="I371" t="str">
        <f t="shared" si="115"/>
        <v/>
      </c>
      <c r="J371" t="str">
        <f t="shared" si="115"/>
        <v/>
      </c>
      <c r="K371" t="str">
        <f t="shared" si="115"/>
        <v/>
      </c>
      <c r="L371" t="str">
        <f t="shared" si="115"/>
        <v/>
      </c>
      <c r="M371" t="str">
        <f t="shared" si="116"/>
        <v/>
      </c>
      <c r="N371" t="e">
        <f t="shared" si="100"/>
        <v>#REF!</v>
      </c>
      <c r="O371" t="e">
        <f t="shared" si="101"/>
        <v>#REF!</v>
      </c>
      <c r="P371" t="e">
        <f t="shared" si="102"/>
        <v>#REF!</v>
      </c>
      <c r="Q371" t="e">
        <f t="shared" si="103"/>
        <v>#REF!</v>
      </c>
      <c r="R371" t="e">
        <f t="shared" si="104"/>
        <v>#REF!</v>
      </c>
      <c r="S371" t="e">
        <f t="shared" si="105"/>
        <v>#REF!</v>
      </c>
      <c r="T371" t="e">
        <f t="shared" si="106"/>
        <v>#REF!</v>
      </c>
      <c r="U371" t="e">
        <f t="shared" si="107"/>
        <v>#REF!</v>
      </c>
      <c r="V371" t="e">
        <f t="shared" si="108"/>
        <v>#REF!</v>
      </c>
      <c r="W371" t="e">
        <f t="shared" si="109"/>
        <v>#REF!</v>
      </c>
      <c r="X371" t="e">
        <f t="shared" si="110"/>
        <v>#REF!</v>
      </c>
      <c r="Y371" t="e">
        <f t="shared" si="111"/>
        <v>#REF!</v>
      </c>
      <c r="Z371" t="e">
        <f t="shared" si="112"/>
        <v>#REF!</v>
      </c>
    </row>
    <row r="372" spans="1:26" x14ac:dyDescent="0.3">
      <c r="A372" t="e">
        <f>IF(A371="","",IF($R$3=1,dayTest!A384,day!#REF!))</f>
        <v>#REF!</v>
      </c>
      <c r="B372" t="str">
        <f t="shared" si="114"/>
        <v/>
      </c>
      <c r="C372" t="str">
        <f t="shared" si="115"/>
        <v/>
      </c>
      <c r="D372" t="str">
        <f t="shared" si="115"/>
        <v/>
      </c>
      <c r="E372" t="str">
        <f t="shared" si="115"/>
        <v/>
      </c>
      <c r="F372" t="str">
        <f t="shared" si="115"/>
        <v/>
      </c>
      <c r="G372" t="str">
        <f t="shared" si="115"/>
        <v/>
      </c>
      <c r="H372" t="str">
        <f t="shared" si="115"/>
        <v/>
      </c>
      <c r="I372" t="str">
        <f t="shared" si="115"/>
        <v/>
      </c>
      <c r="J372" t="str">
        <f t="shared" si="115"/>
        <v/>
      </c>
      <c r="K372" t="str">
        <f t="shared" si="115"/>
        <v/>
      </c>
      <c r="L372" t="str">
        <f t="shared" si="115"/>
        <v/>
      </c>
      <c r="M372" t="str">
        <f t="shared" si="116"/>
        <v/>
      </c>
      <c r="N372" t="e">
        <f t="shared" si="100"/>
        <v>#REF!</v>
      </c>
      <c r="O372" t="e">
        <f t="shared" si="101"/>
        <v>#REF!</v>
      </c>
      <c r="P372" t="e">
        <f t="shared" si="102"/>
        <v>#REF!</v>
      </c>
      <c r="Q372" t="e">
        <f t="shared" si="103"/>
        <v>#REF!</v>
      </c>
      <c r="R372" t="e">
        <f t="shared" si="104"/>
        <v>#REF!</v>
      </c>
      <c r="S372" t="e">
        <f t="shared" si="105"/>
        <v>#REF!</v>
      </c>
      <c r="T372" t="e">
        <f t="shared" si="106"/>
        <v>#REF!</v>
      </c>
      <c r="U372" t="e">
        <f t="shared" si="107"/>
        <v>#REF!</v>
      </c>
      <c r="V372" t="e">
        <f t="shared" si="108"/>
        <v>#REF!</v>
      </c>
      <c r="W372" t="e">
        <f t="shared" si="109"/>
        <v>#REF!</v>
      </c>
      <c r="X372" t="e">
        <f t="shared" si="110"/>
        <v>#REF!</v>
      </c>
      <c r="Y372" t="e">
        <f t="shared" si="111"/>
        <v>#REF!</v>
      </c>
      <c r="Z372" t="e">
        <f t="shared" si="112"/>
        <v>#REF!</v>
      </c>
    </row>
    <row r="373" spans="1:26" x14ac:dyDescent="0.3">
      <c r="A373" t="e">
        <f>IF(A372="","",IF($R$3=1,dayTest!A385,day!#REF!))</f>
        <v>#REF!</v>
      </c>
      <c r="B373" t="str">
        <f t="shared" si="114"/>
        <v/>
      </c>
      <c r="C373" t="str">
        <f t="shared" ref="C373:L396" si="117">IFERROR(VALUE(MID($A373,COLUMN()-1,1)),"")</f>
        <v/>
      </c>
      <c r="D373" t="str">
        <f t="shared" si="117"/>
        <v/>
      </c>
      <c r="E373" t="str">
        <f t="shared" si="117"/>
        <v/>
      </c>
      <c r="F373" t="str">
        <f t="shared" si="117"/>
        <v/>
      </c>
      <c r="G373" t="str">
        <f t="shared" si="117"/>
        <v/>
      </c>
      <c r="H373" t="str">
        <f t="shared" si="117"/>
        <v/>
      </c>
      <c r="I373" t="str">
        <f t="shared" si="117"/>
        <v/>
      </c>
      <c r="J373" t="str">
        <f t="shared" si="117"/>
        <v/>
      </c>
      <c r="K373" t="str">
        <f t="shared" si="117"/>
        <v/>
      </c>
      <c r="L373" t="str">
        <f t="shared" si="117"/>
        <v/>
      </c>
      <c r="M373" t="str">
        <f t="shared" si="116"/>
        <v/>
      </c>
      <c r="N373" t="e">
        <f t="shared" si="100"/>
        <v>#REF!</v>
      </c>
      <c r="O373" t="e">
        <f t="shared" si="101"/>
        <v>#REF!</v>
      </c>
      <c r="P373" t="e">
        <f t="shared" si="102"/>
        <v>#REF!</v>
      </c>
      <c r="Q373" t="e">
        <f t="shared" si="103"/>
        <v>#REF!</v>
      </c>
      <c r="R373" t="e">
        <f t="shared" si="104"/>
        <v>#REF!</v>
      </c>
      <c r="S373" t="e">
        <f t="shared" si="105"/>
        <v>#REF!</v>
      </c>
      <c r="T373" t="e">
        <f t="shared" si="106"/>
        <v>#REF!</v>
      </c>
      <c r="U373" t="e">
        <f t="shared" si="107"/>
        <v>#REF!</v>
      </c>
      <c r="V373" t="e">
        <f t="shared" si="108"/>
        <v>#REF!</v>
      </c>
      <c r="W373" t="e">
        <f t="shared" si="109"/>
        <v>#REF!</v>
      </c>
      <c r="X373" t="e">
        <f t="shared" si="110"/>
        <v>#REF!</v>
      </c>
      <c r="Y373" t="e">
        <f t="shared" si="111"/>
        <v>#REF!</v>
      </c>
      <c r="Z373" t="e">
        <f t="shared" si="112"/>
        <v>#REF!</v>
      </c>
    </row>
    <row r="374" spans="1:26" x14ac:dyDescent="0.3">
      <c r="A374" t="e">
        <f>IF(A373="","",IF($R$3=1,dayTest!A386,day!#REF!))</f>
        <v>#REF!</v>
      </c>
      <c r="B374" t="str">
        <f t="shared" si="114"/>
        <v/>
      </c>
      <c r="C374" t="str">
        <f t="shared" si="117"/>
        <v/>
      </c>
      <c r="D374" t="str">
        <f t="shared" si="117"/>
        <v/>
      </c>
      <c r="E374" t="str">
        <f t="shared" si="117"/>
        <v/>
      </c>
      <c r="F374" t="str">
        <f t="shared" si="117"/>
        <v/>
      </c>
      <c r="G374" t="str">
        <f t="shared" si="117"/>
        <v/>
      </c>
      <c r="H374" t="str">
        <f t="shared" si="117"/>
        <v/>
      </c>
      <c r="I374" t="str">
        <f t="shared" si="117"/>
        <v/>
      </c>
      <c r="J374" t="str">
        <f t="shared" si="117"/>
        <v/>
      </c>
      <c r="K374" t="str">
        <f t="shared" si="117"/>
        <v/>
      </c>
      <c r="L374" t="str">
        <f t="shared" si="117"/>
        <v/>
      </c>
      <c r="M374" t="str">
        <f t="shared" si="116"/>
        <v/>
      </c>
      <c r="N374" t="e">
        <f t="shared" si="100"/>
        <v>#REF!</v>
      </c>
      <c r="O374" t="e">
        <f t="shared" si="101"/>
        <v>#REF!</v>
      </c>
      <c r="P374" t="e">
        <f t="shared" si="102"/>
        <v>#REF!</v>
      </c>
      <c r="Q374" t="e">
        <f t="shared" si="103"/>
        <v>#REF!</v>
      </c>
      <c r="R374" t="e">
        <f t="shared" si="104"/>
        <v>#REF!</v>
      </c>
      <c r="S374" t="e">
        <f t="shared" si="105"/>
        <v>#REF!</v>
      </c>
      <c r="T374" t="e">
        <f t="shared" si="106"/>
        <v>#REF!</v>
      </c>
      <c r="U374" t="e">
        <f t="shared" si="107"/>
        <v>#REF!</v>
      </c>
      <c r="V374" t="e">
        <f t="shared" si="108"/>
        <v>#REF!</v>
      </c>
      <c r="W374" t="e">
        <f t="shared" si="109"/>
        <v>#REF!</v>
      </c>
      <c r="X374" t="e">
        <f t="shared" si="110"/>
        <v>#REF!</v>
      </c>
      <c r="Y374" t="e">
        <f t="shared" si="111"/>
        <v>#REF!</v>
      </c>
      <c r="Z374" t="e">
        <f t="shared" si="112"/>
        <v>#REF!</v>
      </c>
    </row>
    <row r="375" spans="1:26" x14ac:dyDescent="0.3">
      <c r="A375" t="e">
        <f>IF(A374="","",IF($R$3=1,dayTest!A387,day!#REF!))</f>
        <v>#REF!</v>
      </c>
      <c r="B375" t="str">
        <f t="shared" si="114"/>
        <v/>
      </c>
      <c r="C375" t="str">
        <f t="shared" si="117"/>
        <v/>
      </c>
      <c r="D375" t="str">
        <f t="shared" si="117"/>
        <v/>
      </c>
      <c r="E375" t="str">
        <f t="shared" si="117"/>
        <v/>
      </c>
      <c r="F375" t="str">
        <f t="shared" si="117"/>
        <v/>
      </c>
      <c r="G375" t="str">
        <f t="shared" si="117"/>
        <v/>
      </c>
      <c r="H375" t="str">
        <f t="shared" si="117"/>
        <v/>
      </c>
      <c r="I375" t="str">
        <f t="shared" si="117"/>
        <v/>
      </c>
      <c r="J375" t="str">
        <f t="shared" si="117"/>
        <v/>
      </c>
      <c r="K375" t="str">
        <f t="shared" si="117"/>
        <v/>
      </c>
      <c r="L375" t="str">
        <f t="shared" si="117"/>
        <v/>
      </c>
      <c r="M375" t="str">
        <f t="shared" si="116"/>
        <v/>
      </c>
      <c r="N375" t="e">
        <f t="shared" si="100"/>
        <v>#REF!</v>
      </c>
      <c r="O375" t="e">
        <f t="shared" si="101"/>
        <v>#REF!</v>
      </c>
      <c r="P375" t="e">
        <f t="shared" si="102"/>
        <v>#REF!</v>
      </c>
      <c r="Q375" t="e">
        <f t="shared" si="103"/>
        <v>#REF!</v>
      </c>
      <c r="R375" t="e">
        <f t="shared" si="104"/>
        <v>#REF!</v>
      </c>
      <c r="S375" t="e">
        <f t="shared" si="105"/>
        <v>#REF!</v>
      </c>
      <c r="T375" t="e">
        <f t="shared" si="106"/>
        <v>#REF!</v>
      </c>
      <c r="U375" t="e">
        <f t="shared" si="107"/>
        <v>#REF!</v>
      </c>
      <c r="V375" t="e">
        <f t="shared" si="108"/>
        <v>#REF!</v>
      </c>
      <c r="W375" t="e">
        <f t="shared" si="109"/>
        <v>#REF!</v>
      </c>
      <c r="X375" t="e">
        <f t="shared" si="110"/>
        <v>#REF!</v>
      </c>
      <c r="Y375" t="e">
        <f t="shared" si="111"/>
        <v>#REF!</v>
      </c>
      <c r="Z375" t="e">
        <f t="shared" si="112"/>
        <v>#REF!</v>
      </c>
    </row>
    <row r="376" spans="1:26" x14ac:dyDescent="0.3">
      <c r="A376" t="e">
        <f>IF(A375="","",IF($R$3=1,dayTest!A388,day!#REF!))</f>
        <v>#REF!</v>
      </c>
      <c r="B376" t="str">
        <f t="shared" si="114"/>
        <v/>
      </c>
      <c r="C376" t="str">
        <f t="shared" si="117"/>
        <v/>
      </c>
      <c r="D376" t="str">
        <f t="shared" si="117"/>
        <v/>
      </c>
      <c r="E376" t="str">
        <f t="shared" si="117"/>
        <v/>
      </c>
      <c r="F376" t="str">
        <f t="shared" si="117"/>
        <v/>
      </c>
      <c r="G376" t="str">
        <f t="shared" si="117"/>
        <v/>
      </c>
      <c r="H376" t="str">
        <f t="shared" si="117"/>
        <v/>
      </c>
      <c r="I376" t="str">
        <f t="shared" si="117"/>
        <v/>
      </c>
      <c r="J376" t="str">
        <f t="shared" si="117"/>
        <v/>
      </c>
      <c r="K376" t="str">
        <f t="shared" si="117"/>
        <v/>
      </c>
      <c r="L376" t="str">
        <f t="shared" si="117"/>
        <v/>
      </c>
      <c r="M376" t="str">
        <f t="shared" si="116"/>
        <v/>
      </c>
      <c r="N376" t="e">
        <f t="shared" si="100"/>
        <v>#REF!</v>
      </c>
      <c r="O376" t="e">
        <f t="shared" si="101"/>
        <v>#REF!</v>
      </c>
      <c r="P376" t="e">
        <f t="shared" si="102"/>
        <v>#REF!</v>
      </c>
      <c r="Q376" t="e">
        <f t="shared" si="103"/>
        <v>#REF!</v>
      </c>
      <c r="R376" t="e">
        <f t="shared" si="104"/>
        <v>#REF!</v>
      </c>
      <c r="S376" t="e">
        <f t="shared" si="105"/>
        <v>#REF!</v>
      </c>
      <c r="T376" t="e">
        <f t="shared" si="106"/>
        <v>#REF!</v>
      </c>
      <c r="U376" t="e">
        <f t="shared" si="107"/>
        <v>#REF!</v>
      </c>
      <c r="V376" t="e">
        <f t="shared" si="108"/>
        <v>#REF!</v>
      </c>
      <c r="W376" t="e">
        <f t="shared" si="109"/>
        <v>#REF!</v>
      </c>
      <c r="X376" t="e">
        <f t="shared" si="110"/>
        <v>#REF!</v>
      </c>
      <c r="Y376" t="e">
        <f t="shared" si="111"/>
        <v>#REF!</v>
      </c>
      <c r="Z376" t="e">
        <f t="shared" si="112"/>
        <v>#REF!</v>
      </c>
    </row>
    <row r="377" spans="1:26" x14ac:dyDescent="0.3">
      <c r="A377" t="e">
        <f>IF(A376="","",IF($R$3=1,dayTest!A389,day!#REF!))</f>
        <v>#REF!</v>
      </c>
      <c r="B377" t="str">
        <f t="shared" si="114"/>
        <v/>
      </c>
      <c r="C377" t="str">
        <f t="shared" si="117"/>
        <v/>
      </c>
      <c r="D377" t="str">
        <f t="shared" si="117"/>
        <v/>
      </c>
      <c r="E377" t="str">
        <f t="shared" si="117"/>
        <v/>
      </c>
      <c r="F377" t="str">
        <f t="shared" si="117"/>
        <v/>
      </c>
      <c r="G377" t="str">
        <f t="shared" si="117"/>
        <v/>
      </c>
      <c r="H377" t="str">
        <f t="shared" si="117"/>
        <v/>
      </c>
      <c r="I377" t="str">
        <f t="shared" si="117"/>
        <v/>
      </c>
      <c r="J377" t="str">
        <f t="shared" si="117"/>
        <v/>
      </c>
      <c r="K377" t="str">
        <f t="shared" si="117"/>
        <v/>
      </c>
      <c r="L377" t="str">
        <f t="shared" si="117"/>
        <v/>
      </c>
      <c r="M377" t="str">
        <f t="shared" si="116"/>
        <v/>
      </c>
      <c r="N377" t="e">
        <f t="shared" si="100"/>
        <v>#REF!</v>
      </c>
      <c r="O377" t="e">
        <f t="shared" si="101"/>
        <v>#REF!</v>
      </c>
      <c r="P377" t="e">
        <f t="shared" si="102"/>
        <v>#REF!</v>
      </c>
      <c r="Q377" t="e">
        <f t="shared" si="103"/>
        <v>#REF!</v>
      </c>
      <c r="R377" t="e">
        <f t="shared" si="104"/>
        <v>#REF!</v>
      </c>
      <c r="S377" t="e">
        <f t="shared" si="105"/>
        <v>#REF!</v>
      </c>
      <c r="T377" t="e">
        <f t="shared" si="106"/>
        <v>#REF!</v>
      </c>
      <c r="U377" t="e">
        <f t="shared" si="107"/>
        <v>#REF!</v>
      </c>
      <c r="V377" t="e">
        <f t="shared" si="108"/>
        <v>#REF!</v>
      </c>
      <c r="W377" t="e">
        <f t="shared" si="109"/>
        <v>#REF!</v>
      </c>
      <c r="X377" t="e">
        <f t="shared" si="110"/>
        <v>#REF!</v>
      </c>
      <c r="Y377" t="e">
        <f t="shared" si="111"/>
        <v>#REF!</v>
      </c>
      <c r="Z377" t="e">
        <f t="shared" si="112"/>
        <v>#REF!</v>
      </c>
    </row>
    <row r="378" spans="1:26" x14ac:dyDescent="0.3">
      <c r="A378" t="e">
        <f>IF(A377="","",IF($R$3=1,dayTest!A390,day!#REF!))</f>
        <v>#REF!</v>
      </c>
      <c r="B378" t="str">
        <f t="shared" si="114"/>
        <v/>
      </c>
      <c r="C378" t="str">
        <f t="shared" si="117"/>
        <v/>
      </c>
      <c r="D378" t="str">
        <f t="shared" si="117"/>
        <v/>
      </c>
      <c r="E378" t="str">
        <f t="shared" si="117"/>
        <v/>
      </c>
      <c r="F378" t="str">
        <f t="shared" si="117"/>
        <v/>
      </c>
      <c r="G378" t="str">
        <f t="shared" si="117"/>
        <v/>
      </c>
      <c r="H378" t="str">
        <f t="shared" si="117"/>
        <v/>
      </c>
      <c r="I378" t="str">
        <f t="shared" si="117"/>
        <v/>
      </c>
      <c r="J378" t="str">
        <f t="shared" si="117"/>
        <v/>
      </c>
      <c r="K378" t="str">
        <f t="shared" si="117"/>
        <v/>
      </c>
      <c r="L378" t="str">
        <f t="shared" si="117"/>
        <v/>
      </c>
      <c r="M378" t="str">
        <f t="shared" si="116"/>
        <v/>
      </c>
      <c r="N378" t="e">
        <f t="shared" si="100"/>
        <v>#REF!</v>
      </c>
      <c r="O378" t="e">
        <f t="shared" si="101"/>
        <v>#REF!</v>
      </c>
      <c r="P378" t="e">
        <f t="shared" si="102"/>
        <v>#REF!</v>
      </c>
      <c r="Q378" t="e">
        <f t="shared" si="103"/>
        <v>#REF!</v>
      </c>
      <c r="R378" t="e">
        <f t="shared" si="104"/>
        <v>#REF!</v>
      </c>
      <c r="S378" t="e">
        <f t="shared" si="105"/>
        <v>#REF!</v>
      </c>
      <c r="T378" t="e">
        <f t="shared" si="106"/>
        <v>#REF!</v>
      </c>
      <c r="U378" t="e">
        <f t="shared" si="107"/>
        <v>#REF!</v>
      </c>
      <c r="V378" t="e">
        <f t="shared" si="108"/>
        <v>#REF!</v>
      </c>
      <c r="W378" t="e">
        <f t="shared" si="109"/>
        <v>#REF!</v>
      </c>
      <c r="X378" t="e">
        <f t="shared" si="110"/>
        <v>#REF!</v>
      </c>
      <c r="Y378" t="e">
        <f t="shared" si="111"/>
        <v>#REF!</v>
      </c>
      <c r="Z378" t="e">
        <f t="shared" si="112"/>
        <v>#REF!</v>
      </c>
    </row>
    <row r="379" spans="1:26" x14ac:dyDescent="0.3">
      <c r="A379" t="e">
        <f>IF(A378="","",IF($R$3=1,dayTest!A391,day!#REF!))</f>
        <v>#REF!</v>
      </c>
      <c r="B379" t="str">
        <f t="shared" si="114"/>
        <v/>
      </c>
      <c r="C379" t="str">
        <f t="shared" si="117"/>
        <v/>
      </c>
      <c r="D379" t="str">
        <f t="shared" si="117"/>
        <v/>
      </c>
      <c r="E379" t="str">
        <f t="shared" si="117"/>
        <v/>
      </c>
      <c r="F379" t="str">
        <f t="shared" si="117"/>
        <v/>
      </c>
      <c r="G379" t="str">
        <f t="shared" si="117"/>
        <v/>
      </c>
      <c r="H379" t="str">
        <f t="shared" si="117"/>
        <v/>
      </c>
      <c r="I379" t="str">
        <f t="shared" si="117"/>
        <v/>
      </c>
      <c r="J379" t="str">
        <f t="shared" si="117"/>
        <v/>
      </c>
      <c r="K379" t="str">
        <f t="shared" si="117"/>
        <v/>
      </c>
      <c r="L379" t="str">
        <f t="shared" si="117"/>
        <v/>
      </c>
      <c r="M379" t="str">
        <f t="shared" si="116"/>
        <v/>
      </c>
      <c r="N379" t="e">
        <f t="shared" si="100"/>
        <v>#REF!</v>
      </c>
      <c r="O379" t="e">
        <f t="shared" si="101"/>
        <v>#REF!</v>
      </c>
      <c r="P379" t="e">
        <f t="shared" si="102"/>
        <v>#REF!</v>
      </c>
      <c r="Q379" t="e">
        <f t="shared" si="103"/>
        <v>#REF!</v>
      </c>
      <c r="R379" t="e">
        <f t="shared" si="104"/>
        <v>#REF!</v>
      </c>
      <c r="S379" t="e">
        <f t="shared" si="105"/>
        <v>#REF!</v>
      </c>
      <c r="T379" t="e">
        <f t="shared" si="106"/>
        <v>#REF!</v>
      </c>
      <c r="U379" t="e">
        <f t="shared" si="107"/>
        <v>#REF!</v>
      </c>
      <c r="V379" t="e">
        <f t="shared" si="108"/>
        <v>#REF!</v>
      </c>
      <c r="W379" t="e">
        <f t="shared" si="109"/>
        <v>#REF!</v>
      </c>
      <c r="X379" t="e">
        <f t="shared" si="110"/>
        <v>#REF!</v>
      </c>
      <c r="Y379" t="e">
        <f t="shared" si="111"/>
        <v>#REF!</v>
      </c>
      <c r="Z379" t="e">
        <f t="shared" si="112"/>
        <v>#REF!</v>
      </c>
    </row>
    <row r="380" spans="1:26" x14ac:dyDescent="0.3">
      <c r="A380" t="e">
        <f>IF(A379="","",IF($R$3=1,dayTest!A392,day!#REF!))</f>
        <v>#REF!</v>
      </c>
      <c r="B380" t="str">
        <f t="shared" si="114"/>
        <v/>
      </c>
      <c r="C380" t="str">
        <f t="shared" si="117"/>
        <v/>
      </c>
      <c r="D380" t="str">
        <f t="shared" si="117"/>
        <v/>
      </c>
      <c r="E380" t="str">
        <f t="shared" si="117"/>
        <v/>
      </c>
      <c r="F380" t="str">
        <f t="shared" si="117"/>
        <v/>
      </c>
      <c r="G380" t="str">
        <f t="shared" si="117"/>
        <v/>
      </c>
      <c r="H380" t="str">
        <f t="shared" si="117"/>
        <v/>
      </c>
      <c r="I380" t="str">
        <f t="shared" si="117"/>
        <v/>
      </c>
      <c r="J380" t="str">
        <f t="shared" si="117"/>
        <v/>
      </c>
      <c r="K380" t="str">
        <f t="shared" si="117"/>
        <v/>
      </c>
      <c r="L380" t="str">
        <f t="shared" si="117"/>
        <v/>
      </c>
      <c r="M380" t="str">
        <f t="shared" si="116"/>
        <v/>
      </c>
      <c r="N380" t="e">
        <f t="shared" si="100"/>
        <v>#REF!</v>
      </c>
      <c r="O380" t="e">
        <f t="shared" si="101"/>
        <v>#REF!</v>
      </c>
      <c r="P380" t="e">
        <f t="shared" si="102"/>
        <v>#REF!</v>
      </c>
      <c r="Q380" t="e">
        <f t="shared" si="103"/>
        <v>#REF!</v>
      </c>
      <c r="R380" t="e">
        <f t="shared" si="104"/>
        <v>#REF!</v>
      </c>
      <c r="S380" t="e">
        <f t="shared" si="105"/>
        <v>#REF!</v>
      </c>
      <c r="T380" t="e">
        <f t="shared" si="106"/>
        <v>#REF!</v>
      </c>
      <c r="U380" t="e">
        <f t="shared" si="107"/>
        <v>#REF!</v>
      </c>
      <c r="V380" t="e">
        <f t="shared" si="108"/>
        <v>#REF!</v>
      </c>
      <c r="W380" t="e">
        <f t="shared" si="109"/>
        <v>#REF!</v>
      </c>
      <c r="X380" t="e">
        <f t="shared" si="110"/>
        <v>#REF!</v>
      </c>
      <c r="Y380" t="e">
        <f t="shared" si="111"/>
        <v>#REF!</v>
      </c>
      <c r="Z380" t="e">
        <f t="shared" si="112"/>
        <v>#REF!</v>
      </c>
    </row>
    <row r="381" spans="1:26" x14ac:dyDescent="0.3">
      <c r="A381" t="e">
        <f>IF(A380="","",IF($R$3=1,dayTest!A393,day!#REF!))</f>
        <v>#REF!</v>
      </c>
      <c r="B381" t="str">
        <f t="shared" si="114"/>
        <v/>
      </c>
      <c r="C381" t="str">
        <f t="shared" si="117"/>
        <v/>
      </c>
      <c r="D381" t="str">
        <f t="shared" si="117"/>
        <v/>
      </c>
      <c r="E381" t="str">
        <f t="shared" si="117"/>
        <v/>
      </c>
      <c r="F381" t="str">
        <f t="shared" si="117"/>
        <v/>
      </c>
      <c r="G381" t="str">
        <f t="shared" si="117"/>
        <v/>
      </c>
      <c r="H381" t="str">
        <f t="shared" si="117"/>
        <v/>
      </c>
      <c r="I381" t="str">
        <f t="shared" si="117"/>
        <v/>
      </c>
      <c r="J381" t="str">
        <f t="shared" si="117"/>
        <v/>
      </c>
      <c r="K381" t="str">
        <f t="shared" si="117"/>
        <v/>
      </c>
      <c r="L381" t="str">
        <f t="shared" si="117"/>
        <v/>
      </c>
      <c r="M381" t="str">
        <f t="shared" si="116"/>
        <v/>
      </c>
      <c r="N381" t="e">
        <f t="shared" si="100"/>
        <v>#REF!</v>
      </c>
      <c r="O381" t="e">
        <f t="shared" si="101"/>
        <v>#REF!</v>
      </c>
      <c r="P381" t="e">
        <f t="shared" si="102"/>
        <v>#REF!</v>
      </c>
      <c r="Q381" t="e">
        <f t="shared" si="103"/>
        <v>#REF!</v>
      </c>
      <c r="R381" t="e">
        <f t="shared" si="104"/>
        <v>#REF!</v>
      </c>
      <c r="S381" t="e">
        <f t="shared" si="105"/>
        <v>#REF!</v>
      </c>
      <c r="T381" t="e">
        <f t="shared" si="106"/>
        <v>#REF!</v>
      </c>
      <c r="U381" t="e">
        <f t="shared" si="107"/>
        <v>#REF!</v>
      </c>
      <c r="V381" t="e">
        <f t="shared" si="108"/>
        <v>#REF!</v>
      </c>
      <c r="W381" t="e">
        <f t="shared" si="109"/>
        <v>#REF!</v>
      </c>
      <c r="X381" t="e">
        <f t="shared" si="110"/>
        <v>#REF!</v>
      </c>
      <c r="Y381" t="e">
        <f t="shared" si="111"/>
        <v>#REF!</v>
      </c>
      <c r="Z381" t="e">
        <f t="shared" si="112"/>
        <v>#REF!</v>
      </c>
    </row>
    <row r="382" spans="1:26" x14ac:dyDescent="0.3">
      <c r="A382" t="e">
        <f>IF(A381="","",IF($R$3=1,dayTest!A394,day!#REF!))</f>
        <v>#REF!</v>
      </c>
      <c r="B382" t="str">
        <f t="shared" si="114"/>
        <v/>
      </c>
      <c r="C382" t="str">
        <f t="shared" si="117"/>
        <v/>
      </c>
      <c r="D382" t="str">
        <f t="shared" si="117"/>
        <v/>
      </c>
      <c r="E382" t="str">
        <f t="shared" si="117"/>
        <v/>
      </c>
      <c r="F382" t="str">
        <f t="shared" si="117"/>
        <v/>
      </c>
      <c r="G382" t="str">
        <f t="shared" si="117"/>
        <v/>
      </c>
      <c r="H382" t="str">
        <f t="shared" si="117"/>
        <v/>
      </c>
      <c r="I382" t="str">
        <f t="shared" si="117"/>
        <v/>
      </c>
      <c r="J382" t="str">
        <f t="shared" si="117"/>
        <v/>
      </c>
      <c r="K382" t="str">
        <f t="shared" si="117"/>
        <v/>
      </c>
      <c r="L382" t="str">
        <f t="shared" si="117"/>
        <v/>
      </c>
      <c r="M382" t="str">
        <f t="shared" si="116"/>
        <v/>
      </c>
      <c r="N382" t="e">
        <f t="shared" si="100"/>
        <v>#REF!</v>
      </c>
      <c r="O382" t="e">
        <f t="shared" si="101"/>
        <v>#REF!</v>
      </c>
      <c r="P382" t="e">
        <f t="shared" si="102"/>
        <v>#REF!</v>
      </c>
      <c r="Q382" t="e">
        <f t="shared" si="103"/>
        <v>#REF!</v>
      </c>
      <c r="R382" t="e">
        <f t="shared" si="104"/>
        <v>#REF!</v>
      </c>
      <c r="S382" t="e">
        <f t="shared" si="105"/>
        <v>#REF!</v>
      </c>
      <c r="T382" t="e">
        <f t="shared" si="106"/>
        <v>#REF!</v>
      </c>
      <c r="U382" t="e">
        <f t="shared" si="107"/>
        <v>#REF!</v>
      </c>
      <c r="V382" t="e">
        <f t="shared" si="108"/>
        <v>#REF!</v>
      </c>
      <c r="W382" t="e">
        <f t="shared" si="109"/>
        <v>#REF!</v>
      </c>
      <c r="X382" t="e">
        <f t="shared" si="110"/>
        <v>#REF!</v>
      </c>
      <c r="Y382" t="e">
        <f t="shared" si="111"/>
        <v>#REF!</v>
      </c>
      <c r="Z382" t="e">
        <f t="shared" si="112"/>
        <v>#REF!</v>
      </c>
    </row>
    <row r="383" spans="1:26" x14ac:dyDescent="0.3">
      <c r="A383" t="e">
        <f>IF(A382="","",IF($R$3=1,dayTest!A395,day!#REF!))</f>
        <v>#REF!</v>
      </c>
      <c r="B383" t="str">
        <f t="shared" si="114"/>
        <v/>
      </c>
      <c r="C383" t="str">
        <f t="shared" si="117"/>
        <v/>
      </c>
      <c r="D383" t="str">
        <f t="shared" si="117"/>
        <v/>
      </c>
      <c r="E383" t="str">
        <f t="shared" si="117"/>
        <v/>
      </c>
      <c r="F383" t="str">
        <f t="shared" si="117"/>
        <v/>
      </c>
      <c r="G383" t="str">
        <f t="shared" si="117"/>
        <v/>
      </c>
      <c r="H383" t="str">
        <f t="shared" si="117"/>
        <v/>
      </c>
      <c r="I383" t="str">
        <f t="shared" si="117"/>
        <v/>
      </c>
      <c r="J383" t="str">
        <f t="shared" si="117"/>
        <v/>
      </c>
      <c r="K383" t="str">
        <f t="shared" si="117"/>
        <v/>
      </c>
      <c r="L383" t="str">
        <f t="shared" si="117"/>
        <v/>
      </c>
      <c r="M383" t="str">
        <f t="shared" si="116"/>
        <v/>
      </c>
      <c r="N383" t="e">
        <f t="shared" si="100"/>
        <v>#REF!</v>
      </c>
      <c r="O383" t="e">
        <f t="shared" si="101"/>
        <v>#REF!</v>
      </c>
      <c r="P383" t="e">
        <f t="shared" si="102"/>
        <v>#REF!</v>
      </c>
      <c r="Q383" t="e">
        <f t="shared" si="103"/>
        <v>#REF!</v>
      </c>
      <c r="R383" t="e">
        <f t="shared" si="104"/>
        <v>#REF!</v>
      </c>
      <c r="S383" t="e">
        <f t="shared" si="105"/>
        <v>#REF!</v>
      </c>
      <c r="T383" t="e">
        <f t="shared" si="106"/>
        <v>#REF!</v>
      </c>
      <c r="U383" t="e">
        <f t="shared" si="107"/>
        <v>#REF!</v>
      </c>
      <c r="V383" t="e">
        <f t="shared" si="108"/>
        <v>#REF!</v>
      </c>
      <c r="W383" t="e">
        <f t="shared" si="109"/>
        <v>#REF!</v>
      </c>
      <c r="X383" t="e">
        <f t="shared" si="110"/>
        <v>#REF!</v>
      </c>
      <c r="Y383" t="e">
        <f t="shared" si="111"/>
        <v>#REF!</v>
      </c>
      <c r="Z383" t="e">
        <f t="shared" si="112"/>
        <v>#REF!</v>
      </c>
    </row>
    <row r="384" spans="1:26" x14ac:dyDescent="0.3">
      <c r="A384" t="e">
        <f>IF(A383="","",IF($R$3=1,dayTest!A396,day!#REF!))</f>
        <v>#REF!</v>
      </c>
      <c r="B384" t="str">
        <f t="shared" si="114"/>
        <v/>
      </c>
      <c r="C384" t="str">
        <f t="shared" si="117"/>
        <v/>
      </c>
      <c r="D384" t="str">
        <f t="shared" si="117"/>
        <v/>
      </c>
      <c r="E384" t="str">
        <f t="shared" si="117"/>
        <v/>
      </c>
      <c r="F384" t="str">
        <f t="shared" si="117"/>
        <v/>
      </c>
      <c r="G384" t="str">
        <f t="shared" si="117"/>
        <v/>
      </c>
      <c r="H384" t="str">
        <f t="shared" si="117"/>
        <v/>
      </c>
      <c r="I384" t="str">
        <f t="shared" si="117"/>
        <v/>
      </c>
      <c r="J384" t="str">
        <f t="shared" si="117"/>
        <v/>
      </c>
      <c r="K384" t="str">
        <f t="shared" si="117"/>
        <v/>
      </c>
      <c r="L384" t="str">
        <f t="shared" si="117"/>
        <v/>
      </c>
      <c r="M384" t="str">
        <f t="shared" si="116"/>
        <v/>
      </c>
      <c r="N384" t="e">
        <f t="shared" si="100"/>
        <v>#REF!</v>
      </c>
      <c r="O384" t="e">
        <f t="shared" si="101"/>
        <v>#REF!</v>
      </c>
      <c r="P384" t="e">
        <f t="shared" si="102"/>
        <v>#REF!</v>
      </c>
      <c r="Q384" t="e">
        <f t="shared" si="103"/>
        <v>#REF!</v>
      </c>
      <c r="R384" t="e">
        <f t="shared" si="104"/>
        <v>#REF!</v>
      </c>
      <c r="S384" t="e">
        <f t="shared" si="105"/>
        <v>#REF!</v>
      </c>
      <c r="T384" t="e">
        <f t="shared" si="106"/>
        <v>#REF!</v>
      </c>
      <c r="U384" t="e">
        <f t="shared" si="107"/>
        <v>#REF!</v>
      </c>
      <c r="V384" t="e">
        <f t="shared" si="108"/>
        <v>#REF!</v>
      </c>
      <c r="W384" t="e">
        <f t="shared" si="109"/>
        <v>#REF!</v>
      </c>
      <c r="X384" t="e">
        <f t="shared" si="110"/>
        <v>#REF!</v>
      </c>
      <c r="Y384" t="e">
        <f t="shared" si="111"/>
        <v>#REF!</v>
      </c>
      <c r="Z384" t="e">
        <f t="shared" si="112"/>
        <v>#REF!</v>
      </c>
    </row>
    <row r="385" spans="1:26" x14ac:dyDescent="0.3">
      <c r="A385" t="e">
        <f>IF(A384="","",IF($R$3=1,dayTest!A397,day!#REF!))</f>
        <v>#REF!</v>
      </c>
      <c r="B385" t="str">
        <f t="shared" si="114"/>
        <v/>
      </c>
      <c r="C385" t="str">
        <f t="shared" si="117"/>
        <v/>
      </c>
      <c r="D385" t="str">
        <f t="shared" si="117"/>
        <v/>
      </c>
      <c r="E385" t="str">
        <f t="shared" si="117"/>
        <v/>
      </c>
      <c r="F385" t="str">
        <f t="shared" si="117"/>
        <v/>
      </c>
      <c r="G385" t="str">
        <f t="shared" si="117"/>
        <v/>
      </c>
      <c r="H385" t="str">
        <f t="shared" si="117"/>
        <v/>
      </c>
      <c r="I385" t="str">
        <f t="shared" si="117"/>
        <v/>
      </c>
      <c r="J385" t="str">
        <f t="shared" si="117"/>
        <v/>
      </c>
      <c r="K385" t="str">
        <f t="shared" si="117"/>
        <v/>
      </c>
      <c r="L385" t="str">
        <f t="shared" si="117"/>
        <v/>
      </c>
      <c r="M385" t="str">
        <f t="shared" si="116"/>
        <v/>
      </c>
      <c r="N385" t="e">
        <f t="shared" si="100"/>
        <v>#REF!</v>
      </c>
      <c r="O385" t="e">
        <f t="shared" si="101"/>
        <v>#REF!</v>
      </c>
      <c r="P385" t="e">
        <f t="shared" si="102"/>
        <v>#REF!</v>
      </c>
      <c r="Q385" t="e">
        <f t="shared" si="103"/>
        <v>#REF!</v>
      </c>
      <c r="R385" t="e">
        <f t="shared" si="104"/>
        <v>#REF!</v>
      </c>
      <c r="S385" t="e">
        <f t="shared" si="105"/>
        <v>#REF!</v>
      </c>
      <c r="T385" t="e">
        <f t="shared" si="106"/>
        <v>#REF!</v>
      </c>
      <c r="U385" t="e">
        <f t="shared" si="107"/>
        <v>#REF!</v>
      </c>
      <c r="V385" t="e">
        <f t="shared" si="108"/>
        <v>#REF!</v>
      </c>
      <c r="W385" t="e">
        <f t="shared" si="109"/>
        <v>#REF!</v>
      </c>
      <c r="X385" t="e">
        <f t="shared" si="110"/>
        <v>#REF!</v>
      </c>
      <c r="Y385" t="e">
        <f t="shared" si="111"/>
        <v>#REF!</v>
      </c>
      <c r="Z385" t="e">
        <f t="shared" si="112"/>
        <v>#REF!</v>
      </c>
    </row>
    <row r="386" spans="1:26" x14ac:dyDescent="0.3">
      <c r="A386" t="e">
        <f>IF(A385="","",IF($R$3=1,dayTest!A398,day!#REF!))</f>
        <v>#REF!</v>
      </c>
      <c r="B386" t="str">
        <f t="shared" si="114"/>
        <v/>
      </c>
      <c r="C386" t="str">
        <f t="shared" si="117"/>
        <v/>
      </c>
      <c r="D386" t="str">
        <f t="shared" si="117"/>
        <v/>
      </c>
      <c r="E386" t="str">
        <f t="shared" si="117"/>
        <v/>
      </c>
      <c r="F386" t="str">
        <f t="shared" si="117"/>
        <v/>
      </c>
      <c r="G386" t="str">
        <f t="shared" si="117"/>
        <v/>
      </c>
      <c r="H386" t="str">
        <f t="shared" si="117"/>
        <v/>
      </c>
      <c r="I386" t="str">
        <f t="shared" si="117"/>
        <v/>
      </c>
      <c r="J386" t="str">
        <f t="shared" si="117"/>
        <v/>
      </c>
      <c r="K386" t="str">
        <f t="shared" si="117"/>
        <v/>
      </c>
      <c r="L386" t="str">
        <f t="shared" si="117"/>
        <v/>
      </c>
      <c r="M386" t="str">
        <f t="shared" si="116"/>
        <v/>
      </c>
      <c r="N386" t="e">
        <f t="shared" si="100"/>
        <v>#REF!</v>
      </c>
      <c r="O386" t="e">
        <f t="shared" si="101"/>
        <v>#REF!</v>
      </c>
      <c r="P386" t="e">
        <f t="shared" si="102"/>
        <v>#REF!</v>
      </c>
      <c r="Q386" t="e">
        <f t="shared" si="103"/>
        <v>#REF!</v>
      </c>
      <c r="R386" t="e">
        <f t="shared" si="104"/>
        <v>#REF!</v>
      </c>
      <c r="S386" t="e">
        <f t="shared" si="105"/>
        <v>#REF!</v>
      </c>
      <c r="T386" t="e">
        <f t="shared" si="106"/>
        <v>#REF!</v>
      </c>
      <c r="U386" t="e">
        <f t="shared" si="107"/>
        <v>#REF!</v>
      </c>
      <c r="V386" t="e">
        <f t="shared" si="108"/>
        <v>#REF!</v>
      </c>
      <c r="W386" t="e">
        <f t="shared" si="109"/>
        <v>#REF!</v>
      </c>
      <c r="X386" t="e">
        <f t="shared" si="110"/>
        <v>#REF!</v>
      </c>
      <c r="Y386" t="e">
        <f t="shared" si="111"/>
        <v>#REF!</v>
      </c>
      <c r="Z386" t="e">
        <f t="shared" si="112"/>
        <v>#REF!</v>
      </c>
    </row>
    <row r="387" spans="1:26" x14ac:dyDescent="0.3">
      <c r="A387" t="e">
        <f>IF(A386="","",IF($R$3=1,dayTest!A399,day!#REF!))</f>
        <v>#REF!</v>
      </c>
      <c r="B387" t="str">
        <f t="shared" si="114"/>
        <v/>
      </c>
      <c r="C387" t="str">
        <f t="shared" si="117"/>
        <v/>
      </c>
      <c r="D387" t="str">
        <f t="shared" si="117"/>
        <v/>
      </c>
      <c r="E387" t="str">
        <f t="shared" si="117"/>
        <v/>
      </c>
      <c r="F387" t="str">
        <f t="shared" si="117"/>
        <v/>
      </c>
      <c r="G387" t="str">
        <f t="shared" si="117"/>
        <v/>
      </c>
      <c r="H387" t="str">
        <f t="shared" si="117"/>
        <v/>
      </c>
      <c r="I387" t="str">
        <f t="shared" si="117"/>
        <v/>
      </c>
      <c r="J387" t="str">
        <f t="shared" si="117"/>
        <v/>
      </c>
      <c r="K387" t="str">
        <f t="shared" si="117"/>
        <v/>
      </c>
      <c r="L387" t="str">
        <f t="shared" si="117"/>
        <v/>
      </c>
      <c r="M387" t="str">
        <f t="shared" si="116"/>
        <v/>
      </c>
      <c r="N387" t="e">
        <f t="shared" si="100"/>
        <v>#REF!</v>
      </c>
      <c r="O387" t="e">
        <f t="shared" si="101"/>
        <v>#REF!</v>
      </c>
      <c r="P387" t="e">
        <f t="shared" si="102"/>
        <v>#REF!</v>
      </c>
      <c r="Q387" t="e">
        <f t="shared" si="103"/>
        <v>#REF!</v>
      </c>
      <c r="R387" t="e">
        <f t="shared" si="104"/>
        <v>#REF!</v>
      </c>
      <c r="S387" t="e">
        <f t="shared" si="105"/>
        <v>#REF!</v>
      </c>
      <c r="T387" t="e">
        <f t="shared" si="106"/>
        <v>#REF!</v>
      </c>
      <c r="U387" t="e">
        <f t="shared" si="107"/>
        <v>#REF!</v>
      </c>
      <c r="V387" t="e">
        <f t="shared" si="108"/>
        <v>#REF!</v>
      </c>
      <c r="W387" t="e">
        <f t="shared" si="109"/>
        <v>#REF!</v>
      </c>
      <c r="X387" t="e">
        <f t="shared" si="110"/>
        <v>#REF!</v>
      </c>
      <c r="Y387" t="e">
        <f t="shared" si="111"/>
        <v>#REF!</v>
      </c>
      <c r="Z387" t="e">
        <f t="shared" si="112"/>
        <v>#REF!</v>
      </c>
    </row>
    <row r="388" spans="1:26" x14ac:dyDescent="0.3">
      <c r="A388" t="e">
        <f>IF(A387="","",IF($R$3=1,dayTest!A400,day!#REF!))</f>
        <v>#REF!</v>
      </c>
      <c r="B388" t="str">
        <f t="shared" si="114"/>
        <v/>
      </c>
      <c r="C388" t="str">
        <f t="shared" si="117"/>
        <v/>
      </c>
      <c r="D388" t="str">
        <f t="shared" si="117"/>
        <v/>
      </c>
      <c r="E388" t="str">
        <f t="shared" si="117"/>
        <v/>
      </c>
      <c r="F388" t="str">
        <f t="shared" si="117"/>
        <v/>
      </c>
      <c r="G388" t="str">
        <f t="shared" si="117"/>
        <v/>
      </c>
      <c r="H388" t="str">
        <f t="shared" si="117"/>
        <v/>
      </c>
      <c r="I388" t="str">
        <f t="shared" si="117"/>
        <v/>
      </c>
      <c r="J388" t="str">
        <f t="shared" si="117"/>
        <v/>
      </c>
      <c r="K388" t="str">
        <f t="shared" si="117"/>
        <v/>
      </c>
      <c r="L388" t="str">
        <f t="shared" si="117"/>
        <v/>
      </c>
      <c r="M388" t="str">
        <f t="shared" si="116"/>
        <v/>
      </c>
      <c r="N388" t="e">
        <f t="shared" si="100"/>
        <v>#REF!</v>
      </c>
      <c r="O388" t="e">
        <f t="shared" si="101"/>
        <v>#REF!</v>
      </c>
      <c r="P388" t="e">
        <f t="shared" si="102"/>
        <v>#REF!</v>
      </c>
      <c r="Q388" t="e">
        <f t="shared" si="103"/>
        <v>#REF!</v>
      </c>
      <c r="R388" t="e">
        <f t="shared" si="104"/>
        <v>#REF!</v>
      </c>
      <c r="S388" t="e">
        <f t="shared" si="105"/>
        <v>#REF!</v>
      </c>
      <c r="T388" t="e">
        <f t="shared" si="106"/>
        <v>#REF!</v>
      </c>
      <c r="U388" t="e">
        <f t="shared" si="107"/>
        <v>#REF!</v>
      </c>
      <c r="V388" t="e">
        <f t="shared" si="108"/>
        <v>#REF!</v>
      </c>
      <c r="W388" t="e">
        <f t="shared" si="109"/>
        <v>#REF!</v>
      </c>
      <c r="X388" t="e">
        <f t="shared" si="110"/>
        <v>#REF!</v>
      </c>
      <c r="Y388" t="e">
        <f t="shared" si="111"/>
        <v>#REF!</v>
      </c>
      <c r="Z388" t="e">
        <f t="shared" si="112"/>
        <v>#REF!</v>
      </c>
    </row>
    <row r="389" spans="1:26" x14ac:dyDescent="0.3">
      <c r="A389" t="e">
        <f>IF(A388="","",IF($R$3=1,dayTest!A401,day!#REF!))</f>
        <v>#REF!</v>
      </c>
      <c r="B389" t="str">
        <f t="shared" si="114"/>
        <v/>
      </c>
      <c r="C389" t="str">
        <f t="shared" si="117"/>
        <v/>
      </c>
      <c r="D389" t="str">
        <f t="shared" si="117"/>
        <v/>
      </c>
      <c r="E389" t="str">
        <f t="shared" si="117"/>
        <v/>
      </c>
      <c r="F389" t="str">
        <f t="shared" si="117"/>
        <v/>
      </c>
      <c r="G389" t="str">
        <f t="shared" si="117"/>
        <v/>
      </c>
      <c r="H389" t="str">
        <f t="shared" si="117"/>
        <v/>
      </c>
      <c r="I389" t="str">
        <f t="shared" si="117"/>
        <v/>
      </c>
      <c r="J389" t="str">
        <f t="shared" si="117"/>
        <v/>
      </c>
      <c r="K389" t="str">
        <f t="shared" si="117"/>
        <v/>
      </c>
      <c r="L389" t="str">
        <f t="shared" si="117"/>
        <v/>
      </c>
      <c r="M389" t="str">
        <f t="shared" si="116"/>
        <v/>
      </c>
      <c r="N389" t="e">
        <f t="shared" si="100"/>
        <v>#REF!</v>
      </c>
      <c r="O389" t="e">
        <f t="shared" si="101"/>
        <v>#REF!</v>
      </c>
      <c r="P389" t="e">
        <f t="shared" si="102"/>
        <v>#REF!</v>
      </c>
      <c r="Q389" t="e">
        <f t="shared" si="103"/>
        <v>#REF!</v>
      </c>
      <c r="R389" t="e">
        <f t="shared" si="104"/>
        <v>#REF!</v>
      </c>
      <c r="S389" t="e">
        <f t="shared" si="105"/>
        <v>#REF!</v>
      </c>
      <c r="T389" t="e">
        <f t="shared" si="106"/>
        <v>#REF!</v>
      </c>
      <c r="U389" t="e">
        <f t="shared" si="107"/>
        <v>#REF!</v>
      </c>
      <c r="V389" t="e">
        <f t="shared" si="108"/>
        <v>#REF!</v>
      </c>
      <c r="W389" t="e">
        <f t="shared" si="109"/>
        <v>#REF!</v>
      </c>
      <c r="X389" t="e">
        <f t="shared" si="110"/>
        <v>#REF!</v>
      </c>
      <c r="Y389" t="e">
        <f t="shared" si="111"/>
        <v>#REF!</v>
      </c>
      <c r="Z389" t="e">
        <f t="shared" si="112"/>
        <v>#REF!</v>
      </c>
    </row>
    <row r="390" spans="1:26" x14ac:dyDescent="0.3">
      <c r="A390" t="e">
        <f>IF(A389="","",IF($R$3=1,dayTest!A402,day!#REF!))</f>
        <v>#REF!</v>
      </c>
      <c r="B390" t="str">
        <f t="shared" si="114"/>
        <v/>
      </c>
      <c r="C390" t="str">
        <f t="shared" si="117"/>
        <v/>
      </c>
      <c r="D390" t="str">
        <f t="shared" si="117"/>
        <v/>
      </c>
      <c r="E390" t="str">
        <f t="shared" si="117"/>
        <v/>
      </c>
      <c r="F390" t="str">
        <f t="shared" si="117"/>
        <v/>
      </c>
      <c r="G390" t="str">
        <f t="shared" si="117"/>
        <v/>
      </c>
      <c r="H390" t="str">
        <f t="shared" si="117"/>
        <v/>
      </c>
      <c r="I390" t="str">
        <f t="shared" si="117"/>
        <v/>
      </c>
      <c r="J390" t="str">
        <f t="shared" si="117"/>
        <v/>
      </c>
      <c r="K390" t="str">
        <f t="shared" si="117"/>
        <v/>
      </c>
      <c r="L390" t="str">
        <f t="shared" si="117"/>
        <v/>
      </c>
      <c r="M390" t="str">
        <f t="shared" si="116"/>
        <v/>
      </c>
      <c r="N390" t="e">
        <f t="shared" si="100"/>
        <v>#REF!</v>
      </c>
      <c r="O390" t="e">
        <f t="shared" si="101"/>
        <v>#REF!</v>
      </c>
      <c r="P390" t="e">
        <f t="shared" si="102"/>
        <v>#REF!</v>
      </c>
      <c r="Q390" t="e">
        <f t="shared" si="103"/>
        <v>#REF!</v>
      </c>
      <c r="R390" t="e">
        <f t="shared" si="104"/>
        <v>#REF!</v>
      </c>
      <c r="S390" t="e">
        <f t="shared" si="105"/>
        <v>#REF!</v>
      </c>
      <c r="T390" t="e">
        <f t="shared" si="106"/>
        <v>#REF!</v>
      </c>
      <c r="U390" t="e">
        <f t="shared" si="107"/>
        <v>#REF!</v>
      </c>
      <c r="V390" t="e">
        <f t="shared" si="108"/>
        <v>#REF!</v>
      </c>
      <c r="W390" t="e">
        <f t="shared" si="109"/>
        <v>#REF!</v>
      </c>
      <c r="X390" t="e">
        <f t="shared" si="110"/>
        <v>#REF!</v>
      </c>
      <c r="Y390" t="e">
        <f t="shared" si="111"/>
        <v>#REF!</v>
      </c>
      <c r="Z390" t="e">
        <f t="shared" si="112"/>
        <v>#REF!</v>
      </c>
    </row>
    <row r="391" spans="1:26" x14ac:dyDescent="0.3">
      <c r="A391" t="e">
        <f>IF(A390="","",IF($R$3=1,dayTest!A403,day!#REF!))</f>
        <v>#REF!</v>
      </c>
      <c r="B391" t="str">
        <f t="shared" si="114"/>
        <v/>
      </c>
      <c r="C391" t="str">
        <f t="shared" si="117"/>
        <v/>
      </c>
      <c r="D391" t="str">
        <f t="shared" si="117"/>
        <v/>
      </c>
      <c r="E391" t="str">
        <f t="shared" si="117"/>
        <v/>
      </c>
      <c r="F391" t="str">
        <f t="shared" si="117"/>
        <v/>
      </c>
      <c r="G391" t="str">
        <f t="shared" si="117"/>
        <v/>
      </c>
      <c r="H391" t="str">
        <f t="shared" si="117"/>
        <v/>
      </c>
      <c r="I391" t="str">
        <f t="shared" si="117"/>
        <v/>
      </c>
      <c r="J391" t="str">
        <f t="shared" si="117"/>
        <v/>
      </c>
      <c r="K391" t="str">
        <f t="shared" si="117"/>
        <v/>
      </c>
      <c r="L391" t="str">
        <f t="shared" si="117"/>
        <v/>
      </c>
      <c r="M391" t="str">
        <f t="shared" si="116"/>
        <v/>
      </c>
      <c r="N391" t="e">
        <f t="shared" si="100"/>
        <v>#REF!</v>
      </c>
      <c r="O391" t="e">
        <f t="shared" si="101"/>
        <v>#REF!</v>
      </c>
      <c r="P391" t="e">
        <f t="shared" si="102"/>
        <v>#REF!</v>
      </c>
      <c r="Q391" t="e">
        <f t="shared" si="103"/>
        <v>#REF!</v>
      </c>
      <c r="R391" t="e">
        <f t="shared" si="104"/>
        <v>#REF!</v>
      </c>
      <c r="S391" t="e">
        <f t="shared" si="105"/>
        <v>#REF!</v>
      </c>
      <c r="T391" t="e">
        <f t="shared" si="106"/>
        <v>#REF!</v>
      </c>
      <c r="U391" t="e">
        <f t="shared" si="107"/>
        <v>#REF!</v>
      </c>
      <c r="V391" t="e">
        <f t="shared" si="108"/>
        <v>#REF!</v>
      </c>
      <c r="W391" t="e">
        <f t="shared" si="109"/>
        <v>#REF!</v>
      </c>
      <c r="X391" t="e">
        <f t="shared" si="110"/>
        <v>#REF!</v>
      </c>
      <c r="Y391" t="e">
        <f t="shared" si="111"/>
        <v>#REF!</v>
      </c>
      <c r="Z391" t="e">
        <f t="shared" si="112"/>
        <v>#REF!</v>
      </c>
    </row>
    <row r="392" spans="1:26" x14ac:dyDescent="0.3">
      <c r="A392" t="e">
        <f>IF(A391="","",IF($R$3=1,dayTest!A404,day!#REF!))</f>
        <v>#REF!</v>
      </c>
      <c r="B392" t="str">
        <f t="shared" si="114"/>
        <v/>
      </c>
      <c r="C392" t="str">
        <f t="shared" si="117"/>
        <v/>
      </c>
      <c r="D392" t="str">
        <f t="shared" si="117"/>
        <v/>
      </c>
      <c r="E392" t="str">
        <f t="shared" si="117"/>
        <v/>
      </c>
      <c r="F392" t="str">
        <f t="shared" si="117"/>
        <v/>
      </c>
      <c r="G392" t="str">
        <f t="shared" si="117"/>
        <v/>
      </c>
      <c r="H392" t="str">
        <f t="shared" si="117"/>
        <v/>
      </c>
      <c r="I392" t="str">
        <f t="shared" si="117"/>
        <v/>
      </c>
      <c r="J392" t="str">
        <f t="shared" si="117"/>
        <v/>
      </c>
      <c r="K392" t="str">
        <f t="shared" si="117"/>
        <v/>
      </c>
      <c r="L392" t="str">
        <f t="shared" si="117"/>
        <v/>
      </c>
      <c r="M392" t="str">
        <f t="shared" si="116"/>
        <v/>
      </c>
      <c r="N392" t="e">
        <f t="shared" si="100"/>
        <v>#REF!</v>
      </c>
      <c r="O392" t="e">
        <f t="shared" si="101"/>
        <v>#REF!</v>
      </c>
      <c r="P392" t="e">
        <f t="shared" si="102"/>
        <v>#REF!</v>
      </c>
      <c r="Q392" t="e">
        <f t="shared" si="103"/>
        <v>#REF!</v>
      </c>
      <c r="R392" t="e">
        <f t="shared" si="104"/>
        <v>#REF!</v>
      </c>
      <c r="S392" t="e">
        <f t="shared" si="105"/>
        <v>#REF!</v>
      </c>
      <c r="T392" t="e">
        <f t="shared" si="106"/>
        <v>#REF!</v>
      </c>
      <c r="U392" t="e">
        <f t="shared" si="107"/>
        <v>#REF!</v>
      </c>
      <c r="V392" t="e">
        <f t="shared" si="108"/>
        <v>#REF!</v>
      </c>
      <c r="W392" t="e">
        <f t="shared" si="109"/>
        <v>#REF!</v>
      </c>
      <c r="X392" t="e">
        <f t="shared" si="110"/>
        <v>#REF!</v>
      </c>
      <c r="Y392" t="e">
        <f t="shared" si="111"/>
        <v>#REF!</v>
      </c>
      <c r="Z392" t="e">
        <f t="shared" si="112"/>
        <v>#REF!</v>
      </c>
    </row>
    <row r="393" spans="1:26" x14ac:dyDescent="0.3">
      <c r="A393" t="e">
        <f>IF(A392="","",IF($R$3=1,dayTest!A405,day!#REF!))</f>
        <v>#REF!</v>
      </c>
      <c r="B393" t="str">
        <f t="shared" si="114"/>
        <v/>
      </c>
      <c r="C393" t="str">
        <f t="shared" si="117"/>
        <v/>
      </c>
      <c r="D393" t="str">
        <f t="shared" si="117"/>
        <v/>
      </c>
      <c r="E393" t="str">
        <f t="shared" si="117"/>
        <v/>
      </c>
      <c r="F393" t="str">
        <f t="shared" si="117"/>
        <v/>
      </c>
      <c r="G393" t="str">
        <f t="shared" si="117"/>
        <v/>
      </c>
      <c r="H393" t="str">
        <f t="shared" si="117"/>
        <v/>
      </c>
      <c r="I393" t="str">
        <f t="shared" si="117"/>
        <v/>
      </c>
      <c r="J393" t="str">
        <f t="shared" si="117"/>
        <v/>
      </c>
      <c r="K393" t="str">
        <f t="shared" si="117"/>
        <v/>
      </c>
      <c r="L393" t="str">
        <f t="shared" si="117"/>
        <v/>
      </c>
      <c r="M393" t="str">
        <f t="shared" si="116"/>
        <v/>
      </c>
      <c r="N393" t="e">
        <f t="shared" si="100"/>
        <v>#REF!</v>
      </c>
      <c r="O393" t="e">
        <f t="shared" si="101"/>
        <v>#REF!</v>
      </c>
      <c r="P393" t="e">
        <f t="shared" si="102"/>
        <v>#REF!</v>
      </c>
      <c r="Q393" t="e">
        <f t="shared" si="103"/>
        <v>#REF!</v>
      </c>
      <c r="R393" t="e">
        <f t="shared" si="104"/>
        <v>#REF!</v>
      </c>
      <c r="S393" t="e">
        <f t="shared" si="105"/>
        <v>#REF!</v>
      </c>
      <c r="T393" t="e">
        <f t="shared" si="106"/>
        <v>#REF!</v>
      </c>
      <c r="U393" t="e">
        <f t="shared" si="107"/>
        <v>#REF!</v>
      </c>
      <c r="V393" t="e">
        <f t="shared" si="108"/>
        <v>#REF!</v>
      </c>
      <c r="W393" t="e">
        <f t="shared" si="109"/>
        <v>#REF!</v>
      </c>
      <c r="X393" t="e">
        <f t="shared" si="110"/>
        <v>#REF!</v>
      </c>
      <c r="Y393" t="e">
        <f t="shared" si="111"/>
        <v>#REF!</v>
      </c>
      <c r="Z393" t="e">
        <f t="shared" si="112"/>
        <v>#REF!</v>
      </c>
    </row>
    <row r="394" spans="1:26" x14ac:dyDescent="0.3">
      <c r="A394" t="e">
        <f>IF(A393="","",IF($R$3=1,dayTest!A406,day!#REF!))</f>
        <v>#REF!</v>
      </c>
      <c r="B394" t="str">
        <f t="shared" si="114"/>
        <v/>
      </c>
      <c r="C394" t="str">
        <f t="shared" si="117"/>
        <v/>
      </c>
      <c r="D394" t="str">
        <f t="shared" si="117"/>
        <v/>
      </c>
      <c r="E394" t="str">
        <f t="shared" si="117"/>
        <v/>
      </c>
      <c r="F394" t="str">
        <f t="shared" si="117"/>
        <v/>
      </c>
      <c r="G394" t="str">
        <f t="shared" si="117"/>
        <v/>
      </c>
      <c r="H394" t="str">
        <f t="shared" si="117"/>
        <v/>
      </c>
      <c r="I394" t="str">
        <f t="shared" si="117"/>
        <v/>
      </c>
      <c r="J394" t="str">
        <f t="shared" si="117"/>
        <v/>
      </c>
      <c r="K394" t="str">
        <f t="shared" si="117"/>
        <v/>
      </c>
      <c r="L394" t="str">
        <f t="shared" si="117"/>
        <v/>
      </c>
      <c r="M394" t="str">
        <f t="shared" si="116"/>
        <v/>
      </c>
      <c r="N394" t="e">
        <f t="shared" si="100"/>
        <v>#REF!</v>
      </c>
      <c r="O394" t="e">
        <f t="shared" si="101"/>
        <v>#REF!</v>
      </c>
      <c r="P394" t="e">
        <f t="shared" si="102"/>
        <v>#REF!</v>
      </c>
      <c r="Q394" t="e">
        <f t="shared" si="103"/>
        <v>#REF!</v>
      </c>
      <c r="R394" t="e">
        <f t="shared" si="104"/>
        <v>#REF!</v>
      </c>
      <c r="S394" t="e">
        <f t="shared" si="105"/>
        <v>#REF!</v>
      </c>
      <c r="T394" t="e">
        <f t="shared" si="106"/>
        <v>#REF!</v>
      </c>
      <c r="U394" t="e">
        <f t="shared" si="107"/>
        <v>#REF!</v>
      </c>
      <c r="V394" t="e">
        <f t="shared" si="108"/>
        <v>#REF!</v>
      </c>
      <c r="W394" t="e">
        <f t="shared" si="109"/>
        <v>#REF!</v>
      </c>
      <c r="X394" t="e">
        <f t="shared" si="110"/>
        <v>#REF!</v>
      </c>
      <c r="Y394" t="e">
        <f t="shared" si="111"/>
        <v>#REF!</v>
      </c>
      <c r="Z394" t="e">
        <f t="shared" si="112"/>
        <v>#REF!</v>
      </c>
    </row>
    <row r="395" spans="1:26" x14ac:dyDescent="0.3">
      <c r="A395" t="e">
        <f>IF(A394="","",IF($R$3=1,dayTest!A407,day!#REF!))</f>
        <v>#REF!</v>
      </c>
      <c r="B395" t="str">
        <f t="shared" si="114"/>
        <v/>
      </c>
      <c r="C395" t="str">
        <f t="shared" si="117"/>
        <v/>
      </c>
      <c r="D395" t="str">
        <f t="shared" si="117"/>
        <v/>
      </c>
      <c r="E395" t="str">
        <f t="shared" si="117"/>
        <v/>
      </c>
      <c r="F395" t="str">
        <f t="shared" si="117"/>
        <v/>
      </c>
      <c r="G395" t="str">
        <f t="shared" si="117"/>
        <v/>
      </c>
      <c r="H395" t="str">
        <f t="shared" si="117"/>
        <v/>
      </c>
      <c r="I395" t="str">
        <f t="shared" si="117"/>
        <v/>
      </c>
      <c r="J395" t="str">
        <f t="shared" si="117"/>
        <v/>
      </c>
      <c r="K395" t="str">
        <f t="shared" si="117"/>
        <v/>
      </c>
      <c r="L395" t="str">
        <f t="shared" si="117"/>
        <v/>
      </c>
      <c r="M395" t="str">
        <f t="shared" si="116"/>
        <v/>
      </c>
      <c r="N395" t="e">
        <f t="shared" ref="N395:N458" si="118">IF($A395&lt;&gt;"",TRUE,"")</f>
        <v>#REF!</v>
      </c>
      <c r="O395" t="e">
        <f t="shared" ref="O395:O458" si="119">IF($A395="","",AND(N395,B$8=B395))</f>
        <v>#REF!</v>
      </c>
      <c r="P395" t="e">
        <f t="shared" ref="P395:P458" si="120">IF($A395="","",AND(O395,C$8=C395))</f>
        <v>#REF!</v>
      </c>
      <c r="Q395" t="e">
        <f t="shared" ref="Q395:Q458" si="121">IF($A395="","",AND(P395,D$8=D395))</f>
        <v>#REF!</v>
      </c>
      <c r="R395" t="e">
        <f t="shared" ref="R395:R458" si="122">IF($A395="","",AND(Q395,E$8=E395))</f>
        <v>#REF!</v>
      </c>
      <c r="S395" t="e">
        <f t="shared" ref="S395:S458" si="123">IF($A395="","",AND(R395,F$8=F395))</f>
        <v>#REF!</v>
      </c>
      <c r="T395" t="e">
        <f t="shared" ref="T395:T458" si="124">IF($A395="","",AND(S395,G$8=G395))</f>
        <v>#REF!</v>
      </c>
      <c r="U395" t="e">
        <f t="shared" ref="U395:U458" si="125">IF($A395="","",AND(T395,H$8=H395))</f>
        <v>#REF!</v>
      </c>
      <c r="V395" t="e">
        <f t="shared" ref="V395:V458" si="126">IF($A395="","",AND(U395,I$8=I395))</f>
        <v>#REF!</v>
      </c>
      <c r="W395" t="e">
        <f t="shared" ref="W395:W458" si="127">IF($A395="","",AND(V395,J$8=J395))</f>
        <v>#REF!</v>
      </c>
      <c r="X395" t="e">
        <f t="shared" ref="X395:X458" si="128">IF($A395="","",AND(W395,K$8=K395))</f>
        <v>#REF!</v>
      </c>
      <c r="Y395" t="e">
        <f t="shared" ref="Y395:Y458" si="129">IF($A395="","",AND(X395,L$8=L395))</f>
        <v>#REF!</v>
      </c>
      <c r="Z395" t="e">
        <f t="shared" ref="Z395:Z458" si="130">IF($A395="","",AND(Y395,M$8=M395))</f>
        <v>#REF!</v>
      </c>
    </row>
    <row r="396" spans="1:26" x14ac:dyDescent="0.3">
      <c r="A396" t="e">
        <f>IF(A395="","",IF($R$3=1,dayTest!A408,day!#REF!))</f>
        <v>#REF!</v>
      </c>
      <c r="B396" t="str">
        <f t="shared" si="114"/>
        <v/>
      </c>
      <c r="C396" t="str">
        <f t="shared" si="117"/>
        <v/>
      </c>
      <c r="D396" t="str">
        <f t="shared" si="117"/>
        <v/>
      </c>
      <c r="E396" t="str">
        <f t="shared" ref="E396:L438" si="131">IFERROR(VALUE(MID($A396,COLUMN()-1,1)),"")</f>
        <v/>
      </c>
      <c r="F396" t="str">
        <f t="shared" si="131"/>
        <v/>
      </c>
      <c r="G396" t="str">
        <f t="shared" si="131"/>
        <v/>
      </c>
      <c r="H396" t="str">
        <f t="shared" si="131"/>
        <v/>
      </c>
      <c r="I396" t="str">
        <f t="shared" si="131"/>
        <v/>
      </c>
      <c r="J396" t="str">
        <f t="shared" si="131"/>
        <v/>
      </c>
      <c r="K396" t="str">
        <f t="shared" si="131"/>
        <v/>
      </c>
      <c r="L396" t="str">
        <f t="shared" si="131"/>
        <v/>
      </c>
      <c r="M396" t="str">
        <f t="shared" si="116"/>
        <v/>
      </c>
      <c r="N396" t="e">
        <f t="shared" si="118"/>
        <v>#REF!</v>
      </c>
      <c r="O396" t="e">
        <f t="shared" si="119"/>
        <v>#REF!</v>
      </c>
      <c r="P396" t="e">
        <f t="shared" si="120"/>
        <v>#REF!</v>
      </c>
      <c r="Q396" t="e">
        <f t="shared" si="121"/>
        <v>#REF!</v>
      </c>
      <c r="R396" t="e">
        <f t="shared" si="122"/>
        <v>#REF!</v>
      </c>
      <c r="S396" t="e">
        <f t="shared" si="123"/>
        <v>#REF!</v>
      </c>
      <c r="T396" t="e">
        <f t="shared" si="124"/>
        <v>#REF!</v>
      </c>
      <c r="U396" t="e">
        <f t="shared" si="125"/>
        <v>#REF!</v>
      </c>
      <c r="V396" t="e">
        <f t="shared" si="126"/>
        <v>#REF!</v>
      </c>
      <c r="W396" t="e">
        <f t="shared" si="127"/>
        <v>#REF!</v>
      </c>
      <c r="X396" t="e">
        <f t="shared" si="128"/>
        <v>#REF!</v>
      </c>
      <c r="Y396" t="e">
        <f t="shared" si="129"/>
        <v>#REF!</v>
      </c>
      <c r="Z396" t="e">
        <f t="shared" si="130"/>
        <v>#REF!</v>
      </c>
    </row>
    <row r="397" spans="1:26" x14ac:dyDescent="0.3">
      <c r="A397" t="e">
        <f>IF(A396="","",IF($R$3=1,dayTest!A409,day!#REF!))</f>
        <v>#REF!</v>
      </c>
      <c r="B397" t="str">
        <f t="shared" si="114"/>
        <v/>
      </c>
      <c r="C397" t="str">
        <f t="shared" ref="C397:G446" si="132">IFERROR(VALUE(MID($A397,COLUMN()-1,1)),"")</f>
        <v/>
      </c>
      <c r="D397" t="str">
        <f t="shared" si="132"/>
        <v/>
      </c>
      <c r="E397" t="str">
        <f t="shared" si="132"/>
        <v/>
      </c>
      <c r="F397" t="str">
        <f t="shared" si="132"/>
        <v/>
      </c>
      <c r="G397" t="str">
        <f t="shared" si="131"/>
        <v/>
      </c>
      <c r="H397" t="str">
        <f t="shared" si="131"/>
        <v/>
      </c>
      <c r="I397" t="str">
        <f t="shared" si="131"/>
        <v/>
      </c>
      <c r="J397" t="str">
        <f t="shared" si="131"/>
        <v/>
      </c>
      <c r="K397" t="str">
        <f t="shared" si="131"/>
        <v/>
      </c>
      <c r="L397" t="str">
        <f t="shared" si="131"/>
        <v/>
      </c>
      <c r="M397" t="str">
        <f t="shared" si="116"/>
        <v/>
      </c>
      <c r="N397" t="e">
        <f t="shared" si="118"/>
        <v>#REF!</v>
      </c>
      <c r="O397" t="e">
        <f t="shared" si="119"/>
        <v>#REF!</v>
      </c>
      <c r="P397" t="e">
        <f t="shared" si="120"/>
        <v>#REF!</v>
      </c>
      <c r="Q397" t="e">
        <f t="shared" si="121"/>
        <v>#REF!</v>
      </c>
      <c r="R397" t="e">
        <f t="shared" si="122"/>
        <v>#REF!</v>
      </c>
      <c r="S397" t="e">
        <f t="shared" si="123"/>
        <v>#REF!</v>
      </c>
      <c r="T397" t="e">
        <f t="shared" si="124"/>
        <v>#REF!</v>
      </c>
      <c r="U397" t="e">
        <f t="shared" si="125"/>
        <v>#REF!</v>
      </c>
      <c r="V397" t="e">
        <f t="shared" si="126"/>
        <v>#REF!</v>
      </c>
      <c r="W397" t="e">
        <f t="shared" si="127"/>
        <v>#REF!</v>
      </c>
      <c r="X397" t="e">
        <f t="shared" si="128"/>
        <v>#REF!</v>
      </c>
      <c r="Y397" t="e">
        <f t="shared" si="129"/>
        <v>#REF!</v>
      </c>
      <c r="Z397" t="e">
        <f t="shared" si="130"/>
        <v>#REF!</v>
      </c>
    </row>
    <row r="398" spans="1:26" x14ac:dyDescent="0.3">
      <c r="A398" t="e">
        <f>IF(A397="","",IF($R$3=1,dayTest!A410,day!#REF!))</f>
        <v>#REF!</v>
      </c>
      <c r="B398" t="str">
        <f t="shared" si="114"/>
        <v/>
      </c>
      <c r="C398" t="str">
        <f t="shared" si="132"/>
        <v/>
      </c>
      <c r="D398" t="str">
        <f t="shared" si="132"/>
        <v/>
      </c>
      <c r="E398" t="str">
        <f t="shared" si="132"/>
        <v/>
      </c>
      <c r="F398" t="str">
        <f t="shared" si="132"/>
        <v/>
      </c>
      <c r="G398" t="str">
        <f t="shared" si="131"/>
        <v/>
      </c>
      <c r="H398" t="str">
        <f t="shared" si="131"/>
        <v/>
      </c>
      <c r="I398" t="str">
        <f t="shared" si="131"/>
        <v/>
      </c>
      <c r="J398" t="str">
        <f t="shared" si="131"/>
        <v/>
      </c>
      <c r="K398" t="str">
        <f t="shared" si="131"/>
        <v/>
      </c>
      <c r="L398" t="str">
        <f t="shared" si="131"/>
        <v/>
      </c>
      <c r="M398" t="str">
        <f t="shared" si="116"/>
        <v/>
      </c>
      <c r="N398" t="e">
        <f t="shared" si="118"/>
        <v>#REF!</v>
      </c>
      <c r="O398" t="e">
        <f t="shared" si="119"/>
        <v>#REF!</v>
      </c>
      <c r="P398" t="e">
        <f t="shared" si="120"/>
        <v>#REF!</v>
      </c>
      <c r="Q398" t="e">
        <f t="shared" si="121"/>
        <v>#REF!</v>
      </c>
      <c r="R398" t="e">
        <f t="shared" si="122"/>
        <v>#REF!</v>
      </c>
      <c r="S398" t="e">
        <f t="shared" si="123"/>
        <v>#REF!</v>
      </c>
      <c r="T398" t="e">
        <f t="shared" si="124"/>
        <v>#REF!</v>
      </c>
      <c r="U398" t="e">
        <f t="shared" si="125"/>
        <v>#REF!</v>
      </c>
      <c r="V398" t="e">
        <f t="shared" si="126"/>
        <v>#REF!</v>
      </c>
      <c r="W398" t="e">
        <f t="shared" si="127"/>
        <v>#REF!</v>
      </c>
      <c r="X398" t="e">
        <f t="shared" si="128"/>
        <v>#REF!</v>
      </c>
      <c r="Y398" t="e">
        <f t="shared" si="129"/>
        <v>#REF!</v>
      </c>
      <c r="Z398" t="e">
        <f t="shared" si="130"/>
        <v>#REF!</v>
      </c>
    </row>
    <row r="399" spans="1:26" x14ac:dyDescent="0.3">
      <c r="A399" t="e">
        <f>IF(A398="","",IF($R$3=1,dayTest!A411,day!#REF!))</f>
        <v>#REF!</v>
      </c>
      <c r="B399" t="str">
        <f t="shared" si="114"/>
        <v/>
      </c>
      <c r="C399" t="str">
        <f t="shared" si="132"/>
        <v/>
      </c>
      <c r="D399" t="str">
        <f t="shared" si="132"/>
        <v/>
      </c>
      <c r="E399" t="str">
        <f t="shared" si="132"/>
        <v/>
      </c>
      <c r="F399" t="str">
        <f t="shared" si="132"/>
        <v/>
      </c>
      <c r="G399" t="str">
        <f t="shared" si="131"/>
        <v/>
      </c>
      <c r="H399" t="str">
        <f t="shared" si="131"/>
        <v/>
      </c>
      <c r="I399" t="str">
        <f t="shared" si="131"/>
        <v/>
      </c>
      <c r="J399" t="str">
        <f t="shared" si="131"/>
        <v/>
      </c>
      <c r="K399" t="str">
        <f t="shared" si="131"/>
        <v/>
      </c>
      <c r="L399" t="str">
        <f t="shared" si="131"/>
        <v/>
      </c>
      <c r="M399" t="str">
        <f t="shared" si="116"/>
        <v/>
      </c>
      <c r="N399" t="e">
        <f t="shared" si="118"/>
        <v>#REF!</v>
      </c>
      <c r="O399" t="e">
        <f t="shared" si="119"/>
        <v>#REF!</v>
      </c>
      <c r="P399" t="e">
        <f t="shared" si="120"/>
        <v>#REF!</v>
      </c>
      <c r="Q399" t="e">
        <f t="shared" si="121"/>
        <v>#REF!</v>
      </c>
      <c r="R399" t="e">
        <f t="shared" si="122"/>
        <v>#REF!</v>
      </c>
      <c r="S399" t="e">
        <f t="shared" si="123"/>
        <v>#REF!</v>
      </c>
      <c r="T399" t="e">
        <f t="shared" si="124"/>
        <v>#REF!</v>
      </c>
      <c r="U399" t="e">
        <f t="shared" si="125"/>
        <v>#REF!</v>
      </c>
      <c r="V399" t="e">
        <f t="shared" si="126"/>
        <v>#REF!</v>
      </c>
      <c r="W399" t="e">
        <f t="shared" si="127"/>
        <v>#REF!</v>
      </c>
      <c r="X399" t="e">
        <f t="shared" si="128"/>
        <v>#REF!</v>
      </c>
      <c r="Y399" t="e">
        <f t="shared" si="129"/>
        <v>#REF!</v>
      </c>
      <c r="Z399" t="e">
        <f t="shared" si="130"/>
        <v>#REF!</v>
      </c>
    </row>
    <row r="400" spans="1:26" x14ac:dyDescent="0.3">
      <c r="A400" t="e">
        <f>IF(A399="","",IF($R$3=1,dayTest!A412,day!#REF!))</f>
        <v>#REF!</v>
      </c>
      <c r="B400" t="str">
        <f t="shared" si="114"/>
        <v/>
      </c>
      <c r="C400" t="str">
        <f t="shared" si="132"/>
        <v/>
      </c>
      <c r="D400" t="str">
        <f t="shared" si="132"/>
        <v/>
      </c>
      <c r="E400" t="str">
        <f t="shared" si="132"/>
        <v/>
      </c>
      <c r="F400" t="str">
        <f t="shared" si="132"/>
        <v/>
      </c>
      <c r="G400" t="str">
        <f t="shared" si="131"/>
        <v/>
      </c>
      <c r="H400" t="str">
        <f t="shared" si="131"/>
        <v/>
      </c>
      <c r="I400" t="str">
        <f t="shared" si="131"/>
        <v/>
      </c>
      <c r="J400" t="str">
        <f t="shared" si="131"/>
        <v/>
      </c>
      <c r="K400" t="str">
        <f t="shared" si="131"/>
        <v/>
      </c>
      <c r="L400" t="str">
        <f t="shared" si="131"/>
        <v/>
      </c>
      <c r="M400" t="str">
        <f t="shared" si="116"/>
        <v/>
      </c>
      <c r="N400" t="e">
        <f t="shared" si="118"/>
        <v>#REF!</v>
      </c>
      <c r="O400" t="e">
        <f t="shared" si="119"/>
        <v>#REF!</v>
      </c>
      <c r="P400" t="e">
        <f t="shared" si="120"/>
        <v>#REF!</v>
      </c>
      <c r="Q400" t="e">
        <f t="shared" si="121"/>
        <v>#REF!</v>
      </c>
      <c r="R400" t="e">
        <f t="shared" si="122"/>
        <v>#REF!</v>
      </c>
      <c r="S400" t="e">
        <f t="shared" si="123"/>
        <v>#REF!</v>
      </c>
      <c r="T400" t="e">
        <f t="shared" si="124"/>
        <v>#REF!</v>
      </c>
      <c r="U400" t="e">
        <f t="shared" si="125"/>
        <v>#REF!</v>
      </c>
      <c r="V400" t="e">
        <f t="shared" si="126"/>
        <v>#REF!</v>
      </c>
      <c r="W400" t="e">
        <f t="shared" si="127"/>
        <v>#REF!</v>
      </c>
      <c r="X400" t="e">
        <f t="shared" si="128"/>
        <v>#REF!</v>
      </c>
      <c r="Y400" t="e">
        <f t="shared" si="129"/>
        <v>#REF!</v>
      </c>
      <c r="Z400" t="e">
        <f t="shared" si="130"/>
        <v>#REF!</v>
      </c>
    </row>
    <row r="401" spans="1:26" x14ac:dyDescent="0.3">
      <c r="A401" t="e">
        <f>IF(A400="","",IF($R$3=1,dayTest!A413,day!#REF!))</f>
        <v>#REF!</v>
      </c>
      <c r="B401" t="str">
        <f t="shared" si="114"/>
        <v/>
      </c>
      <c r="C401" t="str">
        <f t="shared" si="132"/>
        <v/>
      </c>
      <c r="D401" t="str">
        <f t="shared" si="132"/>
        <v/>
      </c>
      <c r="E401" t="str">
        <f t="shared" si="132"/>
        <v/>
      </c>
      <c r="F401" t="str">
        <f t="shared" si="132"/>
        <v/>
      </c>
      <c r="G401" t="str">
        <f t="shared" si="131"/>
        <v/>
      </c>
      <c r="H401" t="str">
        <f t="shared" si="131"/>
        <v/>
      </c>
      <c r="I401" t="str">
        <f t="shared" si="131"/>
        <v/>
      </c>
      <c r="J401" t="str">
        <f t="shared" si="131"/>
        <v/>
      </c>
      <c r="K401" t="str">
        <f t="shared" si="131"/>
        <v/>
      </c>
      <c r="L401" t="str">
        <f t="shared" si="131"/>
        <v/>
      </c>
      <c r="M401" t="str">
        <f t="shared" si="116"/>
        <v/>
      </c>
      <c r="N401" t="e">
        <f t="shared" si="118"/>
        <v>#REF!</v>
      </c>
      <c r="O401" t="e">
        <f t="shared" si="119"/>
        <v>#REF!</v>
      </c>
      <c r="P401" t="e">
        <f t="shared" si="120"/>
        <v>#REF!</v>
      </c>
      <c r="Q401" t="e">
        <f t="shared" si="121"/>
        <v>#REF!</v>
      </c>
      <c r="R401" t="e">
        <f t="shared" si="122"/>
        <v>#REF!</v>
      </c>
      <c r="S401" t="e">
        <f t="shared" si="123"/>
        <v>#REF!</v>
      </c>
      <c r="T401" t="e">
        <f t="shared" si="124"/>
        <v>#REF!</v>
      </c>
      <c r="U401" t="e">
        <f t="shared" si="125"/>
        <v>#REF!</v>
      </c>
      <c r="V401" t="e">
        <f t="shared" si="126"/>
        <v>#REF!</v>
      </c>
      <c r="W401" t="e">
        <f t="shared" si="127"/>
        <v>#REF!</v>
      </c>
      <c r="X401" t="e">
        <f t="shared" si="128"/>
        <v>#REF!</v>
      </c>
      <c r="Y401" t="e">
        <f t="shared" si="129"/>
        <v>#REF!</v>
      </c>
      <c r="Z401" t="e">
        <f t="shared" si="130"/>
        <v>#REF!</v>
      </c>
    </row>
    <row r="402" spans="1:26" x14ac:dyDescent="0.3">
      <c r="A402" t="e">
        <f>IF(A401="","",IF($R$3=1,dayTest!A414,day!#REF!))</f>
        <v>#REF!</v>
      </c>
      <c r="B402" t="str">
        <f t="shared" si="114"/>
        <v/>
      </c>
      <c r="C402" t="str">
        <f t="shared" si="132"/>
        <v/>
      </c>
      <c r="D402" t="str">
        <f t="shared" si="132"/>
        <v/>
      </c>
      <c r="E402" t="str">
        <f t="shared" si="132"/>
        <v/>
      </c>
      <c r="F402" t="str">
        <f t="shared" si="132"/>
        <v/>
      </c>
      <c r="G402" t="str">
        <f t="shared" si="131"/>
        <v/>
      </c>
      <c r="H402" t="str">
        <f t="shared" si="131"/>
        <v/>
      </c>
      <c r="I402" t="str">
        <f t="shared" si="131"/>
        <v/>
      </c>
      <c r="J402" t="str">
        <f t="shared" si="131"/>
        <v/>
      </c>
      <c r="K402" t="str">
        <f t="shared" si="131"/>
        <v/>
      </c>
      <c r="L402" t="str">
        <f t="shared" si="131"/>
        <v/>
      </c>
      <c r="M402" t="str">
        <f t="shared" si="116"/>
        <v/>
      </c>
      <c r="N402" t="e">
        <f t="shared" si="118"/>
        <v>#REF!</v>
      </c>
      <c r="O402" t="e">
        <f t="shared" si="119"/>
        <v>#REF!</v>
      </c>
      <c r="P402" t="e">
        <f t="shared" si="120"/>
        <v>#REF!</v>
      </c>
      <c r="Q402" t="e">
        <f t="shared" si="121"/>
        <v>#REF!</v>
      </c>
      <c r="R402" t="e">
        <f t="shared" si="122"/>
        <v>#REF!</v>
      </c>
      <c r="S402" t="e">
        <f t="shared" si="123"/>
        <v>#REF!</v>
      </c>
      <c r="T402" t="e">
        <f t="shared" si="124"/>
        <v>#REF!</v>
      </c>
      <c r="U402" t="e">
        <f t="shared" si="125"/>
        <v>#REF!</v>
      </c>
      <c r="V402" t="e">
        <f t="shared" si="126"/>
        <v>#REF!</v>
      </c>
      <c r="W402" t="e">
        <f t="shared" si="127"/>
        <v>#REF!</v>
      </c>
      <c r="X402" t="e">
        <f t="shared" si="128"/>
        <v>#REF!</v>
      </c>
      <c r="Y402" t="e">
        <f t="shared" si="129"/>
        <v>#REF!</v>
      </c>
      <c r="Z402" t="e">
        <f t="shared" si="130"/>
        <v>#REF!</v>
      </c>
    </row>
    <row r="403" spans="1:26" x14ac:dyDescent="0.3">
      <c r="A403" t="e">
        <f>IF(A402="","",IF($R$3=1,dayTest!A415,day!#REF!))</f>
        <v>#REF!</v>
      </c>
      <c r="B403" t="str">
        <f t="shared" si="114"/>
        <v/>
      </c>
      <c r="C403" t="str">
        <f t="shared" si="132"/>
        <v/>
      </c>
      <c r="D403" t="str">
        <f t="shared" si="132"/>
        <v/>
      </c>
      <c r="E403" t="str">
        <f t="shared" si="132"/>
        <v/>
      </c>
      <c r="F403" t="str">
        <f t="shared" si="132"/>
        <v/>
      </c>
      <c r="G403" t="str">
        <f t="shared" si="131"/>
        <v/>
      </c>
      <c r="H403" t="str">
        <f t="shared" si="131"/>
        <v/>
      </c>
      <c r="I403" t="str">
        <f t="shared" si="131"/>
        <v/>
      </c>
      <c r="J403" t="str">
        <f t="shared" si="131"/>
        <v/>
      </c>
      <c r="K403" t="str">
        <f t="shared" si="131"/>
        <v/>
      </c>
      <c r="L403" t="str">
        <f t="shared" si="131"/>
        <v/>
      </c>
      <c r="M403" t="str">
        <f t="shared" si="116"/>
        <v/>
      </c>
      <c r="N403" t="e">
        <f t="shared" si="118"/>
        <v>#REF!</v>
      </c>
      <c r="O403" t="e">
        <f t="shared" si="119"/>
        <v>#REF!</v>
      </c>
      <c r="P403" t="e">
        <f t="shared" si="120"/>
        <v>#REF!</v>
      </c>
      <c r="Q403" t="e">
        <f t="shared" si="121"/>
        <v>#REF!</v>
      </c>
      <c r="R403" t="e">
        <f t="shared" si="122"/>
        <v>#REF!</v>
      </c>
      <c r="S403" t="e">
        <f t="shared" si="123"/>
        <v>#REF!</v>
      </c>
      <c r="T403" t="e">
        <f t="shared" si="124"/>
        <v>#REF!</v>
      </c>
      <c r="U403" t="e">
        <f t="shared" si="125"/>
        <v>#REF!</v>
      </c>
      <c r="V403" t="e">
        <f t="shared" si="126"/>
        <v>#REF!</v>
      </c>
      <c r="W403" t="e">
        <f t="shared" si="127"/>
        <v>#REF!</v>
      </c>
      <c r="X403" t="e">
        <f t="shared" si="128"/>
        <v>#REF!</v>
      </c>
      <c r="Y403" t="e">
        <f t="shared" si="129"/>
        <v>#REF!</v>
      </c>
      <c r="Z403" t="e">
        <f t="shared" si="130"/>
        <v>#REF!</v>
      </c>
    </row>
    <row r="404" spans="1:26" x14ac:dyDescent="0.3">
      <c r="A404" t="e">
        <f>IF(A403="","",IF($R$3=1,dayTest!A416,day!#REF!))</f>
        <v>#REF!</v>
      </c>
      <c r="B404" t="str">
        <f t="shared" si="114"/>
        <v/>
      </c>
      <c r="C404" t="str">
        <f t="shared" si="132"/>
        <v/>
      </c>
      <c r="D404" t="str">
        <f t="shared" si="132"/>
        <v/>
      </c>
      <c r="E404" t="str">
        <f t="shared" si="132"/>
        <v/>
      </c>
      <c r="F404" t="str">
        <f t="shared" si="132"/>
        <v/>
      </c>
      <c r="G404" t="str">
        <f t="shared" si="131"/>
        <v/>
      </c>
      <c r="H404" t="str">
        <f t="shared" si="131"/>
        <v/>
      </c>
      <c r="I404" t="str">
        <f t="shared" si="131"/>
        <v/>
      </c>
      <c r="J404" t="str">
        <f t="shared" si="131"/>
        <v/>
      </c>
      <c r="K404" t="str">
        <f t="shared" si="131"/>
        <v/>
      </c>
      <c r="L404" t="str">
        <f t="shared" si="131"/>
        <v/>
      </c>
      <c r="M404" t="str">
        <f t="shared" si="116"/>
        <v/>
      </c>
      <c r="N404" t="e">
        <f t="shared" si="118"/>
        <v>#REF!</v>
      </c>
      <c r="O404" t="e">
        <f t="shared" si="119"/>
        <v>#REF!</v>
      </c>
      <c r="P404" t="e">
        <f t="shared" si="120"/>
        <v>#REF!</v>
      </c>
      <c r="Q404" t="e">
        <f t="shared" si="121"/>
        <v>#REF!</v>
      </c>
      <c r="R404" t="e">
        <f t="shared" si="122"/>
        <v>#REF!</v>
      </c>
      <c r="S404" t="e">
        <f t="shared" si="123"/>
        <v>#REF!</v>
      </c>
      <c r="T404" t="e">
        <f t="shared" si="124"/>
        <v>#REF!</v>
      </c>
      <c r="U404" t="e">
        <f t="shared" si="125"/>
        <v>#REF!</v>
      </c>
      <c r="V404" t="e">
        <f t="shared" si="126"/>
        <v>#REF!</v>
      </c>
      <c r="W404" t="e">
        <f t="shared" si="127"/>
        <v>#REF!</v>
      </c>
      <c r="X404" t="e">
        <f t="shared" si="128"/>
        <v>#REF!</v>
      </c>
      <c r="Y404" t="e">
        <f t="shared" si="129"/>
        <v>#REF!</v>
      </c>
      <c r="Z404" t="e">
        <f t="shared" si="130"/>
        <v>#REF!</v>
      </c>
    </row>
    <row r="405" spans="1:26" x14ac:dyDescent="0.3">
      <c r="A405" t="e">
        <f>IF(A404="","",IF($R$3=1,dayTest!A417,day!#REF!))</f>
        <v>#REF!</v>
      </c>
      <c r="B405" t="str">
        <f t="shared" si="114"/>
        <v/>
      </c>
      <c r="C405" t="str">
        <f t="shared" si="132"/>
        <v/>
      </c>
      <c r="D405" t="str">
        <f t="shared" si="132"/>
        <v/>
      </c>
      <c r="E405" t="str">
        <f t="shared" si="132"/>
        <v/>
      </c>
      <c r="F405" t="str">
        <f t="shared" si="132"/>
        <v/>
      </c>
      <c r="G405" t="str">
        <f t="shared" si="131"/>
        <v/>
      </c>
      <c r="H405" t="str">
        <f t="shared" si="131"/>
        <v/>
      </c>
      <c r="I405" t="str">
        <f t="shared" si="131"/>
        <v/>
      </c>
      <c r="J405" t="str">
        <f t="shared" si="131"/>
        <v/>
      </c>
      <c r="K405" t="str">
        <f t="shared" si="131"/>
        <v/>
      </c>
      <c r="L405" t="str">
        <f t="shared" si="131"/>
        <v/>
      </c>
      <c r="M405" t="str">
        <f t="shared" si="116"/>
        <v/>
      </c>
      <c r="N405" t="e">
        <f t="shared" si="118"/>
        <v>#REF!</v>
      </c>
      <c r="O405" t="e">
        <f t="shared" si="119"/>
        <v>#REF!</v>
      </c>
      <c r="P405" t="e">
        <f t="shared" si="120"/>
        <v>#REF!</v>
      </c>
      <c r="Q405" t="e">
        <f t="shared" si="121"/>
        <v>#REF!</v>
      </c>
      <c r="R405" t="e">
        <f t="shared" si="122"/>
        <v>#REF!</v>
      </c>
      <c r="S405" t="e">
        <f t="shared" si="123"/>
        <v>#REF!</v>
      </c>
      <c r="T405" t="e">
        <f t="shared" si="124"/>
        <v>#REF!</v>
      </c>
      <c r="U405" t="e">
        <f t="shared" si="125"/>
        <v>#REF!</v>
      </c>
      <c r="V405" t="e">
        <f t="shared" si="126"/>
        <v>#REF!</v>
      </c>
      <c r="W405" t="e">
        <f t="shared" si="127"/>
        <v>#REF!</v>
      </c>
      <c r="X405" t="e">
        <f t="shared" si="128"/>
        <v>#REF!</v>
      </c>
      <c r="Y405" t="e">
        <f t="shared" si="129"/>
        <v>#REF!</v>
      </c>
      <c r="Z405" t="e">
        <f t="shared" si="130"/>
        <v>#REF!</v>
      </c>
    </row>
    <row r="406" spans="1:26" x14ac:dyDescent="0.3">
      <c r="A406" t="e">
        <f>IF(A405="","",IF($R$3=1,dayTest!A418,day!#REF!))</f>
        <v>#REF!</v>
      </c>
      <c r="B406" t="str">
        <f t="shared" si="114"/>
        <v/>
      </c>
      <c r="C406" t="str">
        <f t="shared" si="132"/>
        <v/>
      </c>
      <c r="D406" t="str">
        <f t="shared" si="132"/>
        <v/>
      </c>
      <c r="E406" t="str">
        <f t="shared" si="132"/>
        <v/>
      </c>
      <c r="F406" t="str">
        <f t="shared" si="132"/>
        <v/>
      </c>
      <c r="G406" t="str">
        <f t="shared" si="131"/>
        <v/>
      </c>
      <c r="H406" t="str">
        <f t="shared" si="131"/>
        <v/>
      </c>
      <c r="I406" t="str">
        <f t="shared" si="131"/>
        <v/>
      </c>
      <c r="J406" t="str">
        <f t="shared" si="131"/>
        <v/>
      </c>
      <c r="K406" t="str">
        <f t="shared" si="131"/>
        <v/>
      </c>
      <c r="L406" t="str">
        <f t="shared" si="131"/>
        <v/>
      </c>
      <c r="M406" t="str">
        <f t="shared" si="116"/>
        <v/>
      </c>
      <c r="N406" t="e">
        <f t="shared" si="118"/>
        <v>#REF!</v>
      </c>
      <c r="O406" t="e">
        <f t="shared" si="119"/>
        <v>#REF!</v>
      </c>
      <c r="P406" t="e">
        <f t="shared" si="120"/>
        <v>#REF!</v>
      </c>
      <c r="Q406" t="e">
        <f t="shared" si="121"/>
        <v>#REF!</v>
      </c>
      <c r="R406" t="e">
        <f t="shared" si="122"/>
        <v>#REF!</v>
      </c>
      <c r="S406" t="e">
        <f t="shared" si="123"/>
        <v>#REF!</v>
      </c>
      <c r="T406" t="e">
        <f t="shared" si="124"/>
        <v>#REF!</v>
      </c>
      <c r="U406" t="e">
        <f t="shared" si="125"/>
        <v>#REF!</v>
      </c>
      <c r="V406" t="e">
        <f t="shared" si="126"/>
        <v>#REF!</v>
      </c>
      <c r="W406" t="e">
        <f t="shared" si="127"/>
        <v>#REF!</v>
      </c>
      <c r="X406" t="e">
        <f t="shared" si="128"/>
        <v>#REF!</v>
      </c>
      <c r="Y406" t="e">
        <f t="shared" si="129"/>
        <v>#REF!</v>
      </c>
      <c r="Z406" t="e">
        <f t="shared" si="130"/>
        <v>#REF!</v>
      </c>
    </row>
    <row r="407" spans="1:26" x14ac:dyDescent="0.3">
      <c r="A407" t="e">
        <f>IF(A406="","",IF($R$3=1,dayTest!A419,day!#REF!))</f>
        <v>#REF!</v>
      </c>
      <c r="B407" t="str">
        <f t="shared" ref="B407:B470" si="133">IFERROR(VALUE(MID($A407,COLUMN()-1,1)),"")</f>
        <v/>
      </c>
      <c r="C407" t="str">
        <f t="shared" si="132"/>
        <v/>
      </c>
      <c r="D407" t="str">
        <f t="shared" si="132"/>
        <v/>
      </c>
      <c r="E407" t="str">
        <f t="shared" si="132"/>
        <v/>
      </c>
      <c r="F407" t="str">
        <f t="shared" si="132"/>
        <v/>
      </c>
      <c r="G407" t="str">
        <f t="shared" si="131"/>
        <v/>
      </c>
      <c r="H407" t="str">
        <f t="shared" si="131"/>
        <v/>
      </c>
      <c r="I407" t="str">
        <f t="shared" si="131"/>
        <v/>
      </c>
      <c r="J407" t="str">
        <f t="shared" si="131"/>
        <v/>
      </c>
      <c r="K407" t="str">
        <f t="shared" si="131"/>
        <v/>
      </c>
      <c r="L407" t="str">
        <f t="shared" si="131"/>
        <v/>
      </c>
      <c r="M407" t="str">
        <f t="shared" si="116"/>
        <v/>
      </c>
      <c r="N407" t="e">
        <f t="shared" si="118"/>
        <v>#REF!</v>
      </c>
      <c r="O407" t="e">
        <f t="shared" si="119"/>
        <v>#REF!</v>
      </c>
      <c r="P407" t="e">
        <f t="shared" si="120"/>
        <v>#REF!</v>
      </c>
      <c r="Q407" t="e">
        <f t="shared" si="121"/>
        <v>#REF!</v>
      </c>
      <c r="R407" t="e">
        <f t="shared" si="122"/>
        <v>#REF!</v>
      </c>
      <c r="S407" t="e">
        <f t="shared" si="123"/>
        <v>#REF!</v>
      </c>
      <c r="T407" t="e">
        <f t="shared" si="124"/>
        <v>#REF!</v>
      </c>
      <c r="U407" t="e">
        <f t="shared" si="125"/>
        <v>#REF!</v>
      </c>
      <c r="V407" t="e">
        <f t="shared" si="126"/>
        <v>#REF!</v>
      </c>
      <c r="W407" t="e">
        <f t="shared" si="127"/>
        <v>#REF!</v>
      </c>
      <c r="X407" t="e">
        <f t="shared" si="128"/>
        <v>#REF!</v>
      </c>
      <c r="Y407" t="e">
        <f t="shared" si="129"/>
        <v>#REF!</v>
      </c>
      <c r="Z407" t="e">
        <f t="shared" si="130"/>
        <v>#REF!</v>
      </c>
    </row>
    <row r="408" spans="1:26" x14ac:dyDescent="0.3">
      <c r="A408" t="e">
        <f>IF(A407="","",IF($R$3=1,dayTest!A420,day!#REF!))</f>
        <v>#REF!</v>
      </c>
      <c r="B408" t="str">
        <f t="shared" si="133"/>
        <v/>
      </c>
      <c r="C408" t="str">
        <f t="shared" si="132"/>
        <v/>
      </c>
      <c r="D408" t="str">
        <f t="shared" si="132"/>
        <v/>
      </c>
      <c r="E408" t="str">
        <f t="shared" si="132"/>
        <v/>
      </c>
      <c r="F408" t="str">
        <f t="shared" si="132"/>
        <v/>
      </c>
      <c r="G408" t="str">
        <f t="shared" si="131"/>
        <v/>
      </c>
      <c r="H408" t="str">
        <f t="shared" si="131"/>
        <v/>
      </c>
      <c r="I408" t="str">
        <f t="shared" si="131"/>
        <v/>
      </c>
      <c r="J408" t="str">
        <f t="shared" si="131"/>
        <v/>
      </c>
      <c r="K408" t="str">
        <f t="shared" si="131"/>
        <v/>
      </c>
      <c r="L408" t="str">
        <f t="shared" si="131"/>
        <v/>
      </c>
      <c r="M408" t="str">
        <f t="shared" si="116"/>
        <v/>
      </c>
      <c r="N408" t="e">
        <f t="shared" si="118"/>
        <v>#REF!</v>
      </c>
      <c r="O408" t="e">
        <f t="shared" si="119"/>
        <v>#REF!</v>
      </c>
      <c r="P408" t="e">
        <f t="shared" si="120"/>
        <v>#REF!</v>
      </c>
      <c r="Q408" t="e">
        <f t="shared" si="121"/>
        <v>#REF!</v>
      </c>
      <c r="R408" t="e">
        <f t="shared" si="122"/>
        <v>#REF!</v>
      </c>
      <c r="S408" t="e">
        <f t="shared" si="123"/>
        <v>#REF!</v>
      </c>
      <c r="T408" t="e">
        <f t="shared" si="124"/>
        <v>#REF!</v>
      </c>
      <c r="U408" t="e">
        <f t="shared" si="125"/>
        <v>#REF!</v>
      </c>
      <c r="V408" t="e">
        <f t="shared" si="126"/>
        <v>#REF!</v>
      </c>
      <c r="W408" t="e">
        <f t="shared" si="127"/>
        <v>#REF!</v>
      </c>
      <c r="X408" t="e">
        <f t="shared" si="128"/>
        <v>#REF!</v>
      </c>
      <c r="Y408" t="e">
        <f t="shared" si="129"/>
        <v>#REF!</v>
      </c>
      <c r="Z408" t="e">
        <f t="shared" si="130"/>
        <v>#REF!</v>
      </c>
    </row>
    <row r="409" spans="1:26" x14ac:dyDescent="0.3">
      <c r="A409" t="e">
        <f>IF(A408="","",IF($R$3=1,dayTest!A421,day!#REF!))</f>
        <v>#REF!</v>
      </c>
      <c r="B409" t="str">
        <f t="shared" si="133"/>
        <v/>
      </c>
      <c r="C409" t="str">
        <f t="shared" si="132"/>
        <v/>
      </c>
      <c r="D409" t="str">
        <f t="shared" si="132"/>
        <v/>
      </c>
      <c r="E409" t="str">
        <f t="shared" si="132"/>
        <v/>
      </c>
      <c r="F409" t="str">
        <f t="shared" si="132"/>
        <v/>
      </c>
      <c r="G409" t="str">
        <f t="shared" si="131"/>
        <v/>
      </c>
      <c r="H409" t="str">
        <f t="shared" si="131"/>
        <v/>
      </c>
      <c r="I409" t="str">
        <f t="shared" si="131"/>
        <v/>
      </c>
      <c r="J409" t="str">
        <f t="shared" si="131"/>
        <v/>
      </c>
      <c r="K409" t="str">
        <f t="shared" si="131"/>
        <v/>
      </c>
      <c r="L409" t="str">
        <f t="shared" si="131"/>
        <v/>
      </c>
      <c r="M409" t="str">
        <f t="shared" si="116"/>
        <v/>
      </c>
      <c r="N409" t="e">
        <f t="shared" si="118"/>
        <v>#REF!</v>
      </c>
      <c r="O409" t="e">
        <f t="shared" si="119"/>
        <v>#REF!</v>
      </c>
      <c r="P409" t="e">
        <f t="shared" si="120"/>
        <v>#REF!</v>
      </c>
      <c r="Q409" t="e">
        <f t="shared" si="121"/>
        <v>#REF!</v>
      </c>
      <c r="R409" t="e">
        <f t="shared" si="122"/>
        <v>#REF!</v>
      </c>
      <c r="S409" t="e">
        <f t="shared" si="123"/>
        <v>#REF!</v>
      </c>
      <c r="T409" t="e">
        <f t="shared" si="124"/>
        <v>#REF!</v>
      </c>
      <c r="U409" t="e">
        <f t="shared" si="125"/>
        <v>#REF!</v>
      </c>
      <c r="V409" t="e">
        <f t="shared" si="126"/>
        <v>#REF!</v>
      </c>
      <c r="W409" t="e">
        <f t="shared" si="127"/>
        <v>#REF!</v>
      </c>
      <c r="X409" t="e">
        <f t="shared" si="128"/>
        <v>#REF!</v>
      </c>
      <c r="Y409" t="e">
        <f t="shared" si="129"/>
        <v>#REF!</v>
      </c>
      <c r="Z409" t="e">
        <f t="shared" si="130"/>
        <v>#REF!</v>
      </c>
    </row>
    <row r="410" spans="1:26" x14ac:dyDescent="0.3">
      <c r="A410" t="e">
        <f>IF(A409="","",IF($R$3=1,dayTest!A422,day!#REF!))</f>
        <v>#REF!</v>
      </c>
      <c r="B410" t="str">
        <f t="shared" si="133"/>
        <v/>
      </c>
      <c r="C410" t="str">
        <f t="shared" si="132"/>
        <v/>
      </c>
      <c r="D410" t="str">
        <f t="shared" si="132"/>
        <v/>
      </c>
      <c r="E410" t="str">
        <f t="shared" si="132"/>
        <v/>
      </c>
      <c r="F410" t="str">
        <f t="shared" si="132"/>
        <v/>
      </c>
      <c r="G410" t="str">
        <f t="shared" si="131"/>
        <v/>
      </c>
      <c r="H410" t="str">
        <f t="shared" si="131"/>
        <v/>
      </c>
      <c r="I410" t="str">
        <f t="shared" si="131"/>
        <v/>
      </c>
      <c r="J410" t="str">
        <f t="shared" si="131"/>
        <v/>
      </c>
      <c r="K410" t="str">
        <f t="shared" si="131"/>
        <v/>
      </c>
      <c r="L410" t="str">
        <f t="shared" si="131"/>
        <v/>
      </c>
      <c r="M410" t="str">
        <f t="shared" si="116"/>
        <v/>
      </c>
      <c r="N410" t="e">
        <f t="shared" si="118"/>
        <v>#REF!</v>
      </c>
      <c r="O410" t="e">
        <f t="shared" si="119"/>
        <v>#REF!</v>
      </c>
      <c r="P410" t="e">
        <f t="shared" si="120"/>
        <v>#REF!</v>
      </c>
      <c r="Q410" t="e">
        <f t="shared" si="121"/>
        <v>#REF!</v>
      </c>
      <c r="R410" t="e">
        <f t="shared" si="122"/>
        <v>#REF!</v>
      </c>
      <c r="S410" t="e">
        <f t="shared" si="123"/>
        <v>#REF!</v>
      </c>
      <c r="T410" t="e">
        <f t="shared" si="124"/>
        <v>#REF!</v>
      </c>
      <c r="U410" t="e">
        <f t="shared" si="125"/>
        <v>#REF!</v>
      </c>
      <c r="V410" t="e">
        <f t="shared" si="126"/>
        <v>#REF!</v>
      </c>
      <c r="W410" t="e">
        <f t="shared" si="127"/>
        <v>#REF!</v>
      </c>
      <c r="X410" t="e">
        <f t="shared" si="128"/>
        <v>#REF!</v>
      </c>
      <c r="Y410" t="e">
        <f t="shared" si="129"/>
        <v>#REF!</v>
      </c>
      <c r="Z410" t="e">
        <f t="shared" si="130"/>
        <v>#REF!</v>
      </c>
    </row>
    <row r="411" spans="1:26" x14ac:dyDescent="0.3">
      <c r="A411" t="e">
        <f>IF(A410="","",IF($R$3=1,dayTest!A423,day!#REF!))</f>
        <v>#REF!</v>
      </c>
      <c r="B411" t="str">
        <f t="shared" si="133"/>
        <v/>
      </c>
      <c r="C411" t="str">
        <f t="shared" si="132"/>
        <v/>
      </c>
      <c r="D411" t="str">
        <f t="shared" si="132"/>
        <v/>
      </c>
      <c r="E411" t="str">
        <f t="shared" si="132"/>
        <v/>
      </c>
      <c r="F411" t="str">
        <f t="shared" si="132"/>
        <v/>
      </c>
      <c r="G411" t="str">
        <f t="shared" si="131"/>
        <v/>
      </c>
      <c r="H411" t="str">
        <f t="shared" si="131"/>
        <v/>
      </c>
      <c r="I411" t="str">
        <f t="shared" si="131"/>
        <v/>
      </c>
      <c r="J411" t="str">
        <f t="shared" si="131"/>
        <v/>
      </c>
      <c r="K411" t="str">
        <f t="shared" si="131"/>
        <v/>
      </c>
      <c r="L411" t="str">
        <f t="shared" si="131"/>
        <v/>
      </c>
      <c r="M411" t="str">
        <f t="shared" si="116"/>
        <v/>
      </c>
      <c r="N411" t="e">
        <f t="shared" si="118"/>
        <v>#REF!</v>
      </c>
      <c r="O411" t="e">
        <f t="shared" si="119"/>
        <v>#REF!</v>
      </c>
      <c r="P411" t="e">
        <f t="shared" si="120"/>
        <v>#REF!</v>
      </c>
      <c r="Q411" t="e">
        <f t="shared" si="121"/>
        <v>#REF!</v>
      </c>
      <c r="R411" t="e">
        <f t="shared" si="122"/>
        <v>#REF!</v>
      </c>
      <c r="S411" t="e">
        <f t="shared" si="123"/>
        <v>#REF!</v>
      </c>
      <c r="T411" t="e">
        <f t="shared" si="124"/>
        <v>#REF!</v>
      </c>
      <c r="U411" t="e">
        <f t="shared" si="125"/>
        <v>#REF!</v>
      </c>
      <c r="V411" t="e">
        <f t="shared" si="126"/>
        <v>#REF!</v>
      </c>
      <c r="W411" t="e">
        <f t="shared" si="127"/>
        <v>#REF!</v>
      </c>
      <c r="X411" t="e">
        <f t="shared" si="128"/>
        <v>#REF!</v>
      </c>
      <c r="Y411" t="e">
        <f t="shared" si="129"/>
        <v>#REF!</v>
      </c>
      <c r="Z411" t="e">
        <f t="shared" si="130"/>
        <v>#REF!</v>
      </c>
    </row>
    <row r="412" spans="1:26" x14ac:dyDescent="0.3">
      <c r="A412" t="e">
        <f>IF(A411="","",IF($R$3=1,dayTest!A424,day!#REF!))</f>
        <v>#REF!</v>
      </c>
      <c r="B412" t="str">
        <f t="shared" si="133"/>
        <v/>
      </c>
      <c r="C412" t="str">
        <f t="shared" si="132"/>
        <v/>
      </c>
      <c r="D412" t="str">
        <f t="shared" si="132"/>
        <v/>
      </c>
      <c r="E412" t="str">
        <f t="shared" si="132"/>
        <v/>
      </c>
      <c r="F412" t="str">
        <f t="shared" si="132"/>
        <v/>
      </c>
      <c r="G412" t="str">
        <f t="shared" si="131"/>
        <v/>
      </c>
      <c r="H412" t="str">
        <f t="shared" si="131"/>
        <v/>
      </c>
      <c r="I412" t="str">
        <f t="shared" si="131"/>
        <v/>
      </c>
      <c r="J412" t="str">
        <f t="shared" si="131"/>
        <v/>
      </c>
      <c r="K412" t="str">
        <f t="shared" si="131"/>
        <v/>
      </c>
      <c r="L412" t="str">
        <f t="shared" si="131"/>
        <v/>
      </c>
      <c r="M412" t="str">
        <f t="shared" si="116"/>
        <v/>
      </c>
      <c r="N412" t="e">
        <f t="shared" si="118"/>
        <v>#REF!</v>
      </c>
      <c r="O412" t="e">
        <f t="shared" si="119"/>
        <v>#REF!</v>
      </c>
      <c r="P412" t="e">
        <f t="shared" si="120"/>
        <v>#REF!</v>
      </c>
      <c r="Q412" t="e">
        <f t="shared" si="121"/>
        <v>#REF!</v>
      </c>
      <c r="R412" t="e">
        <f t="shared" si="122"/>
        <v>#REF!</v>
      </c>
      <c r="S412" t="e">
        <f t="shared" si="123"/>
        <v>#REF!</v>
      </c>
      <c r="T412" t="e">
        <f t="shared" si="124"/>
        <v>#REF!</v>
      </c>
      <c r="U412" t="e">
        <f t="shared" si="125"/>
        <v>#REF!</v>
      </c>
      <c r="V412" t="e">
        <f t="shared" si="126"/>
        <v>#REF!</v>
      </c>
      <c r="W412" t="e">
        <f t="shared" si="127"/>
        <v>#REF!</v>
      </c>
      <c r="X412" t="e">
        <f t="shared" si="128"/>
        <v>#REF!</v>
      </c>
      <c r="Y412" t="e">
        <f t="shared" si="129"/>
        <v>#REF!</v>
      </c>
      <c r="Z412" t="e">
        <f t="shared" si="130"/>
        <v>#REF!</v>
      </c>
    </row>
    <row r="413" spans="1:26" x14ac:dyDescent="0.3">
      <c r="A413" t="e">
        <f>IF(A412="","",IF($R$3=1,dayTest!A425,day!#REF!))</f>
        <v>#REF!</v>
      </c>
      <c r="B413" t="str">
        <f t="shared" si="133"/>
        <v/>
      </c>
      <c r="C413" t="str">
        <f t="shared" si="132"/>
        <v/>
      </c>
      <c r="D413" t="str">
        <f t="shared" si="132"/>
        <v/>
      </c>
      <c r="E413" t="str">
        <f t="shared" si="132"/>
        <v/>
      </c>
      <c r="F413" t="str">
        <f t="shared" si="132"/>
        <v/>
      </c>
      <c r="G413" t="str">
        <f t="shared" si="131"/>
        <v/>
      </c>
      <c r="H413" t="str">
        <f t="shared" si="131"/>
        <v/>
      </c>
      <c r="I413" t="str">
        <f t="shared" si="131"/>
        <v/>
      </c>
      <c r="J413" t="str">
        <f t="shared" si="131"/>
        <v/>
      </c>
      <c r="K413" t="str">
        <f t="shared" si="131"/>
        <v/>
      </c>
      <c r="L413" t="str">
        <f t="shared" si="131"/>
        <v/>
      </c>
      <c r="M413" t="str">
        <f t="shared" si="116"/>
        <v/>
      </c>
      <c r="N413" t="e">
        <f t="shared" si="118"/>
        <v>#REF!</v>
      </c>
      <c r="O413" t="e">
        <f t="shared" si="119"/>
        <v>#REF!</v>
      </c>
      <c r="P413" t="e">
        <f t="shared" si="120"/>
        <v>#REF!</v>
      </c>
      <c r="Q413" t="e">
        <f t="shared" si="121"/>
        <v>#REF!</v>
      </c>
      <c r="R413" t="e">
        <f t="shared" si="122"/>
        <v>#REF!</v>
      </c>
      <c r="S413" t="e">
        <f t="shared" si="123"/>
        <v>#REF!</v>
      </c>
      <c r="T413" t="e">
        <f t="shared" si="124"/>
        <v>#REF!</v>
      </c>
      <c r="U413" t="e">
        <f t="shared" si="125"/>
        <v>#REF!</v>
      </c>
      <c r="V413" t="e">
        <f t="shared" si="126"/>
        <v>#REF!</v>
      </c>
      <c r="W413" t="e">
        <f t="shared" si="127"/>
        <v>#REF!</v>
      </c>
      <c r="X413" t="e">
        <f t="shared" si="128"/>
        <v>#REF!</v>
      </c>
      <c r="Y413" t="e">
        <f t="shared" si="129"/>
        <v>#REF!</v>
      </c>
      <c r="Z413" t="e">
        <f t="shared" si="130"/>
        <v>#REF!</v>
      </c>
    </row>
    <row r="414" spans="1:26" x14ac:dyDescent="0.3">
      <c r="A414" t="e">
        <f>IF(A413="","",IF($R$3=1,dayTest!A426,day!#REF!))</f>
        <v>#REF!</v>
      </c>
      <c r="B414" t="str">
        <f t="shared" si="133"/>
        <v/>
      </c>
      <c r="C414" t="str">
        <f t="shared" si="132"/>
        <v/>
      </c>
      <c r="D414" t="str">
        <f t="shared" si="132"/>
        <v/>
      </c>
      <c r="E414" t="str">
        <f t="shared" si="132"/>
        <v/>
      </c>
      <c r="F414" t="str">
        <f t="shared" si="132"/>
        <v/>
      </c>
      <c r="G414" t="str">
        <f t="shared" si="131"/>
        <v/>
      </c>
      <c r="H414" t="str">
        <f t="shared" si="131"/>
        <v/>
      </c>
      <c r="I414" t="str">
        <f t="shared" si="131"/>
        <v/>
      </c>
      <c r="J414" t="str">
        <f t="shared" si="131"/>
        <v/>
      </c>
      <c r="K414" t="str">
        <f t="shared" si="131"/>
        <v/>
      </c>
      <c r="L414" t="str">
        <f t="shared" si="131"/>
        <v/>
      </c>
      <c r="M414" t="str">
        <f t="shared" si="116"/>
        <v/>
      </c>
      <c r="N414" t="e">
        <f t="shared" si="118"/>
        <v>#REF!</v>
      </c>
      <c r="O414" t="e">
        <f t="shared" si="119"/>
        <v>#REF!</v>
      </c>
      <c r="P414" t="e">
        <f t="shared" si="120"/>
        <v>#REF!</v>
      </c>
      <c r="Q414" t="e">
        <f t="shared" si="121"/>
        <v>#REF!</v>
      </c>
      <c r="R414" t="e">
        <f t="shared" si="122"/>
        <v>#REF!</v>
      </c>
      <c r="S414" t="e">
        <f t="shared" si="123"/>
        <v>#REF!</v>
      </c>
      <c r="T414" t="e">
        <f t="shared" si="124"/>
        <v>#REF!</v>
      </c>
      <c r="U414" t="e">
        <f t="shared" si="125"/>
        <v>#REF!</v>
      </c>
      <c r="V414" t="e">
        <f t="shared" si="126"/>
        <v>#REF!</v>
      </c>
      <c r="W414" t="e">
        <f t="shared" si="127"/>
        <v>#REF!</v>
      </c>
      <c r="X414" t="e">
        <f t="shared" si="128"/>
        <v>#REF!</v>
      </c>
      <c r="Y414" t="e">
        <f t="shared" si="129"/>
        <v>#REF!</v>
      </c>
      <c r="Z414" t="e">
        <f t="shared" si="130"/>
        <v>#REF!</v>
      </c>
    </row>
    <row r="415" spans="1:26" x14ac:dyDescent="0.3">
      <c r="A415" t="e">
        <f>IF(A414="","",IF($R$3=1,dayTest!A427,day!#REF!))</f>
        <v>#REF!</v>
      </c>
      <c r="B415" t="str">
        <f t="shared" si="133"/>
        <v/>
      </c>
      <c r="C415" t="str">
        <f t="shared" si="132"/>
        <v/>
      </c>
      <c r="D415" t="str">
        <f t="shared" si="132"/>
        <v/>
      </c>
      <c r="E415" t="str">
        <f t="shared" si="132"/>
        <v/>
      </c>
      <c r="F415" t="str">
        <f t="shared" si="132"/>
        <v/>
      </c>
      <c r="G415" t="str">
        <f t="shared" si="131"/>
        <v/>
      </c>
      <c r="H415" t="str">
        <f t="shared" si="131"/>
        <v/>
      </c>
      <c r="I415" t="str">
        <f t="shared" si="131"/>
        <v/>
      </c>
      <c r="J415" t="str">
        <f t="shared" si="131"/>
        <v/>
      </c>
      <c r="K415" t="str">
        <f t="shared" si="131"/>
        <v/>
      </c>
      <c r="L415" t="str">
        <f t="shared" si="131"/>
        <v/>
      </c>
      <c r="M415" t="str">
        <f t="shared" si="116"/>
        <v/>
      </c>
      <c r="N415" t="e">
        <f t="shared" si="118"/>
        <v>#REF!</v>
      </c>
      <c r="O415" t="e">
        <f t="shared" si="119"/>
        <v>#REF!</v>
      </c>
      <c r="P415" t="e">
        <f t="shared" si="120"/>
        <v>#REF!</v>
      </c>
      <c r="Q415" t="e">
        <f t="shared" si="121"/>
        <v>#REF!</v>
      </c>
      <c r="R415" t="e">
        <f t="shared" si="122"/>
        <v>#REF!</v>
      </c>
      <c r="S415" t="e">
        <f t="shared" si="123"/>
        <v>#REF!</v>
      </c>
      <c r="T415" t="e">
        <f t="shared" si="124"/>
        <v>#REF!</v>
      </c>
      <c r="U415" t="e">
        <f t="shared" si="125"/>
        <v>#REF!</v>
      </c>
      <c r="V415" t="e">
        <f t="shared" si="126"/>
        <v>#REF!</v>
      </c>
      <c r="W415" t="e">
        <f t="shared" si="127"/>
        <v>#REF!</v>
      </c>
      <c r="X415" t="e">
        <f t="shared" si="128"/>
        <v>#REF!</v>
      </c>
      <c r="Y415" t="e">
        <f t="shared" si="129"/>
        <v>#REF!</v>
      </c>
      <c r="Z415" t="e">
        <f t="shared" si="130"/>
        <v>#REF!</v>
      </c>
    </row>
    <row r="416" spans="1:26" x14ac:dyDescent="0.3">
      <c r="A416" t="e">
        <f>IF(A415="","",IF($R$3=1,dayTest!A428,day!#REF!))</f>
        <v>#REF!</v>
      </c>
      <c r="B416" t="str">
        <f t="shared" si="133"/>
        <v/>
      </c>
      <c r="C416" t="str">
        <f t="shared" si="132"/>
        <v/>
      </c>
      <c r="D416" t="str">
        <f t="shared" si="132"/>
        <v/>
      </c>
      <c r="E416" t="str">
        <f t="shared" si="132"/>
        <v/>
      </c>
      <c r="F416" t="str">
        <f t="shared" si="132"/>
        <v/>
      </c>
      <c r="G416" t="str">
        <f t="shared" si="131"/>
        <v/>
      </c>
      <c r="H416" t="str">
        <f t="shared" si="131"/>
        <v/>
      </c>
      <c r="I416" t="str">
        <f t="shared" si="131"/>
        <v/>
      </c>
      <c r="J416" t="str">
        <f t="shared" si="131"/>
        <v/>
      </c>
      <c r="K416" t="str">
        <f t="shared" si="131"/>
        <v/>
      </c>
      <c r="L416" t="str">
        <f t="shared" si="131"/>
        <v/>
      </c>
      <c r="M416" t="str">
        <f t="shared" si="116"/>
        <v/>
      </c>
      <c r="N416" t="e">
        <f t="shared" si="118"/>
        <v>#REF!</v>
      </c>
      <c r="O416" t="e">
        <f t="shared" si="119"/>
        <v>#REF!</v>
      </c>
      <c r="P416" t="e">
        <f t="shared" si="120"/>
        <v>#REF!</v>
      </c>
      <c r="Q416" t="e">
        <f t="shared" si="121"/>
        <v>#REF!</v>
      </c>
      <c r="R416" t="e">
        <f t="shared" si="122"/>
        <v>#REF!</v>
      </c>
      <c r="S416" t="e">
        <f t="shared" si="123"/>
        <v>#REF!</v>
      </c>
      <c r="T416" t="e">
        <f t="shared" si="124"/>
        <v>#REF!</v>
      </c>
      <c r="U416" t="e">
        <f t="shared" si="125"/>
        <v>#REF!</v>
      </c>
      <c r="V416" t="e">
        <f t="shared" si="126"/>
        <v>#REF!</v>
      </c>
      <c r="W416" t="e">
        <f t="shared" si="127"/>
        <v>#REF!</v>
      </c>
      <c r="X416" t="e">
        <f t="shared" si="128"/>
        <v>#REF!</v>
      </c>
      <c r="Y416" t="e">
        <f t="shared" si="129"/>
        <v>#REF!</v>
      </c>
      <c r="Z416" t="e">
        <f t="shared" si="130"/>
        <v>#REF!</v>
      </c>
    </row>
    <row r="417" spans="1:26" x14ac:dyDescent="0.3">
      <c r="A417" t="e">
        <f>IF(A416="","",IF($R$3=1,dayTest!A429,day!#REF!))</f>
        <v>#REF!</v>
      </c>
      <c r="B417" t="str">
        <f t="shared" si="133"/>
        <v/>
      </c>
      <c r="C417" t="str">
        <f t="shared" si="132"/>
        <v/>
      </c>
      <c r="D417" t="str">
        <f t="shared" si="132"/>
        <v/>
      </c>
      <c r="E417" t="str">
        <f t="shared" si="132"/>
        <v/>
      </c>
      <c r="F417" t="str">
        <f t="shared" si="132"/>
        <v/>
      </c>
      <c r="G417" t="str">
        <f t="shared" si="131"/>
        <v/>
      </c>
      <c r="H417" t="str">
        <f t="shared" si="131"/>
        <v/>
      </c>
      <c r="I417" t="str">
        <f t="shared" si="131"/>
        <v/>
      </c>
      <c r="J417" t="str">
        <f t="shared" si="131"/>
        <v/>
      </c>
      <c r="K417" t="str">
        <f t="shared" si="131"/>
        <v/>
      </c>
      <c r="L417" t="str">
        <f t="shared" si="131"/>
        <v/>
      </c>
      <c r="M417" t="str">
        <f t="shared" si="116"/>
        <v/>
      </c>
      <c r="N417" t="e">
        <f t="shared" si="118"/>
        <v>#REF!</v>
      </c>
      <c r="O417" t="e">
        <f t="shared" si="119"/>
        <v>#REF!</v>
      </c>
      <c r="P417" t="e">
        <f t="shared" si="120"/>
        <v>#REF!</v>
      </c>
      <c r="Q417" t="e">
        <f t="shared" si="121"/>
        <v>#REF!</v>
      </c>
      <c r="R417" t="e">
        <f t="shared" si="122"/>
        <v>#REF!</v>
      </c>
      <c r="S417" t="e">
        <f t="shared" si="123"/>
        <v>#REF!</v>
      </c>
      <c r="T417" t="e">
        <f t="shared" si="124"/>
        <v>#REF!</v>
      </c>
      <c r="U417" t="e">
        <f t="shared" si="125"/>
        <v>#REF!</v>
      </c>
      <c r="V417" t="e">
        <f t="shared" si="126"/>
        <v>#REF!</v>
      </c>
      <c r="W417" t="e">
        <f t="shared" si="127"/>
        <v>#REF!</v>
      </c>
      <c r="X417" t="e">
        <f t="shared" si="128"/>
        <v>#REF!</v>
      </c>
      <c r="Y417" t="e">
        <f t="shared" si="129"/>
        <v>#REF!</v>
      </c>
      <c r="Z417" t="e">
        <f t="shared" si="130"/>
        <v>#REF!</v>
      </c>
    </row>
    <row r="418" spans="1:26" x14ac:dyDescent="0.3">
      <c r="A418" t="e">
        <f>IF(A417="","",IF($R$3=1,dayTest!A430,day!#REF!))</f>
        <v>#REF!</v>
      </c>
      <c r="B418" t="str">
        <f t="shared" si="133"/>
        <v/>
      </c>
      <c r="C418" t="str">
        <f t="shared" si="132"/>
        <v/>
      </c>
      <c r="D418" t="str">
        <f t="shared" si="132"/>
        <v/>
      </c>
      <c r="E418" t="str">
        <f t="shared" si="132"/>
        <v/>
      </c>
      <c r="F418" t="str">
        <f t="shared" si="132"/>
        <v/>
      </c>
      <c r="G418" t="str">
        <f t="shared" si="131"/>
        <v/>
      </c>
      <c r="H418" t="str">
        <f t="shared" si="131"/>
        <v/>
      </c>
      <c r="I418" t="str">
        <f t="shared" si="131"/>
        <v/>
      </c>
      <c r="J418" t="str">
        <f t="shared" si="131"/>
        <v/>
      </c>
      <c r="K418" t="str">
        <f t="shared" si="131"/>
        <v/>
      </c>
      <c r="L418" t="str">
        <f t="shared" si="131"/>
        <v/>
      </c>
      <c r="M418" t="str">
        <f t="shared" si="116"/>
        <v/>
      </c>
      <c r="N418" t="e">
        <f t="shared" si="118"/>
        <v>#REF!</v>
      </c>
      <c r="O418" t="e">
        <f t="shared" si="119"/>
        <v>#REF!</v>
      </c>
      <c r="P418" t="e">
        <f t="shared" si="120"/>
        <v>#REF!</v>
      </c>
      <c r="Q418" t="e">
        <f t="shared" si="121"/>
        <v>#REF!</v>
      </c>
      <c r="R418" t="e">
        <f t="shared" si="122"/>
        <v>#REF!</v>
      </c>
      <c r="S418" t="e">
        <f t="shared" si="123"/>
        <v>#REF!</v>
      </c>
      <c r="T418" t="e">
        <f t="shared" si="124"/>
        <v>#REF!</v>
      </c>
      <c r="U418" t="e">
        <f t="shared" si="125"/>
        <v>#REF!</v>
      </c>
      <c r="V418" t="e">
        <f t="shared" si="126"/>
        <v>#REF!</v>
      </c>
      <c r="W418" t="e">
        <f t="shared" si="127"/>
        <v>#REF!</v>
      </c>
      <c r="X418" t="e">
        <f t="shared" si="128"/>
        <v>#REF!</v>
      </c>
      <c r="Y418" t="e">
        <f t="shared" si="129"/>
        <v>#REF!</v>
      </c>
      <c r="Z418" t="e">
        <f t="shared" si="130"/>
        <v>#REF!</v>
      </c>
    </row>
    <row r="419" spans="1:26" x14ac:dyDescent="0.3">
      <c r="A419" t="e">
        <f>IF(A418="","",IF($R$3=1,dayTest!A431,day!#REF!))</f>
        <v>#REF!</v>
      </c>
      <c r="B419" t="str">
        <f t="shared" si="133"/>
        <v/>
      </c>
      <c r="C419" t="str">
        <f t="shared" si="132"/>
        <v/>
      </c>
      <c r="D419" t="str">
        <f t="shared" si="132"/>
        <v/>
      </c>
      <c r="E419" t="str">
        <f t="shared" si="132"/>
        <v/>
      </c>
      <c r="F419" t="str">
        <f t="shared" si="132"/>
        <v/>
      </c>
      <c r="G419" t="str">
        <f t="shared" si="131"/>
        <v/>
      </c>
      <c r="H419" t="str">
        <f t="shared" si="131"/>
        <v/>
      </c>
      <c r="I419" t="str">
        <f t="shared" si="131"/>
        <v/>
      </c>
      <c r="J419" t="str">
        <f t="shared" si="131"/>
        <v/>
      </c>
      <c r="K419" t="str">
        <f t="shared" si="131"/>
        <v/>
      </c>
      <c r="L419" t="str">
        <f t="shared" si="131"/>
        <v/>
      </c>
      <c r="M419" t="str">
        <f t="shared" si="116"/>
        <v/>
      </c>
      <c r="N419" t="e">
        <f t="shared" si="118"/>
        <v>#REF!</v>
      </c>
      <c r="O419" t="e">
        <f t="shared" si="119"/>
        <v>#REF!</v>
      </c>
      <c r="P419" t="e">
        <f t="shared" si="120"/>
        <v>#REF!</v>
      </c>
      <c r="Q419" t="e">
        <f t="shared" si="121"/>
        <v>#REF!</v>
      </c>
      <c r="R419" t="e">
        <f t="shared" si="122"/>
        <v>#REF!</v>
      </c>
      <c r="S419" t="e">
        <f t="shared" si="123"/>
        <v>#REF!</v>
      </c>
      <c r="T419" t="e">
        <f t="shared" si="124"/>
        <v>#REF!</v>
      </c>
      <c r="U419" t="e">
        <f t="shared" si="125"/>
        <v>#REF!</v>
      </c>
      <c r="V419" t="e">
        <f t="shared" si="126"/>
        <v>#REF!</v>
      </c>
      <c r="W419" t="e">
        <f t="shared" si="127"/>
        <v>#REF!</v>
      </c>
      <c r="X419" t="e">
        <f t="shared" si="128"/>
        <v>#REF!</v>
      </c>
      <c r="Y419" t="e">
        <f t="shared" si="129"/>
        <v>#REF!</v>
      </c>
      <c r="Z419" t="e">
        <f t="shared" si="130"/>
        <v>#REF!</v>
      </c>
    </row>
    <row r="420" spans="1:26" x14ac:dyDescent="0.3">
      <c r="A420" t="e">
        <f>IF(A419="","",IF($R$3=1,dayTest!A432,day!#REF!))</f>
        <v>#REF!</v>
      </c>
      <c r="B420" t="str">
        <f t="shared" si="133"/>
        <v/>
      </c>
      <c r="C420" t="str">
        <f t="shared" si="132"/>
        <v/>
      </c>
      <c r="D420" t="str">
        <f t="shared" si="132"/>
        <v/>
      </c>
      <c r="E420" t="str">
        <f t="shared" si="132"/>
        <v/>
      </c>
      <c r="F420" t="str">
        <f t="shared" si="132"/>
        <v/>
      </c>
      <c r="G420" t="str">
        <f t="shared" si="131"/>
        <v/>
      </c>
      <c r="H420" t="str">
        <f t="shared" si="131"/>
        <v/>
      </c>
      <c r="I420" t="str">
        <f t="shared" si="131"/>
        <v/>
      </c>
      <c r="J420" t="str">
        <f t="shared" si="131"/>
        <v/>
      </c>
      <c r="K420" t="str">
        <f t="shared" si="131"/>
        <v/>
      </c>
      <c r="L420" t="str">
        <f t="shared" si="131"/>
        <v/>
      </c>
      <c r="M420" t="str">
        <f t="shared" si="116"/>
        <v/>
      </c>
      <c r="N420" t="e">
        <f t="shared" si="118"/>
        <v>#REF!</v>
      </c>
      <c r="O420" t="e">
        <f t="shared" si="119"/>
        <v>#REF!</v>
      </c>
      <c r="P420" t="e">
        <f t="shared" si="120"/>
        <v>#REF!</v>
      </c>
      <c r="Q420" t="e">
        <f t="shared" si="121"/>
        <v>#REF!</v>
      </c>
      <c r="R420" t="e">
        <f t="shared" si="122"/>
        <v>#REF!</v>
      </c>
      <c r="S420" t="e">
        <f t="shared" si="123"/>
        <v>#REF!</v>
      </c>
      <c r="T420" t="e">
        <f t="shared" si="124"/>
        <v>#REF!</v>
      </c>
      <c r="U420" t="e">
        <f t="shared" si="125"/>
        <v>#REF!</v>
      </c>
      <c r="V420" t="e">
        <f t="shared" si="126"/>
        <v>#REF!</v>
      </c>
      <c r="W420" t="e">
        <f t="shared" si="127"/>
        <v>#REF!</v>
      </c>
      <c r="X420" t="e">
        <f t="shared" si="128"/>
        <v>#REF!</v>
      </c>
      <c r="Y420" t="e">
        <f t="shared" si="129"/>
        <v>#REF!</v>
      </c>
      <c r="Z420" t="e">
        <f t="shared" si="130"/>
        <v>#REF!</v>
      </c>
    </row>
    <row r="421" spans="1:26" x14ac:dyDescent="0.3">
      <c r="A421" t="e">
        <f>IF(A420="","",IF($R$3=1,dayTest!A433,day!#REF!))</f>
        <v>#REF!</v>
      </c>
      <c r="B421" t="str">
        <f t="shared" si="133"/>
        <v/>
      </c>
      <c r="C421" t="str">
        <f t="shared" si="132"/>
        <v/>
      </c>
      <c r="D421" t="str">
        <f t="shared" si="132"/>
        <v/>
      </c>
      <c r="E421" t="str">
        <f t="shared" si="132"/>
        <v/>
      </c>
      <c r="F421" t="str">
        <f t="shared" si="132"/>
        <v/>
      </c>
      <c r="G421" t="str">
        <f t="shared" si="131"/>
        <v/>
      </c>
      <c r="H421" t="str">
        <f t="shared" si="131"/>
        <v/>
      </c>
      <c r="I421" t="str">
        <f t="shared" si="131"/>
        <v/>
      </c>
      <c r="J421" t="str">
        <f t="shared" si="131"/>
        <v/>
      </c>
      <c r="K421" t="str">
        <f t="shared" si="131"/>
        <v/>
      </c>
      <c r="L421" t="str">
        <f t="shared" si="131"/>
        <v/>
      </c>
      <c r="M421" t="str">
        <f t="shared" si="116"/>
        <v/>
      </c>
      <c r="N421" t="e">
        <f t="shared" si="118"/>
        <v>#REF!</v>
      </c>
      <c r="O421" t="e">
        <f t="shared" si="119"/>
        <v>#REF!</v>
      </c>
      <c r="P421" t="e">
        <f t="shared" si="120"/>
        <v>#REF!</v>
      </c>
      <c r="Q421" t="e">
        <f t="shared" si="121"/>
        <v>#REF!</v>
      </c>
      <c r="R421" t="e">
        <f t="shared" si="122"/>
        <v>#REF!</v>
      </c>
      <c r="S421" t="e">
        <f t="shared" si="123"/>
        <v>#REF!</v>
      </c>
      <c r="T421" t="e">
        <f t="shared" si="124"/>
        <v>#REF!</v>
      </c>
      <c r="U421" t="e">
        <f t="shared" si="125"/>
        <v>#REF!</v>
      </c>
      <c r="V421" t="e">
        <f t="shared" si="126"/>
        <v>#REF!</v>
      </c>
      <c r="W421" t="e">
        <f t="shared" si="127"/>
        <v>#REF!</v>
      </c>
      <c r="X421" t="e">
        <f t="shared" si="128"/>
        <v>#REF!</v>
      </c>
      <c r="Y421" t="e">
        <f t="shared" si="129"/>
        <v>#REF!</v>
      </c>
      <c r="Z421" t="e">
        <f t="shared" si="130"/>
        <v>#REF!</v>
      </c>
    </row>
    <row r="422" spans="1:26" x14ac:dyDescent="0.3">
      <c r="A422" t="e">
        <f>IF(A421="","",IF($R$3=1,dayTest!A434,day!#REF!))</f>
        <v>#REF!</v>
      </c>
      <c r="B422" t="str">
        <f t="shared" si="133"/>
        <v/>
      </c>
      <c r="C422" t="str">
        <f t="shared" si="132"/>
        <v/>
      </c>
      <c r="D422" t="str">
        <f t="shared" si="132"/>
        <v/>
      </c>
      <c r="E422" t="str">
        <f t="shared" si="132"/>
        <v/>
      </c>
      <c r="F422" t="str">
        <f t="shared" si="132"/>
        <v/>
      </c>
      <c r="G422" t="str">
        <f t="shared" si="131"/>
        <v/>
      </c>
      <c r="H422" t="str">
        <f t="shared" si="131"/>
        <v/>
      </c>
      <c r="I422" t="str">
        <f t="shared" si="131"/>
        <v/>
      </c>
      <c r="J422" t="str">
        <f t="shared" si="131"/>
        <v/>
      </c>
      <c r="K422" t="str">
        <f t="shared" si="131"/>
        <v/>
      </c>
      <c r="L422" t="str">
        <f t="shared" si="131"/>
        <v/>
      </c>
      <c r="M422" t="str">
        <f t="shared" si="116"/>
        <v/>
      </c>
      <c r="N422" t="e">
        <f t="shared" si="118"/>
        <v>#REF!</v>
      </c>
      <c r="O422" t="e">
        <f t="shared" si="119"/>
        <v>#REF!</v>
      </c>
      <c r="P422" t="e">
        <f t="shared" si="120"/>
        <v>#REF!</v>
      </c>
      <c r="Q422" t="e">
        <f t="shared" si="121"/>
        <v>#REF!</v>
      </c>
      <c r="R422" t="e">
        <f t="shared" si="122"/>
        <v>#REF!</v>
      </c>
      <c r="S422" t="e">
        <f t="shared" si="123"/>
        <v>#REF!</v>
      </c>
      <c r="T422" t="e">
        <f t="shared" si="124"/>
        <v>#REF!</v>
      </c>
      <c r="U422" t="e">
        <f t="shared" si="125"/>
        <v>#REF!</v>
      </c>
      <c r="V422" t="e">
        <f t="shared" si="126"/>
        <v>#REF!</v>
      </c>
      <c r="W422" t="e">
        <f t="shared" si="127"/>
        <v>#REF!</v>
      </c>
      <c r="X422" t="e">
        <f t="shared" si="128"/>
        <v>#REF!</v>
      </c>
      <c r="Y422" t="e">
        <f t="shared" si="129"/>
        <v>#REF!</v>
      </c>
      <c r="Z422" t="e">
        <f t="shared" si="130"/>
        <v>#REF!</v>
      </c>
    </row>
    <row r="423" spans="1:26" x14ac:dyDescent="0.3">
      <c r="A423" t="e">
        <f>IF(A422="","",IF($R$3=1,dayTest!A435,day!#REF!))</f>
        <v>#REF!</v>
      </c>
      <c r="B423" t="str">
        <f t="shared" si="133"/>
        <v/>
      </c>
      <c r="C423" t="str">
        <f t="shared" si="132"/>
        <v/>
      </c>
      <c r="D423" t="str">
        <f t="shared" si="132"/>
        <v/>
      </c>
      <c r="E423" t="str">
        <f t="shared" si="132"/>
        <v/>
      </c>
      <c r="F423" t="str">
        <f t="shared" si="132"/>
        <v/>
      </c>
      <c r="G423" t="str">
        <f t="shared" si="131"/>
        <v/>
      </c>
      <c r="H423" t="str">
        <f t="shared" si="131"/>
        <v/>
      </c>
      <c r="I423" t="str">
        <f t="shared" si="131"/>
        <v/>
      </c>
      <c r="J423" t="str">
        <f t="shared" si="131"/>
        <v/>
      </c>
      <c r="K423" t="str">
        <f t="shared" si="131"/>
        <v/>
      </c>
      <c r="L423" t="str">
        <f t="shared" si="131"/>
        <v/>
      </c>
      <c r="M423" t="str">
        <f t="shared" ref="M423:M486" si="134">IFERROR(VALUE(MID($A423,COLUMN()-1,1)),"")</f>
        <v/>
      </c>
      <c r="N423" t="e">
        <f t="shared" si="118"/>
        <v>#REF!</v>
      </c>
      <c r="O423" t="e">
        <f t="shared" si="119"/>
        <v>#REF!</v>
      </c>
      <c r="P423" t="e">
        <f t="shared" si="120"/>
        <v>#REF!</v>
      </c>
      <c r="Q423" t="e">
        <f t="shared" si="121"/>
        <v>#REF!</v>
      </c>
      <c r="R423" t="e">
        <f t="shared" si="122"/>
        <v>#REF!</v>
      </c>
      <c r="S423" t="e">
        <f t="shared" si="123"/>
        <v>#REF!</v>
      </c>
      <c r="T423" t="e">
        <f t="shared" si="124"/>
        <v>#REF!</v>
      </c>
      <c r="U423" t="e">
        <f t="shared" si="125"/>
        <v>#REF!</v>
      </c>
      <c r="V423" t="e">
        <f t="shared" si="126"/>
        <v>#REF!</v>
      </c>
      <c r="W423" t="e">
        <f t="shared" si="127"/>
        <v>#REF!</v>
      </c>
      <c r="X423" t="e">
        <f t="shared" si="128"/>
        <v>#REF!</v>
      </c>
      <c r="Y423" t="e">
        <f t="shared" si="129"/>
        <v>#REF!</v>
      </c>
      <c r="Z423" t="e">
        <f t="shared" si="130"/>
        <v>#REF!</v>
      </c>
    </row>
    <row r="424" spans="1:26" x14ac:dyDescent="0.3">
      <c r="A424" t="e">
        <f>IF(A423="","",IF($R$3=1,dayTest!A436,day!#REF!))</f>
        <v>#REF!</v>
      </c>
      <c r="B424" t="str">
        <f t="shared" si="133"/>
        <v/>
      </c>
      <c r="C424" t="str">
        <f t="shared" si="132"/>
        <v/>
      </c>
      <c r="D424" t="str">
        <f t="shared" si="132"/>
        <v/>
      </c>
      <c r="E424" t="str">
        <f t="shared" si="132"/>
        <v/>
      </c>
      <c r="F424" t="str">
        <f t="shared" si="132"/>
        <v/>
      </c>
      <c r="G424" t="str">
        <f t="shared" si="131"/>
        <v/>
      </c>
      <c r="H424" t="str">
        <f t="shared" si="131"/>
        <v/>
      </c>
      <c r="I424" t="str">
        <f t="shared" si="131"/>
        <v/>
      </c>
      <c r="J424" t="str">
        <f t="shared" si="131"/>
        <v/>
      </c>
      <c r="K424" t="str">
        <f t="shared" si="131"/>
        <v/>
      </c>
      <c r="L424" t="str">
        <f t="shared" si="131"/>
        <v/>
      </c>
      <c r="M424" t="str">
        <f t="shared" si="134"/>
        <v/>
      </c>
      <c r="N424" t="e">
        <f t="shared" si="118"/>
        <v>#REF!</v>
      </c>
      <c r="O424" t="e">
        <f t="shared" si="119"/>
        <v>#REF!</v>
      </c>
      <c r="P424" t="e">
        <f t="shared" si="120"/>
        <v>#REF!</v>
      </c>
      <c r="Q424" t="e">
        <f t="shared" si="121"/>
        <v>#REF!</v>
      </c>
      <c r="R424" t="e">
        <f t="shared" si="122"/>
        <v>#REF!</v>
      </c>
      <c r="S424" t="e">
        <f t="shared" si="123"/>
        <v>#REF!</v>
      </c>
      <c r="T424" t="e">
        <f t="shared" si="124"/>
        <v>#REF!</v>
      </c>
      <c r="U424" t="e">
        <f t="shared" si="125"/>
        <v>#REF!</v>
      </c>
      <c r="V424" t="e">
        <f t="shared" si="126"/>
        <v>#REF!</v>
      </c>
      <c r="W424" t="e">
        <f t="shared" si="127"/>
        <v>#REF!</v>
      </c>
      <c r="X424" t="e">
        <f t="shared" si="128"/>
        <v>#REF!</v>
      </c>
      <c r="Y424" t="e">
        <f t="shared" si="129"/>
        <v>#REF!</v>
      </c>
      <c r="Z424" t="e">
        <f t="shared" si="130"/>
        <v>#REF!</v>
      </c>
    </row>
    <row r="425" spans="1:26" x14ac:dyDescent="0.3">
      <c r="A425" t="e">
        <f>IF(A424="","",IF($R$3=1,dayTest!A437,day!#REF!))</f>
        <v>#REF!</v>
      </c>
      <c r="B425" t="str">
        <f t="shared" si="133"/>
        <v/>
      </c>
      <c r="C425" t="str">
        <f t="shared" si="132"/>
        <v/>
      </c>
      <c r="D425" t="str">
        <f t="shared" si="132"/>
        <v/>
      </c>
      <c r="E425" t="str">
        <f t="shared" si="132"/>
        <v/>
      </c>
      <c r="F425" t="str">
        <f t="shared" si="132"/>
        <v/>
      </c>
      <c r="G425" t="str">
        <f t="shared" si="131"/>
        <v/>
      </c>
      <c r="H425" t="str">
        <f t="shared" si="131"/>
        <v/>
      </c>
      <c r="I425" t="str">
        <f t="shared" si="131"/>
        <v/>
      </c>
      <c r="J425" t="str">
        <f t="shared" si="131"/>
        <v/>
      </c>
      <c r="K425" t="str">
        <f t="shared" si="131"/>
        <v/>
      </c>
      <c r="L425" t="str">
        <f t="shared" si="131"/>
        <v/>
      </c>
      <c r="M425" t="str">
        <f t="shared" si="134"/>
        <v/>
      </c>
      <c r="N425" t="e">
        <f t="shared" si="118"/>
        <v>#REF!</v>
      </c>
      <c r="O425" t="e">
        <f t="shared" si="119"/>
        <v>#REF!</v>
      </c>
      <c r="P425" t="e">
        <f t="shared" si="120"/>
        <v>#REF!</v>
      </c>
      <c r="Q425" t="e">
        <f t="shared" si="121"/>
        <v>#REF!</v>
      </c>
      <c r="R425" t="e">
        <f t="shared" si="122"/>
        <v>#REF!</v>
      </c>
      <c r="S425" t="e">
        <f t="shared" si="123"/>
        <v>#REF!</v>
      </c>
      <c r="T425" t="e">
        <f t="shared" si="124"/>
        <v>#REF!</v>
      </c>
      <c r="U425" t="e">
        <f t="shared" si="125"/>
        <v>#REF!</v>
      </c>
      <c r="V425" t="e">
        <f t="shared" si="126"/>
        <v>#REF!</v>
      </c>
      <c r="W425" t="e">
        <f t="shared" si="127"/>
        <v>#REF!</v>
      </c>
      <c r="X425" t="e">
        <f t="shared" si="128"/>
        <v>#REF!</v>
      </c>
      <c r="Y425" t="e">
        <f t="shared" si="129"/>
        <v>#REF!</v>
      </c>
      <c r="Z425" t="e">
        <f t="shared" si="130"/>
        <v>#REF!</v>
      </c>
    </row>
    <row r="426" spans="1:26" x14ac:dyDescent="0.3">
      <c r="A426" t="e">
        <f>IF(A425="","",IF($R$3=1,dayTest!A438,day!#REF!))</f>
        <v>#REF!</v>
      </c>
      <c r="B426" t="str">
        <f t="shared" si="133"/>
        <v/>
      </c>
      <c r="C426" t="str">
        <f t="shared" si="132"/>
        <v/>
      </c>
      <c r="D426" t="str">
        <f t="shared" si="132"/>
        <v/>
      </c>
      <c r="E426" t="str">
        <f t="shared" si="132"/>
        <v/>
      </c>
      <c r="F426" t="str">
        <f t="shared" si="132"/>
        <v/>
      </c>
      <c r="G426" t="str">
        <f t="shared" si="131"/>
        <v/>
      </c>
      <c r="H426" t="str">
        <f t="shared" si="131"/>
        <v/>
      </c>
      <c r="I426" t="str">
        <f t="shared" si="131"/>
        <v/>
      </c>
      <c r="J426" t="str">
        <f t="shared" si="131"/>
        <v/>
      </c>
      <c r="K426" t="str">
        <f t="shared" si="131"/>
        <v/>
      </c>
      <c r="L426" t="str">
        <f t="shared" si="131"/>
        <v/>
      </c>
      <c r="M426" t="str">
        <f t="shared" si="134"/>
        <v/>
      </c>
      <c r="N426" t="e">
        <f t="shared" si="118"/>
        <v>#REF!</v>
      </c>
      <c r="O426" t="e">
        <f t="shared" si="119"/>
        <v>#REF!</v>
      </c>
      <c r="P426" t="e">
        <f t="shared" si="120"/>
        <v>#REF!</v>
      </c>
      <c r="Q426" t="e">
        <f t="shared" si="121"/>
        <v>#REF!</v>
      </c>
      <c r="R426" t="e">
        <f t="shared" si="122"/>
        <v>#REF!</v>
      </c>
      <c r="S426" t="e">
        <f t="shared" si="123"/>
        <v>#REF!</v>
      </c>
      <c r="T426" t="e">
        <f t="shared" si="124"/>
        <v>#REF!</v>
      </c>
      <c r="U426" t="e">
        <f t="shared" si="125"/>
        <v>#REF!</v>
      </c>
      <c r="V426" t="e">
        <f t="shared" si="126"/>
        <v>#REF!</v>
      </c>
      <c r="W426" t="e">
        <f t="shared" si="127"/>
        <v>#REF!</v>
      </c>
      <c r="X426" t="e">
        <f t="shared" si="128"/>
        <v>#REF!</v>
      </c>
      <c r="Y426" t="e">
        <f t="shared" si="129"/>
        <v>#REF!</v>
      </c>
      <c r="Z426" t="e">
        <f t="shared" si="130"/>
        <v>#REF!</v>
      </c>
    </row>
    <row r="427" spans="1:26" x14ac:dyDescent="0.3">
      <c r="A427" t="e">
        <f>IF(A426="","",IF($R$3=1,dayTest!A439,day!#REF!))</f>
        <v>#REF!</v>
      </c>
      <c r="B427" t="str">
        <f t="shared" si="133"/>
        <v/>
      </c>
      <c r="C427" t="str">
        <f t="shared" si="132"/>
        <v/>
      </c>
      <c r="D427" t="str">
        <f t="shared" si="132"/>
        <v/>
      </c>
      <c r="E427" t="str">
        <f t="shared" si="132"/>
        <v/>
      </c>
      <c r="F427" t="str">
        <f t="shared" si="132"/>
        <v/>
      </c>
      <c r="G427" t="str">
        <f t="shared" si="131"/>
        <v/>
      </c>
      <c r="H427" t="str">
        <f t="shared" si="131"/>
        <v/>
      </c>
      <c r="I427" t="str">
        <f t="shared" si="131"/>
        <v/>
      </c>
      <c r="J427" t="str">
        <f t="shared" si="131"/>
        <v/>
      </c>
      <c r="K427" t="str">
        <f t="shared" si="131"/>
        <v/>
      </c>
      <c r="L427" t="str">
        <f t="shared" si="131"/>
        <v/>
      </c>
      <c r="M427" t="str">
        <f t="shared" si="134"/>
        <v/>
      </c>
      <c r="N427" t="e">
        <f t="shared" si="118"/>
        <v>#REF!</v>
      </c>
      <c r="O427" t="e">
        <f t="shared" si="119"/>
        <v>#REF!</v>
      </c>
      <c r="P427" t="e">
        <f t="shared" si="120"/>
        <v>#REF!</v>
      </c>
      <c r="Q427" t="e">
        <f t="shared" si="121"/>
        <v>#REF!</v>
      </c>
      <c r="R427" t="e">
        <f t="shared" si="122"/>
        <v>#REF!</v>
      </c>
      <c r="S427" t="e">
        <f t="shared" si="123"/>
        <v>#REF!</v>
      </c>
      <c r="T427" t="e">
        <f t="shared" si="124"/>
        <v>#REF!</v>
      </c>
      <c r="U427" t="e">
        <f t="shared" si="125"/>
        <v>#REF!</v>
      </c>
      <c r="V427" t="e">
        <f t="shared" si="126"/>
        <v>#REF!</v>
      </c>
      <c r="W427" t="e">
        <f t="shared" si="127"/>
        <v>#REF!</v>
      </c>
      <c r="X427" t="e">
        <f t="shared" si="128"/>
        <v>#REF!</v>
      </c>
      <c r="Y427" t="e">
        <f t="shared" si="129"/>
        <v>#REF!</v>
      </c>
      <c r="Z427" t="e">
        <f t="shared" si="130"/>
        <v>#REF!</v>
      </c>
    </row>
    <row r="428" spans="1:26" x14ac:dyDescent="0.3">
      <c r="A428" t="e">
        <f>IF(A427="","",IF($R$3=1,dayTest!A440,day!#REF!))</f>
        <v>#REF!</v>
      </c>
      <c r="B428" t="str">
        <f t="shared" si="133"/>
        <v/>
      </c>
      <c r="C428" t="str">
        <f t="shared" si="132"/>
        <v/>
      </c>
      <c r="D428" t="str">
        <f t="shared" si="132"/>
        <v/>
      </c>
      <c r="E428" t="str">
        <f t="shared" si="132"/>
        <v/>
      </c>
      <c r="F428" t="str">
        <f t="shared" si="132"/>
        <v/>
      </c>
      <c r="G428" t="str">
        <f t="shared" si="131"/>
        <v/>
      </c>
      <c r="H428" t="str">
        <f t="shared" si="131"/>
        <v/>
      </c>
      <c r="I428" t="str">
        <f t="shared" si="131"/>
        <v/>
      </c>
      <c r="J428" t="str">
        <f t="shared" si="131"/>
        <v/>
      </c>
      <c r="K428" t="str">
        <f t="shared" si="131"/>
        <v/>
      </c>
      <c r="L428" t="str">
        <f t="shared" si="131"/>
        <v/>
      </c>
      <c r="M428" t="str">
        <f t="shared" si="134"/>
        <v/>
      </c>
      <c r="N428" t="e">
        <f t="shared" si="118"/>
        <v>#REF!</v>
      </c>
      <c r="O428" t="e">
        <f t="shared" si="119"/>
        <v>#REF!</v>
      </c>
      <c r="P428" t="e">
        <f t="shared" si="120"/>
        <v>#REF!</v>
      </c>
      <c r="Q428" t="e">
        <f t="shared" si="121"/>
        <v>#REF!</v>
      </c>
      <c r="R428" t="e">
        <f t="shared" si="122"/>
        <v>#REF!</v>
      </c>
      <c r="S428" t="e">
        <f t="shared" si="123"/>
        <v>#REF!</v>
      </c>
      <c r="T428" t="e">
        <f t="shared" si="124"/>
        <v>#REF!</v>
      </c>
      <c r="U428" t="e">
        <f t="shared" si="125"/>
        <v>#REF!</v>
      </c>
      <c r="V428" t="e">
        <f t="shared" si="126"/>
        <v>#REF!</v>
      </c>
      <c r="W428" t="e">
        <f t="shared" si="127"/>
        <v>#REF!</v>
      </c>
      <c r="X428" t="e">
        <f t="shared" si="128"/>
        <v>#REF!</v>
      </c>
      <c r="Y428" t="e">
        <f t="shared" si="129"/>
        <v>#REF!</v>
      </c>
      <c r="Z428" t="e">
        <f t="shared" si="130"/>
        <v>#REF!</v>
      </c>
    </row>
    <row r="429" spans="1:26" x14ac:dyDescent="0.3">
      <c r="A429" t="e">
        <f>IF(A428="","",IF($R$3=1,dayTest!A441,day!#REF!))</f>
        <v>#REF!</v>
      </c>
      <c r="B429" t="str">
        <f t="shared" si="133"/>
        <v/>
      </c>
      <c r="C429" t="str">
        <f t="shared" si="132"/>
        <v/>
      </c>
      <c r="D429" t="str">
        <f t="shared" si="132"/>
        <v/>
      </c>
      <c r="E429" t="str">
        <f t="shared" si="132"/>
        <v/>
      </c>
      <c r="F429" t="str">
        <f t="shared" si="132"/>
        <v/>
      </c>
      <c r="G429" t="str">
        <f t="shared" si="131"/>
        <v/>
      </c>
      <c r="H429" t="str">
        <f t="shared" si="131"/>
        <v/>
      </c>
      <c r="I429" t="str">
        <f t="shared" si="131"/>
        <v/>
      </c>
      <c r="J429" t="str">
        <f t="shared" si="131"/>
        <v/>
      </c>
      <c r="K429" t="str">
        <f t="shared" si="131"/>
        <v/>
      </c>
      <c r="L429" t="str">
        <f t="shared" si="131"/>
        <v/>
      </c>
      <c r="M429" t="str">
        <f t="shared" si="134"/>
        <v/>
      </c>
      <c r="N429" t="e">
        <f t="shared" si="118"/>
        <v>#REF!</v>
      </c>
      <c r="O429" t="e">
        <f t="shared" si="119"/>
        <v>#REF!</v>
      </c>
      <c r="P429" t="e">
        <f t="shared" si="120"/>
        <v>#REF!</v>
      </c>
      <c r="Q429" t="e">
        <f t="shared" si="121"/>
        <v>#REF!</v>
      </c>
      <c r="R429" t="e">
        <f t="shared" si="122"/>
        <v>#REF!</v>
      </c>
      <c r="S429" t="e">
        <f t="shared" si="123"/>
        <v>#REF!</v>
      </c>
      <c r="T429" t="e">
        <f t="shared" si="124"/>
        <v>#REF!</v>
      </c>
      <c r="U429" t="e">
        <f t="shared" si="125"/>
        <v>#REF!</v>
      </c>
      <c r="V429" t="e">
        <f t="shared" si="126"/>
        <v>#REF!</v>
      </c>
      <c r="W429" t="e">
        <f t="shared" si="127"/>
        <v>#REF!</v>
      </c>
      <c r="X429" t="e">
        <f t="shared" si="128"/>
        <v>#REF!</v>
      </c>
      <c r="Y429" t="e">
        <f t="shared" si="129"/>
        <v>#REF!</v>
      </c>
      <c r="Z429" t="e">
        <f t="shared" si="130"/>
        <v>#REF!</v>
      </c>
    </row>
    <row r="430" spans="1:26" x14ac:dyDescent="0.3">
      <c r="A430" t="e">
        <f>IF(A429="","",IF($R$3=1,dayTest!A442,day!#REF!))</f>
        <v>#REF!</v>
      </c>
      <c r="B430" t="str">
        <f t="shared" si="133"/>
        <v/>
      </c>
      <c r="C430" t="str">
        <f t="shared" si="132"/>
        <v/>
      </c>
      <c r="D430" t="str">
        <f t="shared" si="132"/>
        <v/>
      </c>
      <c r="E430" t="str">
        <f t="shared" si="132"/>
        <v/>
      </c>
      <c r="F430" t="str">
        <f t="shared" si="132"/>
        <v/>
      </c>
      <c r="G430" t="str">
        <f t="shared" si="131"/>
        <v/>
      </c>
      <c r="H430" t="str">
        <f t="shared" si="131"/>
        <v/>
      </c>
      <c r="I430" t="str">
        <f t="shared" si="131"/>
        <v/>
      </c>
      <c r="J430" t="str">
        <f t="shared" si="131"/>
        <v/>
      </c>
      <c r="K430" t="str">
        <f t="shared" si="131"/>
        <v/>
      </c>
      <c r="L430" t="str">
        <f t="shared" si="131"/>
        <v/>
      </c>
      <c r="M430" t="str">
        <f t="shared" si="134"/>
        <v/>
      </c>
      <c r="N430" t="e">
        <f t="shared" si="118"/>
        <v>#REF!</v>
      </c>
      <c r="O430" t="e">
        <f t="shared" si="119"/>
        <v>#REF!</v>
      </c>
      <c r="P430" t="e">
        <f t="shared" si="120"/>
        <v>#REF!</v>
      </c>
      <c r="Q430" t="e">
        <f t="shared" si="121"/>
        <v>#REF!</v>
      </c>
      <c r="R430" t="e">
        <f t="shared" si="122"/>
        <v>#REF!</v>
      </c>
      <c r="S430" t="e">
        <f t="shared" si="123"/>
        <v>#REF!</v>
      </c>
      <c r="T430" t="e">
        <f t="shared" si="124"/>
        <v>#REF!</v>
      </c>
      <c r="U430" t="e">
        <f t="shared" si="125"/>
        <v>#REF!</v>
      </c>
      <c r="V430" t="e">
        <f t="shared" si="126"/>
        <v>#REF!</v>
      </c>
      <c r="W430" t="e">
        <f t="shared" si="127"/>
        <v>#REF!</v>
      </c>
      <c r="X430" t="e">
        <f t="shared" si="128"/>
        <v>#REF!</v>
      </c>
      <c r="Y430" t="e">
        <f t="shared" si="129"/>
        <v>#REF!</v>
      </c>
      <c r="Z430" t="e">
        <f t="shared" si="130"/>
        <v>#REF!</v>
      </c>
    </row>
    <row r="431" spans="1:26" x14ac:dyDescent="0.3">
      <c r="A431" t="e">
        <f>IF(A430="","",IF($R$3=1,dayTest!A443,day!#REF!))</f>
        <v>#REF!</v>
      </c>
      <c r="B431" t="str">
        <f t="shared" si="133"/>
        <v/>
      </c>
      <c r="C431" t="str">
        <f t="shared" si="132"/>
        <v/>
      </c>
      <c r="D431" t="str">
        <f t="shared" si="132"/>
        <v/>
      </c>
      <c r="E431" t="str">
        <f t="shared" si="132"/>
        <v/>
      </c>
      <c r="F431" t="str">
        <f t="shared" si="132"/>
        <v/>
      </c>
      <c r="G431" t="str">
        <f t="shared" si="131"/>
        <v/>
      </c>
      <c r="H431" t="str">
        <f t="shared" si="131"/>
        <v/>
      </c>
      <c r="I431" t="str">
        <f t="shared" si="131"/>
        <v/>
      </c>
      <c r="J431" t="str">
        <f t="shared" si="131"/>
        <v/>
      </c>
      <c r="K431" t="str">
        <f t="shared" si="131"/>
        <v/>
      </c>
      <c r="L431" t="str">
        <f t="shared" si="131"/>
        <v/>
      </c>
      <c r="M431" t="str">
        <f t="shared" si="134"/>
        <v/>
      </c>
      <c r="N431" t="e">
        <f t="shared" si="118"/>
        <v>#REF!</v>
      </c>
      <c r="O431" t="e">
        <f t="shared" si="119"/>
        <v>#REF!</v>
      </c>
      <c r="P431" t="e">
        <f t="shared" si="120"/>
        <v>#REF!</v>
      </c>
      <c r="Q431" t="e">
        <f t="shared" si="121"/>
        <v>#REF!</v>
      </c>
      <c r="R431" t="e">
        <f t="shared" si="122"/>
        <v>#REF!</v>
      </c>
      <c r="S431" t="e">
        <f t="shared" si="123"/>
        <v>#REF!</v>
      </c>
      <c r="T431" t="e">
        <f t="shared" si="124"/>
        <v>#REF!</v>
      </c>
      <c r="U431" t="e">
        <f t="shared" si="125"/>
        <v>#REF!</v>
      </c>
      <c r="V431" t="e">
        <f t="shared" si="126"/>
        <v>#REF!</v>
      </c>
      <c r="W431" t="e">
        <f t="shared" si="127"/>
        <v>#REF!</v>
      </c>
      <c r="X431" t="e">
        <f t="shared" si="128"/>
        <v>#REF!</v>
      </c>
      <c r="Y431" t="e">
        <f t="shared" si="129"/>
        <v>#REF!</v>
      </c>
      <c r="Z431" t="e">
        <f t="shared" si="130"/>
        <v>#REF!</v>
      </c>
    </row>
    <row r="432" spans="1:26" x14ac:dyDescent="0.3">
      <c r="A432" t="e">
        <f>IF(A431="","",IF($R$3=1,dayTest!A444,day!#REF!))</f>
        <v>#REF!</v>
      </c>
      <c r="B432" t="str">
        <f t="shared" si="133"/>
        <v/>
      </c>
      <c r="C432" t="str">
        <f t="shared" si="132"/>
        <v/>
      </c>
      <c r="D432" t="str">
        <f t="shared" si="132"/>
        <v/>
      </c>
      <c r="E432" t="str">
        <f t="shared" si="132"/>
        <v/>
      </c>
      <c r="F432" t="str">
        <f t="shared" si="132"/>
        <v/>
      </c>
      <c r="G432" t="str">
        <f t="shared" si="131"/>
        <v/>
      </c>
      <c r="H432" t="str">
        <f t="shared" si="131"/>
        <v/>
      </c>
      <c r="I432" t="str">
        <f t="shared" si="131"/>
        <v/>
      </c>
      <c r="J432" t="str">
        <f t="shared" si="131"/>
        <v/>
      </c>
      <c r="K432" t="str">
        <f t="shared" si="131"/>
        <v/>
      </c>
      <c r="L432" t="str">
        <f t="shared" si="131"/>
        <v/>
      </c>
      <c r="M432" t="str">
        <f t="shared" si="134"/>
        <v/>
      </c>
      <c r="N432" t="e">
        <f t="shared" si="118"/>
        <v>#REF!</v>
      </c>
      <c r="O432" t="e">
        <f t="shared" si="119"/>
        <v>#REF!</v>
      </c>
      <c r="P432" t="e">
        <f t="shared" si="120"/>
        <v>#REF!</v>
      </c>
      <c r="Q432" t="e">
        <f t="shared" si="121"/>
        <v>#REF!</v>
      </c>
      <c r="R432" t="e">
        <f t="shared" si="122"/>
        <v>#REF!</v>
      </c>
      <c r="S432" t="e">
        <f t="shared" si="123"/>
        <v>#REF!</v>
      </c>
      <c r="T432" t="e">
        <f t="shared" si="124"/>
        <v>#REF!</v>
      </c>
      <c r="U432" t="e">
        <f t="shared" si="125"/>
        <v>#REF!</v>
      </c>
      <c r="V432" t="e">
        <f t="shared" si="126"/>
        <v>#REF!</v>
      </c>
      <c r="W432" t="e">
        <f t="shared" si="127"/>
        <v>#REF!</v>
      </c>
      <c r="X432" t="e">
        <f t="shared" si="128"/>
        <v>#REF!</v>
      </c>
      <c r="Y432" t="e">
        <f t="shared" si="129"/>
        <v>#REF!</v>
      </c>
      <c r="Z432" t="e">
        <f t="shared" si="130"/>
        <v>#REF!</v>
      </c>
    </row>
    <row r="433" spans="1:26" x14ac:dyDescent="0.3">
      <c r="A433" t="e">
        <f>IF(A432="","",IF($R$3=1,dayTest!A445,day!#REF!))</f>
        <v>#REF!</v>
      </c>
      <c r="B433" t="str">
        <f t="shared" si="133"/>
        <v/>
      </c>
      <c r="C433" t="str">
        <f t="shared" si="132"/>
        <v/>
      </c>
      <c r="D433" t="str">
        <f t="shared" si="132"/>
        <v/>
      </c>
      <c r="E433" t="str">
        <f t="shared" si="132"/>
        <v/>
      </c>
      <c r="F433" t="str">
        <f t="shared" si="132"/>
        <v/>
      </c>
      <c r="G433" t="str">
        <f t="shared" si="131"/>
        <v/>
      </c>
      <c r="H433" t="str">
        <f t="shared" si="131"/>
        <v/>
      </c>
      <c r="I433" t="str">
        <f t="shared" si="131"/>
        <v/>
      </c>
      <c r="J433" t="str">
        <f t="shared" si="131"/>
        <v/>
      </c>
      <c r="K433" t="str">
        <f t="shared" si="131"/>
        <v/>
      </c>
      <c r="L433" t="str">
        <f t="shared" si="131"/>
        <v/>
      </c>
      <c r="M433" t="str">
        <f t="shared" si="134"/>
        <v/>
      </c>
      <c r="N433" t="e">
        <f t="shared" si="118"/>
        <v>#REF!</v>
      </c>
      <c r="O433" t="e">
        <f t="shared" si="119"/>
        <v>#REF!</v>
      </c>
      <c r="P433" t="e">
        <f t="shared" si="120"/>
        <v>#REF!</v>
      </c>
      <c r="Q433" t="e">
        <f t="shared" si="121"/>
        <v>#REF!</v>
      </c>
      <c r="R433" t="e">
        <f t="shared" si="122"/>
        <v>#REF!</v>
      </c>
      <c r="S433" t="e">
        <f t="shared" si="123"/>
        <v>#REF!</v>
      </c>
      <c r="T433" t="e">
        <f t="shared" si="124"/>
        <v>#REF!</v>
      </c>
      <c r="U433" t="e">
        <f t="shared" si="125"/>
        <v>#REF!</v>
      </c>
      <c r="V433" t="e">
        <f t="shared" si="126"/>
        <v>#REF!</v>
      </c>
      <c r="W433" t="e">
        <f t="shared" si="127"/>
        <v>#REF!</v>
      </c>
      <c r="X433" t="e">
        <f t="shared" si="128"/>
        <v>#REF!</v>
      </c>
      <c r="Y433" t="e">
        <f t="shared" si="129"/>
        <v>#REF!</v>
      </c>
      <c r="Z433" t="e">
        <f t="shared" si="130"/>
        <v>#REF!</v>
      </c>
    </row>
    <row r="434" spans="1:26" x14ac:dyDescent="0.3">
      <c r="A434" t="e">
        <f>IF(A433="","",IF($R$3=1,dayTest!A446,day!#REF!))</f>
        <v>#REF!</v>
      </c>
      <c r="B434" t="str">
        <f t="shared" si="133"/>
        <v/>
      </c>
      <c r="C434" t="str">
        <f t="shared" si="132"/>
        <v/>
      </c>
      <c r="D434" t="str">
        <f t="shared" si="132"/>
        <v/>
      </c>
      <c r="E434" t="str">
        <f t="shared" si="132"/>
        <v/>
      </c>
      <c r="F434" t="str">
        <f t="shared" si="132"/>
        <v/>
      </c>
      <c r="G434" t="str">
        <f t="shared" si="131"/>
        <v/>
      </c>
      <c r="H434" t="str">
        <f t="shared" si="131"/>
        <v/>
      </c>
      <c r="I434" t="str">
        <f t="shared" si="131"/>
        <v/>
      </c>
      <c r="J434" t="str">
        <f t="shared" si="131"/>
        <v/>
      </c>
      <c r="K434" t="str">
        <f t="shared" si="131"/>
        <v/>
      </c>
      <c r="L434" t="str">
        <f t="shared" si="131"/>
        <v/>
      </c>
      <c r="M434" t="str">
        <f t="shared" si="134"/>
        <v/>
      </c>
      <c r="N434" t="e">
        <f t="shared" si="118"/>
        <v>#REF!</v>
      </c>
      <c r="O434" t="e">
        <f t="shared" si="119"/>
        <v>#REF!</v>
      </c>
      <c r="P434" t="e">
        <f t="shared" si="120"/>
        <v>#REF!</v>
      </c>
      <c r="Q434" t="e">
        <f t="shared" si="121"/>
        <v>#REF!</v>
      </c>
      <c r="R434" t="e">
        <f t="shared" si="122"/>
        <v>#REF!</v>
      </c>
      <c r="S434" t="e">
        <f t="shared" si="123"/>
        <v>#REF!</v>
      </c>
      <c r="T434" t="e">
        <f t="shared" si="124"/>
        <v>#REF!</v>
      </c>
      <c r="U434" t="e">
        <f t="shared" si="125"/>
        <v>#REF!</v>
      </c>
      <c r="V434" t="e">
        <f t="shared" si="126"/>
        <v>#REF!</v>
      </c>
      <c r="W434" t="e">
        <f t="shared" si="127"/>
        <v>#REF!</v>
      </c>
      <c r="X434" t="e">
        <f t="shared" si="128"/>
        <v>#REF!</v>
      </c>
      <c r="Y434" t="e">
        <f t="shared" si="129"/>
        <v>#REF!</v>
      </c>
      <c r="Z434" t="e">
        <f t="shared" si="130"/>
        <v>#REF!</v>
      </c>
    </row>
    <row r="435" spans="1:26" x14ac:dyDescent="0.3">
      <c r="A435" t="e">
        <f>IF(A434="","",IF($R$3=1,dayTest!A447,day!#REF!))</f>
        <v>#REF!</v>
      </c>
      <c r="B435" t="str">
        <f t="shared" si="133"/>
        <v/>
      </c>
      <c r="C435" t="str">
        <f t="shared" si="132"/>
        <v/>
      </c>
      <c r="D435" t="str">
        <f t="shared" si="132"/>
        <v/>
      </c>
      <c r="E435" t="str">
        <f t="shared" si="132"/>
        <v/>
      </c>
      <c r="F435" t="str">
        <f t="shared" si="132"/>
        <v/>
      </c>
      <c r="G435" t="str">
        <f t="shared" si="131"/>
        <v/>
      </c>
      <c r="H435" t="str">
        <f t="shared" si="131"/>
        <v/>
      </c>
      <c r="I435" t="str">
        <f t="shared" si="131"/>
        <v/>
      </c>
      <c r="J435" t="str">
        <f t="shared" si="131"/>
        <v/>
      </c>
      <c r="K435" t="str">
        <f t="shared" si="131"/>
        <v/>
      </c>
      <c r="L435" t="str">
        <f t="shared" si="131"/>
        <v/>
      </c>
      <c r="M435" t="str">
        <f t="shared" si="134"/>
        <v/>
      </c>
      <c r="N435" t="e">
        <f t="shared" si="118"/>
        <v>#REF!</v>
      </c>
      <c r="O435" t="e">
        <f t="shared" si="119"/>
        <v>#REF!</v>
      </c>
      <c r="P435" t="e">
        <f t="shared" si="120"/>
        <v>#REF!</v>
      </c>
      <c r="Q435" t="e">
        <f t="shared" si="121"/>
        <v>#REF!</v>
      </c>
      <c r="R435" t="e">
        <f t="shared" si="122"/>
        <v>#REF!</v>
      </c>
      <c r="S435" t="e">
        <f t="shared" si="123"/>
        <v>#REF!</v>
      </c>
      <c r="T435" t="e">
        <f t="shared" si="124"/>
        <v>#REF!</v>
      </c>
      <c r="U435" t="e">
        <f t="shared" si="125"/>
        <v>#REF!</v>
      </c>
      <c r="V435" t="e">
        <f t="shared" si="126"/>
        <v>#REF!</v>
      </c>
      <c r="W435" t="e">
        <f t="shared" si="127"/>
        <v>#REF!</v>
      </c>
      <c r="X435" t="e">
        <f t="shared" si="128"/>
        <v>#REF!</v>
      </c>
      <c r="Y435" t="e">
        <f t="shared" si="129"/>
        <v>#REF!</v>
      </c>
      <c r="Z435" t="e">
        <f t="shared" si="130"/>
        <v>#REF!</v>
      </c>
    </row>
    <row r="436" spans="1:26" x14ac:dyDescent="0.3">
      <c r="A436" t="e">
        <f>IF(A435="","",IF($R$3=1,dayTest!A448,day!#REF!))</f>
        <v>#REF!</v>
      </c>
      <c r="B436" t="str">
        <f t="shared" si="133"/>
        <v/>
      </c>
      <c r="C436" t="str">
        <f t="shared" si="132"/>
        <v/>
      </c>
      <c r="D436" t="str">
        <f t="shared" si="132"/>
        <v/>
      </c>
      <c r="E436" t="str">
        <f t="shared" si="132"/>
        <v/>
      </c>
      <c r="F436" t="str">
        <f t="shared" si="132"/>
        <v/>
      </c>
      <c r="G436" t="str">
        <f t="shared" si="131"/>
        <v/>
      </c>
      <c r="H436" t="str">
        <f t="shared" si="131"/>
        <v/>
      </c>
      <c r="I436" t="str">
        <f t="shared" si="131"/>
        <v/>
      </c>
      <c r="J436" t="str">
        <f t="shared" si="131"/>
        <v/>
      </c>
      <c r="K436" t="str">
        <f t="shared" si="131"/>
        <v/>
      </c>
      <c r="L436" t="str">
        <f t="shared" si="131"/>
        <v/>
      </c>
      <c r="M436" t="str">
        <f t="shared" si="134"/>
        <v/>
      </c>
      <c r="N436" t="e">
        <f t="shared" si="118"/>
        <v>#REF!</v>
      </c>
      <c r="O436" t="e">
        <f t="shared" si="119"/>
        <v>#REF!</v>
      </c>
      <c r="P436" t="e">
        <f t="shared" si="120"/>
        <v>#REF!</v>
      </c>
      <c r="Q436" t="e">
        <f t="shared" si="121"/>
        <v>#REF!</v>
      </c>
      <c r="R436" t="e">
        <f t="shared" si="122"/>
        <v>#REF!</v>
      </c>
      <c r="S436" t="e">
        <f t="shared" si="123"/>
        <v>#REF!</v>
      </c>
      <c r="T436" t="e">
        <f t="shared" si="124"/>
        <v>#REF!</v>
      </c>
      <c r="U436" t="e">
        <f t="shared" si="125"/>
        <v>#REF!</v>
      </c>
      <c r="V436" t="e">
        <f t="shared" si="126"/>
        <v>#REF!</v>
      </c>
      <c r="W436" t="e">
        <f t="shared" si="127"/>
        <v>#REF!</v>
      </c>
      <c r="X436" t="e">
        <f t="shared" si="128"/>
        <v>#REF!</v>
      </c>
      <c r="Y436" t="e">
        <f t="shared" si="129"/>
        <v>#REF!</v>
      </c>
      <c r="Z436" t="e">
        <f t="shared" si="130"/>
        <v>#REF!</v>
      </c>
    </row>
    <row r="437" spans="1:26" x14ac:dyDescent="0.3">
      <c r="A437" t="e">
        <f>IF(A436="","",IF($R$3=1,dayTest!A449,day!#REF!))</f>
        <v>#REF!</v>
      </c>
      <c r="B437" t="str">
        <f t="shared" si="133"/>
        <v/>
      </c>
      <c r="C437" t="str">
        <f t="shared" si="132"/>
        <v/>
      </c>
      <c r="D437" t="str">
        <f t="shared" si="132"/>
        <v/>
      </c>
      <c r="E437" t="str">
        <f t="shared" si="132"/>
        <v/>
      </c>
      <c r="F437" t="str">
        <f t="shared" si="132"/>
        <v/>
      </c>
      <c r="G437" t="str">
        <f t="shared" si="131"/>
        <v/>
      </c>
      <c r="H437" t="str">
        <f t="shared" si="131"/>
        <v/>
      </c>
      <c r="I437" t="str">
        <f t="shared" si="131"/>
        <v/>
      </c>
      <c r="J437" t="str">
        <f t="shared" si="131"/>
        <v/>
      </c>
      <c r="K437" t="str">
        <f t="shared" si="131"/>
        <v/>
      </c>
      <c r="L437" t="str">
        <f t="shared" si="131"/>
        <v/>
      </c>
      <c r="M437" t="str">
        <f t="shared" si="134"/>
        <v/>
      </c>
      <c r="N437" t="e">
        <f t="shared" si="118"/>
        <v>#REF!</v>
      </c>
      <c r="O437" t="e">
        <f t="shared" si="119"/>
        <v>#REF!</v>
      </c>
      <c r="P437" t="e">
        <f t="shared" si="120"/>
        <v>#REF!</v>
      </c>
      <c r="Q437" t="e">
        <f t="shared" si="121"/>
        <v>#REF!</v>
      </c>
      <c r="R437" t="e">
        <f t="shared" si="122"/>
        <v>#REF!</v>
      </c>
      <c r="S437" t="e">
        <f t="shared" si="123"/>
        <v>#REF!</v>
      </c>
      <c r="T437" t="e">
        <f t="shared" si="124"/>
        <v>#REF!</v>
      </c>
      <c r="U437" t="e">
        <f t="shared" si="125"/>
        <v>#REF!</v>
      </c>
      <c r="V437" t="e">
        <f t="shared" si="126"/>
        <v>#REF!</v>
      </c>
      <c r="W437" t="e">
        <f t="shared" si="127"/>
        <v>#REF!</v>
      </c>
      <c r="X437" t="e">
        <f t="shared" si="128"/>
        <v>#REF!</v>
      </c>
      <c r="Y437" t="e">
        <f t="shared" si="129"/>
        <v>#REF!</v>
      </c>
      <c r="Z437" t="e">
        <f t="shared" si="130"/>
        <v>#REF!</v>
      </c>
    </row>
    <row r="438" spans="1:26" x14ac:dyDescent="0.3">
      <c r="A438" t="e">
        <f>IF(A437="","",IF($R$3=1,dayTest!A450,day!#REF!))</f>
        <v>#REF!</v>
      </c>
      <c r="B438" t="str">
        <f t="shared" si="133"/>
        <v/>
      </c>
      <c r="C438" t="str">
        <f t="shared" si="132"/>
        <v/>
      </c>
      <c r="D438" t="str">
        <f t="shared" si="132"/>
        <v/>
      </c>
      <c r="E438" t="str">
        <f t="shared" si="132"/>
        <v/>
      </c>
      <c r="F438" t="str">
        <f t="shared" si="132"/>
        <v/>
      </c>
      <c r="G438" t="str">
        <f t="shared" si="131"/>
        <v/>
      </c>
      <c r="H438" t="str">
        <f t="shared" ref="H438:L453" si="135">IFERROR(VALUE(MID($A438,COLUMN()-1,1)),"")</f>
        <v/>
      </c>
      <c r="I438" t="str">
        <f t="shared" si="135"/>
        <v/>
      </c>
      <c r="J438" t="str">
        <f t="shared" si="135"/>
        <v/>
      </c>
      <c r="K438" t="str">
        <f t="shared" si="135"/>
        <v/>
      </c>
      <c r="L438" t="str">
        <f t="shared" si="135"/>
        <v/>
      </c>
      <c r="M438" t="str">
        <f t="shared" si="134"/>
        <v/>
      </c>
      <c r="N438" t="e">
        <f t="shared" si="118"/>
        <v>#REF!</v>
      </c>
      <c r="O438" t="e">
        <f t="shared" si="119"/>
        <v>#REF!</v>
      </c>
      <c r="P438" t="e">
        <f t="shared" si="120"/>
        <v>#REF!</v>
      </c>
      <c r="Q438" t="e">
        <f t="shared" si="121"/>
        <v>#REF!</v>
      </c>
      <c r="R438" t="e">
        <f t="shared" si="122"/>
        <v>#REF!</v>
      </c>
      <c r="S438" t="e">
        <f t="shared" si="123"/>
        <v>#REF!</v>
      </c>
      <c r="T438" t="e">
        <f t="shared" si="124"/>
        <v>#REF!</v>
      </c>
      <c r="U438" t="e">
        <f t="shared" si="125"/>
        <v>#REF!</v>
      </c>
      <c r="V438" t="e">
        <f t="shared" si="126"/>
        <v>#REF!</v>
      </c>
      <c r="W438" t="e">
        <f t="shared" si="127"/>
        <v>#REF!</v>
      </c>
      <c r="X438" t="e">
        <f t="shared" si="128"/>
        <v>#REF!</v>
      </c>
      <c r="Y438" t="e">
        <f t="shared" si="129"/>
        <v>#REF!</v>
      </c>
      <c r="Z438" t="e">
        <f t="shared" si="130"/>
        <v>#REF!</v>
      </c>
    </row>
    <row r="439" spans="1:26" x14ac:dyDescent="0.3">
      <c r="A439" t="e">
        <f>IF(A438="","",IF($R$3=1,dayTest!A451,day!#REF!))</f>
        <v>#REF!</v>
      </c>
      <c r="B439" t="str">
        <f t="shared" si="133"/>
        <v/>
      </c>
      <c r="C439" t="str">
        <f t="shared" si="132"/>
        <v/>
      </c>
      <c r="D439" t="str">
        <f t="shared" si="132"/>
        <v/>
      </c>
      <c r="E439" t="str">
        <f t="shared" si="132"/>
        <v/>
      </c>
      <c r="F439" t="str">
        <f t="shared" si="132"/>
        <v/>
      </c>
      <c r="G439" t="str">
        <f t="shared" si="132"/>
        <v/>
      </c>
      <c r="H439" t="str">
        <f t="shared" si="135"/>
        <v/>
      </c>
      <c r="I439" t="str">
        <f t="shared" si="135"/>
        <v/>
      </c>
      <c r="J439" t="str">
        <f t="shared" si="135"/>
        <v/>
      </c>
      <c r="K439" t="str">
        <f t="shared" si="135"/>
        <v/>
      </c>
      <c r="L439" t="str">
        <f t="shared" si="135"/>
        <v/>
      </c>
      <c r="M439" t="str">
        <f t="shared" si="134"/>
        <v/>
      </c>
      <c r="N439" t="e">
        <f t="shared" si="118"/>
        <v>#REF!</v>
      </c>
      <c r="O439" t="e">
        <f t="shared" si="119"/>
        <v>#REF!</v>
      </c>
      <c r="P439" t="e">
        <f t="shared" si="120"/>
        <v>#REF!</v>
      </c>
      <c r="Q439" t="e">
        <f t="shared" si="121"/>
        <v>#REF!</v>
      </c>
      <c r="R439" t="e">
        <f t="shared" si="122"/>
        <v>#REF!</v>
      </c>
      <c r="S439" t="e">
        <f t="shared" si="123"/>
        <v>#REF!</v>
      </c>
      <c r="T439" t="e">
        <f t="shared" si="124"/>
        <v>#REF!</v>
      </c>
      <c r="U439" t="e">
        <f t="shared" si="125"/>
        <v>#REF!</v>
      </c>
      <c r="V439" t="e">
        <f t="shared" si="126"/>
        <v>#REF!</v>
      </c>
      <c r="W439" t="e">
        <f t="shared" si="127"/>
        <v>#REF!</v>
      </c>
      <c r="X439" t="e">
        <f t="shared" si="128"/>
        <v>#REF!</v>
      </c>
      <c r="Y439" t="e">
        <f t="shared" si="129"/>
        <v>#REF!</v>
      </c>
      <c r="Z439" t="e">
        <f t="shared" si="130"/>
        <v>#REF!</v>
      </c>
    </row>
    <row r="440" spans="1:26" x14ac:dyDescent="0.3">
      <c r="A440" t="e">
        <f>IF(A439="","",IF($R$3=1,dayTest!A452,day!#REF!))</f>
        <v>#REF!</v>
      </c>
      <c r="B440" t="str">
        <f t="shared" si="133"/>
        <v/>
      </c>
      <c r="C440" t="str">
        <f t="shared" si="132"/>
        <v/>
      </c>
      <c r="D440" t="str">
        <f t="shared" si="132"/>
        <v/>
      </c>
      <c r="E440" t="str">
        <f t="shared" si="132"/>
        <v/>
      </c>
      <c r="F440" t="str">
        <f t="shared" si="132"/>
        <v/>
      </c>
      <c r="G440" t="str">
        <f t="shared" si="132"/>
        <v/>
      </c>
      <c r="H440" t="str">
        <f t="shared" si="135"/>
        <v/>
      </c>
      <c r="I440" t="str">
        <f t="shared" si="135"/>
        <v/>
      </c>
      <c r="J440" t="str">
        <f t="shared" si="135"/>
        <v/>
      </c>
      <c r="K440" t="str">
        <f t="shared" si="135"/>
        <v/>
      </c>
      <c r="L440" t="str">
        <f t="shared" si="135"/>
        <v/>
      </c>
      <c r="M440" t="str">
        <f t="shared" si="134"/>
        <v/>
      </c>
      <c r="N440" t="e">
        <f t="shared" si="118"/>
        <v>#REF!</v>
      </c>
      <c r="O440" t="e">
        <f t="shared" si="119"/>
        <v>#REF!</v>
      </c>
      <c r="P440" t="e">
        <f t="shared" si="120"/>
        <v>#REF!</v>
      </c>
      <c r="Q440" t="e">
        <f t="shared" si="121"/>
        <v>#REF!</v>
      </c>
      <c r="R440" t="e">
        <f t="shared" si="122"/>
        <v>#REF!</v>
      </c>
      <c r="S440" t="e">
        <f t="shared" si="123"/>
        <v>#REF!</v>
      </c>
      <c r="T440" t="e">
        <f t="shared" si="124"/>
        <v>#REF!</v>
      </c>
      <c r="U440" t="e">
        <f t="shared" si="125"/>
        <v>#REF!</v>
      </c>
      <c r="V440" t="e">
        <f t="shared" si="126"/>
        <v>#REF!</v>
      </c>
      <c r="W440" t="e">
        <f t="shared" si="127"/>
        <v>#REF!</v>
      </c>
      <c r="X440" t="e">
        <f t="shared" si="128"/>
        <v>#REF!</v>
      </c>
      <c r="Y440" t="e">
        <f t="shared" si="129"/>
        <v>#REF!</v>
      </c>
      <c r="Z440" t="e">
        <f t="shared" si="130"/>
        <v>#REF!</v>
      </c>
    </row>
    <row r="441" spans="1:26" x14ac:dyDescent="0.3">
      <c r="A441" t="e">
        <f>IF(A440="","",IF($R$3=1,dayTest!A453,day!#REF!))</f>
        <v>#REF!</v>
      </c>
      <c r="B441" t="str">
        <f t="shared" si="133"/>
        <v/>
      </c>
      <c r="C441" t="str">
        <f t="shared" si="132"/>
        <v/>
      </c>
      <c r="D441" t="str">
        <f t="shared" si="132"/>
        <v/>
      </c>
      <c r="E441" t="str">
        <f t="shared" si="132"/>
        <v/>
      </c>
      <c r="F441" t="str">
        <f t="shared" si="132"/>
        <v/>
      </c>
      <c r="G441" t="str">
        <f t="shared" si="132"/>
        <v/>
      </c>
      <c r="H441" t="str">
        <f t="shared" si="135"/>
        <v/>
      </c>
      <c r="I441" t="str">
        <f t="shared" si="135"/>
        <v/>
      </c>
      <c r="J441" t="str">
        <f t="shared" si="135"/>
        <v/>
      </c>
      <c r="K441" t="str">
        <f t="shared" si="135"/>
        <v/>
      </c>
      <c r="L441" t="str">
        <f t="shared" si="135"/>
        <v/>
      </c>
      <c r="M441" t="str">
        <f t="shared" si="134"/>
        <v/>
      </c>
      <c r="N441" t="e">
        <f t="shared" si="118"/>
        <v>#REF!</v>
      </c>
      <c r="O441" t="e">
        <f t="shared" si="119"/>
        <v>#REF!</v>
      </c>
      <c r="P441" t="e">
        <f t="shared" si="120"/>
        <v>#REF!</v>
      </c>
      <c r="Q441" t="e">
        <f t="shared" si="121"/>
        <v>#REF!</v>
      </c>
      <c r="R441" t="e">
        <f t="shared" si="122"/>
        <v>#REF!</v>
      </c>
      <c r="S441" t="e">
        <f t="shared" si="123"/>
        <v>#REF!</v>
      </c>
      <c r="T441" t="e">
        <f t="shared" si="124"/>
        <v>#REF!</v>
      </c>
      <c r="U441" t="e">
        <f t="shared" si="125"/>
        <v>#REF!</v>
      </c>
      <c r="V441" t="e">
        <f t="shared" si="126"/>
        <v>#REF!</v>
      </c>
      <c r="W441" t="e">
        <f t="shared" si="127"/>
        <v>#REF!</v>
      </c>
      <c r="X441" t="e">
        <f t="shared" si="128"/>
        <v>#REF!</v>
      </c>
      <c r="Y441" t="e">
        <f t="shared" si="129"/>
        <v>#REF!</v>
      </c>
      <c r="Z441" t="e">
        <f t="shared" si="130"/>
        <v>#REF!</v>
      </c>
    </row>
    <row r="442" spans="1:26" x14ac:dyDescent="0.3">
      <c r="A442" t="e">
        <f>IF(A441="","",IF($R$3=1,dayTest!A454,day!#REF!))</f>
        <v>#REF!</v>
      </c>
      <c r="B442" t="str">
        <f t="shared" si="133"/>
        <v/>
      </c>
      <c r="C442" t="str">
        <f t="shared" si="132"/>
        <v/>
      </c>
      <c r="D442" t="str">
        <f t="shared" si="132"/>
        <v/>
      </c>
      <c r="E442" t="str">
        <f t="shared" si="132"/>
        <v/>
      </c>
      <c r="F442" t="str">
        <f t="shared" si="132"/>
        <v/>
      </c>
      <c r="G442" t="str">
        <f t="shared" si="132"/>
        <v/>
      </c>
      <c r="H442" t="str">
        <f t="shared" si="135"/>
        <v/>
      </c>
      <c r="I442" t="str">
        <f t="shared" si="135"/>
        <v/>
      </c>
      <c r="J442" t="str">
        <f t="shared" si="135"/>
        <v/>
      </c>
      <c r="K442" t="str">
        <f t="shared" si="135"/>
        <v/>
      </c>
      <c r="L442" t="str">
        <f t="shared" si="135"/>
        <v/>
      </c>
      <c r="M442" t="str">
        <f t="shared" si="134"/>
        <v/>
      </c>
      <c r="N442" t="e">
        <f t="shared" si="118"/>
        <v>#REF!</v>
      </c>
      <c r="O442" t="e">
        <f t="shared" si="119"/>
        <v>#REF!</v>
      </c>
      <c r="P442" t="e">
        <f t="shared" si="120"/>
        <v>#REF!</v>
      </c>
      <c r="Q442" t="e">
        <f t="shared" si="121"/>
        <v>#REF!</v>
      </c>
      <c r="R442" t="e">
        <f t="shared" si="122"/>
        <v>#REF!</v>
      </c>
      <c r="S442" t="e">
        <f t="shared" si="123"/>
        <v>#REF!</v>
      </c>
      <c r="T442" t="e">
        <f t="shared" si="124"/>
        <v>#REF!</v>
      </c>
      <c r="U442" t="e">
        <f t="shared" si="125"/>
        <v>#REF!</v>
      </c>
      <c r="V442" t="e">
        <f t="shared" si="126"/>
        <v>#REF!</v>
      </c>
      <c r="W442" t="e">
        <f t="shared" si="127"/>
        <v>#REF!</v>
      </c>
      <c r="X442" t="e">
        <f t="shared" si="128"/>
        <v>#REF!</v>
      </c>
      <c r="Y442" t="e">
        <f t="shared" si="129"/>
        <v>#REF!</v>
      </c>
      <c r="Z442" t="e">
        <f t="shared" si="130"/>
        <v>#REF!</v>
      </c>
    </row>
    <row r="443" spans="1:26" x14ac:dyDescent="0.3">
      <c r="A443" t="e">
        <f>IF(A442="","",IF($R$3=1,dayTest!A455,day!#REF!))</f>
        <v>#REF!</v>
      </c>
      <c r="B443" t="str">
        <f t="shared" si="133"/>
        <v/>
      </c>
      <c r="C443" t="str">
        <f t="shared" si="132"/>
        <v/>
      </c>
      <c r="D443" t="str">
        <f t="shared" si="132"/>
        <v/>
      </c>
      <c r="E443" t="str">
        <f t="shared" si="132"/>
        <v/>
      </c>
      <c r="F443" t="str">
        <f t="shared" si="132"/>
        <v/>
      </c>
      <c r="G443" t="str">
        <f t="shared" si="132"/>
        <v/>
      </c>
      <c r="H443" t="str">
        <f t="shared" si="135"/>
        <v/>
      </c>
      <c r="I443" t="str">
        <f t="shared" si="135"/>
        <v/>
      </c>
      <c r="J443" t="str">
        <f t="shared" si="135"/>
        <v/>
      </c>
      <c r="K443" t="str">
        <f t="shared" si="135"/>
        <v/>
      </c>
      <c r="L443" t="str">
        <f t="shared" si="135"/>
        <v/>
      </c>
      <c r="M443" t="str">
        <f t="shared" si="134"/>
        <v/>
      </c>
      <c r="N443" t="e">
        <f t="shared" si="118"/>
        <v>#REF!</v>
      </c>
      <c r="O443" t="e">
        <f t="shared" si="119"/>
        <v>#REF!</v>
      </c>
      <c r="P443" t="e">
        <f t="shared" si="120"/>
        <v>#REF!</v>
      </c>
      <c r="Q443" t="e">
        <f t="shared" si="121"/>
        <v>#REF!</v>
      </c>
      <c r="R443" t="e">
        <f t="shared" si="122"/>
        <v>#REF!</v>
      </c>
      <c r="S443" t="e">
        <f t="shared" si="123"/>
        <v>#REF!</v>
      </c>
      <c r="T443" t="e">
        <f t="shared" si="124"/>
        <v>#REF!</v>
      </c>
      <c r="U443" t="e">
        <f t="shared" si="125"/>
        <v>#REF!</v>
      </c>
      <c r="V443" t="e">
        <f t="shared" si="126"/>
        <v>#REF!</v>
      </c>
      <c r="W443" t="e">
        <f t="shared" si="127"/>
        <v>#REF!</v>
      </c>
      <c r="X443" t="e">
        <f t="shared" si="128"/>
        <v>#REF!</v>
      </c>
      <c r="Y443" t="e">
        <f t="shared" si="129"/>
        <v>#REF!</v>
      </c>
      <c r="Z443" t="e">
        <f t="shared" si="130"/>
        <v>#REF!</v>
      </c>
    </row>
    <row r="444" spans="1:26" x14ac:dyDescent="0.3">
      <c r="A444" t="e">
        <f>IF(A443="","",IF($R$3=1,dayTest!A456,day!#REF!))</f>
        <v>#REF!</v>
      </c>
      <c r="B444" t="str">
        <f t="shared" si="133"/>
        <v/>
      </c>
      <c r="C444" t="str">
        <f t="shared" si="132"/>
        <v/>
      </c>
      <c r="D444" t="str">
        <f t="shared" si="132"/>
        <v/>
      </c>
      <c r="E444" t="str">
        <f t="shared" si="132"/>
        <v/>
      </c>
      <c r="F444" t="str">
        <f t="shared" si="132"/>
        <v/>
      </c>
      <c r="G444" t="str">
        <f t="shared" si="132"/>
        <v/>
      </c>
      <c r="H444" t="str">
        <f t="shared" si="135"/>
        <v/>
      </c>
      <c r="I444" t="str">
        <f t="shared" si="135"/>
        <v/>
      </c>
      <c r="J444" t="str">
        <f t="shared" si="135"/>
        <v/>
      </c>
      <c r="K444" t="str">
        <f t="shared" si="135"/>
        <v/>
      </c>
      <c r="L444" t="str">
        <f t="shared" si="135"/>
        <v/>
      </c>
      <c r="M444" t="str">
        <f t="shared" si="134"/>
        <v/>
      </c>
      <c r="N444" t="e">
        <f t="shared" si="118"/>
        <v>#REF!</v>
      </c>
      <c r="O444" t="e">
        <f t="shared" si="119"/>
        <v>#REF!</v>
      </c>
      <c r="P444" t="e">
        <f t="shared" si="120"/>
        <v>#REF!</v>
      </c>
      <c r="Q444" t="e">
        <f t="shared" si="121"/>
        <v>#REF!</v>
      </c>
      <c r="R444" t="e">
        <f t="shared" si="122"/>
        <v>#REF!</v>
      </c>
      <c r="S444" t="e">
        <f t="shared" si="123"/>
        <v>#REF!</v>
      </c>
      <c r="T444" t="e">
        <f t="shared" si="124"/>
        <v>#REF!</v>
      </c>
      <c r="U444" t="e">
        <f t="shared" si="125"/>
        <v>#REF!</v>
      </c>
      <c r="V444" t="e">
        <f t="shared" si="126"/>
        <v>#REF!</v>
      </c>
      <c r="W444" t="e">
        <f t="shared" si="127"/>
        <v>#REF!</v>
      </c>
      <c r="X444" t="e">
        <f t="shared" si="128"/>
        <v>#REF!</v>
      </c>
      <c r="Y444" t="e">
        <f t="shared" si="129"/>
        <v>#REF!</v>
      </c>
      <c r="Z444" t="e">
        <f t="shared" si="130"/>
        <v>#REF!</v>
      </c>
    </row>
    <row r="445" spans="1:26" x14ac:dyDescent="0.3">
      <c r="A445" t="e">
        <f>IF(A444="","",IF($R$3=1,dayTest!A457,day!#REF!))</f>
        <v>#REF!</v>
      </c>
      <c r="B445" t="str">
        <f t="shared" si="133"/>
        <v/>
      </c>
      <c r="C445" t="str">
        <f t="shared" si="132"/>
        <v/>
      </c>
      <c r="D445" t="str">
        <f t="shared" si="132"/>
        <v/>
      </c>
      <c r="E445" t="str">
        <f t="shared" si="132"/>
        <v/>
      </c>
      <c r="F445" t="str">
        <f t="shared" si="132"/>
        <v/>
      </c>
      <c r="G445" t="str">
        <f t="shared" si="132"/>
        <v/>
      </c>
      <c r="H445" t="str">
        <f t="shared" si="135"/>
        <v/>
      </c>
      <c r="I445" t="str">
        <f t="shared" si="135"/>
        <v/>
      </c>
      <c r="J445" t="str">
        <f t="shared" si="135"/>
        <v/>
      </c>
      <c r="K445" t="str">
        <f t="shared" si="135"/>
        <v/>
      </c>
      <c r="L445" t="str">
        <f t="shared" si="135"/>
        <v/>
      </c>
      <c r="M445" t="str">
        <f t="shared" si="134"/>
        <v/>
      </c>
      <c r="N445" t="e">
        <f t="shared" si="118"/>
        <v>#REF!</v>
      </c>
      <c r="O445" t="e">
        <f t="shared" si="119"/>
        <v>#REF!</v>
      </c>
      <c r="P445" t="e">
        <f t="shared" si="120"/>
        <v>#REF!</v>
      </c>
      <c r="Q445" t="e">
        <f t="shared" si="121"/>
        <v>#REF!</v>
      </c>
      <c r="R445" t="e">
        <f t="shared" si="122"/>
        <v>#REF!</v>
      </c>
      <c r="S445" t="e">
        <f t="shared" si="123"/>
        <v>#REF!</v>
      </c>
      <c r="T445" t="e">
        <f t="shared" si="124"/>
        <v>#REF!</v>
      </c>
      <c r="U445" t="e">
        <f t="shared" si="125"/>
        <v>#REF!</v>
      </c>
      <c r="V445" t="e">
        <f t="shared" si="126"/>
        <v>#REF!</v>
      </c>
      <c r="W445" t="e">
        <f t="shared" si="127"/>
        <v>#REF!</v>
      </c>
      <c r="X445" t="e">
        <f t="shared" si="128"/>
        <v>#REF!</v>
      </c>
      <c r="Y445" t="e">
        <f t="shared" si="129"/>
        <v>#REF!</v>
      </c>
      <c r="Z445" t="e">
        <f t="shared" si="130"/>
        <v>#REF!</v>
      </c>
    </row>
    <row r="446" spans="1:26" x14ac:dyDescent="0.3">
      <c r="A446" t="e">
        <f>IF(A445="","",IF($R$3=1,dayTest!A458,day!#REF!))</f>
        <v>#REF!</v>
      </c>
      <c r="B446" t="str">
        <f t="shared" si="133"/>
        <v/>
      </c>
      <c r="C446" t="str">
        <f t="shared" si="132"/>
        <v/>
      </c>
      <c r="D446" t="str">
        <f t="shared" si="132"/>
        <v/>
      </c>
      <c r="E446" t="str">
        <f t="shared" ref="C446:L472" si="136">IFERROR(VALUE(MID($A446,COLUMN()-1,1)),"")</f>
        <v/>
      </c>
      <c r="F446" t="str">
        <f t="shared" si="136"/>
        <v/>
      </c>
      <c r="G446" t="str">
        <f t="shared" si="136"/>
        <v/>
      </c>
      <c r="H446" t="str">
        <f t="shared" si="135"/>
        <v/>
      </c>
      <c r="I446" t="str">
        <f t="shared" si="135"/>
        <v/>
      </c>
      <c r="J446" t="str">
        <f t="shared" si="135"/>
        <v/>
      </c>
      <c r="K446" t="str">
        <f t="shared" si="135"/>
        <v/>
      </c>
      <c r="L446" t="str">
        <f t="shared" si="135"/>
        <v/>
      </c>
      <c r="M446" t="str">
        <f t="shared" si="134"/>
        <v/>
      </c>
      <c r="N446" t="e">
        <f t="shared" si="118"/>
        <v>#REF!</v>
      </c>
      <c r="O446" t="e">
        <f t="shared" si="119"/>
        <v>#REF!</v>
      </c>
      <c r="P446" t="e">
        <f t="shared" si="120"/>
        <v>#REF!</v>
      </c>
      <c r="Q446" t="e">
        <f t="shared" si="121"/>
        <v>#REF!</v>
      </c>
      <c r="R446" t="e">
        <f t="shared" si="122"/>
        <v>#REF!</v>
      </c>
      <c r="S446" t="e">
        <f t="shared" si="123"/>
        <v>#REF!</v>
      </c>
      <c r="T446" t="e">
        <f t="shared" si="124"/>
        <v>#REF!</v>
      </c>
      <c r="U446" t="e">
        <f t="shared" si="125"/>
        <v>#REF!</v>
      </c>
      <c r="V446" t="e">
        <f t="shared" si="126"/>
        <v>#REF!</v>
      </c>
      <c r="W446" t="e">
        <f t="shared" si="127"/>
        <v>#REF!</v>
      </c>
      <c r="X446" t="e">
        <f t="shared" si="128"/>
        <v>#REF!</v>
      </c>
      <c r="Y446" t="e">
        <f t="shared" si="129"/>
        <v>#REF!</v>
      </c>
      <c r="Z446" t="e">
        <f t="shared" si="130"/>
        <v>#REF!</v>
      </c>
    </row>
    <row r="447" spans="1:26" x14ac:dyDescent="0.3">
      <c r="A447" t="e">
        <f>IF(A446="","",IF($R$3=1,dayTest!A459,day!#REF!))</f>
        <v>#REF!</v>
      </c>
      <c r="B447" t="str">
        <f t="shared" si="133"/>
        <v/>
      </c>
      <c r="C447" t="str">
        <f t="shared" si="136"/>
        <v/>
      </c>
      <c r="D447" t="str">
        <f t="shared" si="136"/>
        <v/>
      </c>
      <c r="E447" t="str">
        <f t="shared" si="136"/>
        <v/>
      </c>
      <c r="F447" t="str">
        <f t="shared" si="136"/>
        <v/>
      </c>
      <c r="G447" t="str">
        <f t="shared" si="136"/>
        <v/>
      </c>
      <c r="H447" t="str">
        <f t="shared" si="135"/>
        <v/>
      </c>
      <c r="I447" t="str">
        <f t="shared" si="135"/>
        <v/>
      </c>
      <c r="J447" t="str">
        <f t="shared" si="135"/>
        <v/>
      </c>
      <c r="K447" t="str">
        <f t="shared" si="135"/>
        <v/>
      </c>
      <c r="L447" t="str">
        <f t="shared" si="135"/>
        <v/>
      </c>
      <c r="M447" t="str">
        <f t="shared" si="134"/>
        <v/>
      </c>
      <c r="N447" t="e">
        <f t="shared" si="118"/>
        <v>#REF!</v>
      </c>
      <c r="O447" t="e">
        <f t="shared" si="119"/>
        <v>#REF!</v>
      </c>
      <c r="P447" t="e">
        <f t="shared" si="120"/>
        <v>#REF!</v>
      </c>
      <c r="Q447" t="e">
        <f t="shared" si="121"/>
        <v>#REF!</v>
      </c>
      <c r="R447" t="e">
        <f t="shared" si="122"/>
        <v>#REF!</v>
      </c>
      <c r="S447" t="e">
        <f t="shared" si="123"/>
        <v>#REF!</v>
      </c>
      <c r="T447" t="e">
        <f t="shared" si="124"/>
        <v>#REF!</v>
      </c>
      <c r="U447" t="e">
        <f t="shared" si="125"/>
        <v>#REF!</v>
      </c>
      <c r="V447" t="e">
        <f t="shared" si="126"/>
        <v>#REF!</v>
      </c>
      <c r="W447" t="e">
        <f t="shared" si="127"/>
        <v>#REF!</v>
      </c>
      <c r="X447" t="e">
        <f t="shared" si="128"/>
        <v>#REF!</v>
      </c>
      <c r="Y447" t="e">
        <f t="shared" si="129"/>
        <v>#REF!</v>
      </c>
      <c r="Z447" t="e">
        <f t="shared" si="130"/>
        <v>#REF!</v>
      </c>
    </row>
    <row r="448" spans="1:26" x14ac:dyDescent="0.3">
      <c r="A448" t="e">
        <f>IF(A447="","",IF($R$3=1,dayTest!A460,day!#REF!))</f>
        <v>#REF!</v>
      </c>
      <c r="B448" t="str">
        <f t="shared" si="133"/>
        <v/>
      </c>
      <c r="C448" t="str">
        <f t="shared" si="136"/>
        <v/>
      </c>
      <c r="D448" t="str">
        <f t="shared" si="136"/>
        <v/>
      </c>
      <c r="E448" t="str">
        <f t="shared" si="136"/>
        <v/>
      </c>
      <c r="F448" t="str">
        <f t="shared" si="136"/>
        <v/>
      </c>
      <c r="G448" t="str">
        <f t="shared" si="136"/>
        <v/>
      </c>
      <c r="H448" t="str">
        <f t="shared" si="135"/>
        <v/>
      </c>
      <c r="I448" t="str">
        <f t="shared" si="135"/>
        <v/>
      </c>
      <c r="J448" t="str">
        <f t="shared" si="135"/>
        <v/>
      </c>
      <c r="K448" t="str">
        <f t="shared" si="135"/>
        <v/>
      </c>
      <c r="L448" t="str">
        <f t="shared" si="135"/>
        <v/>
      </c>
      <c r="M448" t="str">
        <f t="shared" si="134"/>
        <v/>
      </c>
      <c r="N448" t="e">
        <f t="shared" si="118"/>
        <v>#REF!</v>
      </c>
      <c r="O448" t="e">
        <f t="shared" si="119"/>
        <v>#REF!</v>
      </c>
      <c r="P448" t="e">
        <f t="shared" si="120"/>
        <v>#REF!</v>
      </c>
      <c r="Q448" t="e">
        <f t="shared" si="121"/>
        <v>#REF!</v>
      </c>
      <c r="R448" t="e">
        <f t="shared" si="122"/>
        <v>#REF!</v>
      </c>
      <c r="S448" t="e">
        <f t="shared" si="123"/>
        <v>#REF!</v>
      </c>
      <c r="T448" t="e">
        <f t="shared" si="124"/>
        <v>#REF!</v>
      </c>
      <c r="U448" t="e">
        <f t="shared" si="125"/>
        <v>#REF!</v>
      </c>
      <c r="V448" t="e">
        <f t="shared" si="126"/>
        <v>#REF!</v>
      </c>
      <c r="W448" t="e">
        <f t="shared" si="127"/>
        <v>#REF!</v>
      </c>
      <c r="X448" t="e">
        <f t="shared" si="128"/>
        <v>#REF!</v>
      </c>
      <c r="Y448" t="e">
        <f t="shared" si="129"/>
        <v>#REF!</v>
      </c>
      <c r="Z448" t="e">
        <f t="shared" si="130"/>
        <v>#REF!</v>
      </c>
    </row>
    <row r="449" spans="1:26" x14ac:dyDescent="0.3">
      <c r="A449" t="e">
        <f>IF(A448="","",IF($R$3=1,dayTest!A461,day!#REF!))</f>
        <v>#REF!</v>
      </c>
      <c r="B449" t="str">
        <f t="shared" si="133"/>
        <v/>
      </c>
      <c r="C449" t="str">
        <f t="shared" si="136"/>
        <v/>
      </c>
      <c r="D449" t="str">
        <f t="shared" si="136"/>
        <v/>
      </c>
      <c r="E449" t="str">
        <f t="shared" si="136"/>
        <v/>
      </c>
      <c r="F449" t="str">
        <f t="shared" si="136"/>
        <v/>
      </c>
      <c r="G449" t="str">
        <f t="shared" si="136"/>
        <v/>
      </c>
      <c r="H449" t="str">
        <f t="shared" si="135"/>
        <v/>
      </c>
      <c r="I449" t="str">
        <f t="shared" si="135"/>
        <v/>
      </c>
      <c r="J449" t="str">
        <f t="shared" si="135"/>
        <v/>
      </c>
      <c r="K449" t="str">
        <f t="shared" si="135"/>
        <v/>
      </c>
      <c r="L449" t="str">
        <f t="shared" si="135"/>
        <v/>
      </c>
      <c r="M449" t="str">
        <f t="shared" si="134"/>
        <v/>
      </c>
      <c r="N449" t="e">
        <f t="shared" si="118"/>
        <v>#REF!</v>
      </c>
      <c r="O449" t="e">
        <f t="shared" si="119"/>
        <v>#REF!</v>
      </c>
      <c r="P449" t="e">
        <f t="shared" si="120"/>
        <v>#REF!</v>
      </c>
      <c r="Q449" t="e">
        <f t="shared" si="121"/>
        <v>#REF!</v>
      </c>
      <c r="R449" t="e">
        <f t="shared" si="122"/>
        <v>#REF!</v>
      </c>
      <c r="S449" t="e">
        <f t="shared" si="123"/>
        <v>#REF!</v>
      </c>
      <c r="T449" t="e">
        <f t="shared" si="124"/>
        <v>#REF!</v>
      </c>
      <c r="U449" t="e">
        <f t="shared" si="125"/>
        <v>#REF!</v>
      </c>
      <c r="V449" t="e">
        <f t="shared" si="126"/>
        <v>#REF!</v>
      </c>
      <c r="W449" t="e">
        <f t="shared" si="127"/>
        <v>#REF!</v>
      </c>
      <c r="X449" t="e">
        <f t="shared" si="128"/>
        <v>#REF!</v>
      </c>
      <c r="Y449" t="e">
        <f t="shared" si="129"/>
        <v>#REF!</v>
      </c>
      <c r="Z449" t="e">
        <f t="shared" si="130"/>
        <v>#REF!</v>
      </c>
    </row>
    <row r="450" spans="1:26" x14ac:dyDescent="0.3">
      <c r="A450" t="e">
        <f>IF(A449="","",IF($R$3=1,dayTest!A462,day!#REF!))</f>
        <v>#REF!</v>
      </c>
      <c r="B450" t="str">
        <f t="shared" si="133"/>
        <v/>
      </c>
      <c r="C450" t="str">
        <f t="shared" si="136"/>
        <v/>
      </c>
      <c r="D450" t="str">
        <f t="shared" si="136"/>
        <v/>
      </c>
      <c r="E450" t="str">
        <f t="shared" si="136"/>
        <v/>
      </c>
      <c r="F450" t="str">
        <f t="shared" si="136"/>
        <v/>
      </c>
      <c r="G450" t="str">
        <f t="shared" si="136"/>
        <v/>
      </c>
      <c r="H450" t="str">
        <f t="shared" si="135"/>
        <v/>
      </c>
      <c r="I450" t="str">
        <f t="shared" si="135"/>
        <v/>
      </c>
      <c r="J450" t="str">
        <f t="shared" si="135"/>
        <v/>
      </c>
      <c r="K450" t="str">
        <f t="shared" si="135"/>
        <v/>
      </c>
      <c r="L450" t="str">
        <f t="shared" si="135"/>
        <v/>
      </c>
      <c r="M450" t="str">
        <f t="shared" si="134"/>
        <v/>
      </c>
      <c r="N450" t="e">
        <f t="shared" si="118"/>
        <v>#REF!</v>
      </c>
      <c r="O450" t="e">
        <f t="shared" si="119"/>
        <v>#REF!</v>
      </c>
      <c r="P450" t="e">
        <f t="shared" si="120"/>
        <v>#REF!</v>
      </c>
      <c r="Q450" t="e">
        <f t="shared" si="121"/>
        <v>#REF!</v>
      </c>
      <c r="R450" t="e">
        <f t="shared" si="122"/>
        <v>#REF!</v>
      </c>
      <c r="S450" t="e">
        <f t="shared" si="123"/>
        <v>#REF!</v>
      </c>
      <c r="T450" t="e">
        <f t="shared" si="124"/>
        <v>#REF!</v>
      </c>
      <c r="U450" t="e">
        <f t="shared" si="125"/>
        <v>#REF!</v>
      </c>
      <c r="V450" t="e">
        <f t="shared" si="126"/>
        <v>#REF!</v>
      </c>
      <c r="W450" t="e">
        <f t="shared" si="127"/>
        <v>#REF!</v>
      </c>
      <c r="X450" t="e">
        <f t="shared" si="128"/>
        <v>#REF!</v>
      </c>
      <c r="Y450" t="e">
        <f t="shared" si="129"/>
        <v>#REF!</v>
      </c>
      <c r="Z450" t="e">
        <f t="shared" si="130"/>
        <v>#REF!</v>
      </c>
    </row>
    <row r="451" spans="1:26" x14ac:dyDescent="0.3">
      <c r="A451" t="e">
        <f>IF(A450="","",IF($R$3=1,dayTest!A463,day!#REF!))</f>
        <v>#REF!</v>
      </c>
      <c r="B451" t="str">
        <f t="shared" si="133"/>
        <v/>
      </c>
      <c r="C451" t="str">
        <f t="shared" si="136"/>
        <v/>
      </c>
      <c r="D451" t="str">
        <f t="shared" si="136"/>
        <v/>
      </c>
      <c r="E451" t="str">
        <f t="shared" si="136"/>
        <v/>
      </c>
      <c r="F451" t="str">
        <f t="shared" si="136"/>
        <v/>
      </c>
      <c r="G451" t="str">
        <f t="shared" si="136"/>
        <v/>
      </c>
      <c r="H451" t="str">
        <f t="shared" si="135"/>
        <v/>
      </c>
      <c r="I451" t="str">
        <f t="shared" si="135"/>
        <v/>
      </c>
      <c r="J451" t="str">
        <f t="shared" si="135"/>
        <v/>
      </c>
      <c r="K451" t="str">
        <f t="shared" si="135"/>
        <v/>
      </c>
      <c r="L451" t="str">
        <f t="shared" si="135"/>
        <v/>
      </c>
      <c r="M451" t="str">
        <f t="shared" si="134"/>
        <v/>
      </c>
      <c r="N451" t="e">
        <f t="shared" si="118"/>
        <v>#REF!</v>
      </c>
      <c r="O451" t="e">
        <f t="shared" si="119"/>
        <v>#REF!</v>
      </c>
      <c r="P451" t="e">
        <f t="shared" si="120"/>
        <v>#REF!</v>
      </c>
      <c r="Q451" t="e">
        <f t="shared" si="121"/>
        <v>#REF!</v>
      </c>
      <c r="R451" t="e">
        <f t="shared" si="122"/>
        <v>#REF!</v>
      </c>
      <c r="S451" t="e">
        <f t="shared" si="123"/>
        <v>#REF!</v>
      </c>
      <c r="T451" t="e">
        <f t="shared" si="124"/>
        <v>#REF!</v>
      </c>
      <c r="U451" t="e">
        <f t="shared" si="125"/>
        <v>#REF!</v>
      </c>
      <c r="V451" t="e">
        <f t="shared" si="126"/>
        <v>#REF!</v>
      </c>
      <c r="W451" t="e">
        <f t="shared" si="127"/>
        <v>#REF!</v>
      </c>
      <c r="X451" t="e">
        <f t="shared" si="128"/>
        <v>#REF!</v>
      </c>
      <c r="Y451" t="e">
        <f t="shared" si="129"/>
        <v>#REF!</v>
      </c>
      <c r="Z451" t="e">
        <f t="shared" si="130"/>
        <v>#REF!</v>
      </c>
    </row>
    <row r="452" spans="1:26" x14ac:dyDescent="0.3">
      <c r="A452" t="e">
        <f>IF(A451="","",IF($R$3=1,dayTest!A464,day!#REF!))</f>
        <v>#REF!</v>
      </c>
      <c r="B452" t="str">
        <f t="shared" si="133"/>
        <v/>
      </c>
      <c r="C452" t="str">
        <f t="shared" si="136"/>
        <v/>
      </c>
      <c r="D452" t="str">
        <f t="shared" si="136"/>
        <v/>
      </c>
      <c r="E452" t="str">
        <f t="shared" si="136"/>
        <v/>
      </c>
      <c r="F452" t="str">
        <f t="shared" si="136"/>
        <v/>
      </c>
      <c r="G452" t="str">
        <f t="shared" si="136"/>
        <v/>
      </c>
      <c r="H452" t="str">
        <f t="shared" si="135"/>
        <v/>
      </c>
      <c r="I452" t="str">
        <f t="shared" si="135"/>
        <v/>
      </c>
      <c r="J452" t="str">
        <f t="shared" si="135"/>
        <v/>
      </c>
      <c r="K452" t="str">
        <f t="shared" si="135"/>
        <v/>
      </c>
      <c r="L452" t="str">
        <f t="shared" si="135"/>
        <v/>
      </c>
      <c r="M452" t="str">
        <f t="shared" si="134"/>
        <v/>
      </c>
      <c r="N452" t="e">
        <f t="shared" si="118"/>
        <v>#REF!</v>
      </c>
      <c r="O452" t="e">
        <f t="shared" si="119"/>
        <v>#REF!</v>
      </c>
      <c r="P452" t="e">
        <f t="shared" si="120"/>
        <v>#REF!</v>
      </c>
      <c r="Q452" t="e">
        <f t="shared" si="121"/>
        <v>#REF!</v>
      </c>
      <c r="R452" t="e">
        <f t="shared" si="122"/>
        <v>#REF!</v>
      </c>
      <c r="S452" t="e">
        <f t="shared" si="123"/>
        <v>#REF!</v>
      </c>
      <c r="T452" t="e">
        <f t="shared" si="124"/>
        <v>#REF!</v>
      </c>
      <c r="U452" t="e">
        <f t="shared" si="125"/>
        <v>#REF!</v>
      </c>
      <c r="V452" t="e">
        <f t="shared" si="126"/>
        <v>#REF!</v>
      </c>
      <c r="W452" t="e">
        <f t="shared" si="127"/>
        <v>#REF!</v>
      </c>
      <c r="X452" t="e">
        <f t="shared" si="128"/>
        <v>#REF!</v>
      </c>
      <c r="Y452" t="e">
        <f t="shared" si="129"/>
        <v>#REF!</v>
      </c>
      <c r="Z452" t="e">
        <f t="shared" si="130"/>
        <v>#REF!</v>
      </c>
    </row>
    <row r="453" spans="1:26" x14ac:dyDescent="0.3">
      <c r="A453" t="e">
        <f>IF(A452="","",IF($R$3=1,dayTest!A465,day!#REF!))</f>
        <v>#REF!</v>
      </c>
      <c r="B453" t="str">
        <f t="shared" si="133"/>
        <v/>
      </c>
      <c r="C453" t="str">
        <f t="shared" si="136"/>
        <v/>
      </c>
      <c r="D453" t="str">
        <f t="shared" si="136"/>
        <v/>
      </c>
      <c r="E453" t="str">
        <f t="shared" si="136"/>
        <v/>
      </c>
      <c r="F453" t="str">
        <f t="shared" si="136"/>
        <v/>
      </c>
      <c r="G453" t="str">
        <f t="shared" si="136"/>
        <v/>
      </c>
      <c r="H453" t="str">
        <f t="shared" si="135"/>
        <v/>
      </c>
      <c r="I453" t="str">
        <f t="shared" si="135"/>
        <v/>
      </c>
      <c r="J453" t="str">
        <f t="shared" si="135"/>
        <v/>
      </c>
      <c r="K453" t="str">
        <f t="shared" si="135"/>
        <v/>
      </c>
      <c r="L453" t="str">
        <f t="shared" si="135"/>
        <v/>
      </c>
      <c r="M453" t="str">
        <f t="shared" si="134"/>
        <v/>
      </c>
      <c r="N453" t="e">
        <f t="shared" si="118"/>
        <v>#REF!</v>
      </c>
      <c r="O453" t="e">
        <f t="shared" si="119"/>
        <v>#REF!</v>
      </c>
      <c r="P453" t="e">
        <f t="shared" si="120"/>
        <v>#REF!</v>
      </c>
      <c r="Q453" t="e">
        <f t="shared" si="121"/>
        <v>#REF!</v>
      </c>
      <c r="R453" t="e">
        <f t="shared" si="122"/>
        <v>#REF!</v>
      </c>
      <c r="S453" t="e">
        <f t="shared" si="123"/>
        <v>#REF!</v>
      </c>
      <c r="T453" t="e">
        <f t="shared" si="124"/>
        <v>#REF!</v>
      </c>
      <c r="U453" t="e">
        <f t="shared" si="125"/>
        <v>#REF!</v>
      </c>
      <c r="V453" t="e">
        <f t="shared" si="126"/>
        <v>#REF!</v>
      </c>
      <c r="W453" t="e">
        <f t="shared" si="127"/>
        <v>#REF!</v>
      </c>
      <c r="X453" t="e">
        <f t="shared" si="128"/>
        <v>#REF!</v>
      </c>
      <c r="Y453" t="e">
        <f t="shared" si="129"/>
        <v>#REF!</v>
      </c>
      <c r="Z453" t="e">
        <f t="shared" si="130"/>
        <v>#REF!</v>
      </c>
    </row>
    <row r="454" spans="1:26" x14ac:dyDescent="0.3">
      <c r="A454" t="e">
        <f>IF(A453="","",IF($R$3=1,dayTest!A466,day!#REF!))</f>
        <v>#REF!</v>
      </c>
      <c r="B454" t="str">
        <f t="shared" si="133"/>
        <v/>
      </c>
      <c r="C454" t="str">
        <f t="shared" si="136"/>
        <v/>
      </c>
      <c r="D454" t="str">
        <f t="shared" si="136"/>
        <v/>
      </c>
      <c r="E454" t="str">
        <f t="shared" si="136"/>
        <v/>
      </c>
      <c r="F454" t="str">
        <f t="shared" si="136"/>
        <v/>
      </c>
      <c r="G454" t="str">
        <f t="shared" si="136"/>
        <v/>
      </c>
      <c r="H454" t="str">
        <f t="shared" si="136"/>
        <v/>
      </c>
      <c r="I454" t="str">
        <f t="shared" si="136"/>
        <v/>
      </c>
      <c r="J454" t="str">
        <f t="shared" si="136"/>
        <v/>
      </c>
      <c r="K454" t="str">
        <f t="shared" si="136"/>
        <v/>
      </c>
      <c r="L454" t="str">
        <f t="shared" si="136"/>
        <v/>
      </c>
      <c r="M454" t="str">
        <f t="shared" si="134"/>
        <v/>
      </c>
      <c r="N454" t="e">
        <f t="shared" si="118"/>
        <v>#REF!</v>
      </c>
      <c r="O454" t="e">
        <f t="shared" si="119"/>
        <v>#REF!</v>
      </c>
      <c r="P454" t="e">
        <f t="shared" si="120"/>
        <v>#REF!</v>
      </c>
      <c r="Q454" t="e">
        <f t="shared" si="121"/>
        <v>#REF!</v>
      </c>
      <c r="R454" t="e">
        <f t="shared" si="122"/>
        <v>#REF!</v>
      </c>
      <c r="S454" t="e">
        <f t="shared" si="123"/>
        <v>#REF!</v>
      </c>
      <c r="T454" t="e">
        <f t="shared" si="124"/>
        <v>#REF!</v>
      </c>
      <c r="U454" t="e">
        <f t="shared" si="125"/>
        <v>#REF!</v>
      </c>
      <c r="V454" t="e">
        <f t="shared" si="126"/>
        <v>#REF!</v>
      </c>
      <c r="W454" t="e">
        <f t="shared" si="127"/>
        <v>#REF!</v>
      </c>
      <c r="X454" t="e">
        <f t="shared" si="128"/>
        <v>#REF!</v>
      </c>
      <c r="Y454" t="e">
        <f t="shared" si="129"/>
        <v>#REF!</v>
      </c>
      <c r="Z454" t="e">
        <f t="shared" si="130"/>
        <v>#REF!</v>
      </c>
    </row>
    <row r="455" spans="1:26" x14ac:dyDescent="0.3">
      <c r="A455" t="e">
        <f>IF(A454="","",IF($R$3=1,dayTest!A467,day!#REF!))</f>
        <v>#REF!</v>
      </c>
      <c r="B455" t="str">
        <f t="shared" si="133"/>
        <v/>
      </c>
      <c r="C455" t="str">
        <f t="shared" si="136"/>
        <v/>
      </c>
      <c r="D455" t="str">
        <f t="shared" si="136"/>
        <v/>
      </c>
      <c r="E455" t="str">
        <f t="shared" si="136"/>
        <v/>
      </c>
      <c r="F455" t="str">
        <f t="shared" si="136"/>
        <v/>
      </c>
      <c r="G455" t="str">
        <f t="shared" si="136"/>
        <v/>
      </c>
      <c r="H455" t="str">
        <f t="shared" si="136"/>
        <v/>
      </c>
      <c r="I455" t="str">
        <f t="shared" si="136"/>
        <v/>
      </c>
      <c r="J455" t="str">
        <f t="shared" si="136"/>
        <v/>
      </c>
      <c r="K455" t="str">
        <f t="shared" si="136"/>
        <v/>
      </c>
      <c r="L455" t="str">
        <f t="shared" si="136"/>
        <v/>
      </c>
      <c r="M455" t="str">
        <f t="shared" si="134"/>
        <v/>
      </c>
      <c r="N455" t="e">
        <f t="shared" si="118"/>
        <v>#REF!</v>
      </c>
      <c r="O455" t="e">
        <f t="shared" si="119"/>
        <v>#REF!</v>
      </c>
      <c r="P455" t="e">
        <f t="shared" si="120"/>
        <v>#REF!</v>
      </c>
      <c r="Q455" t="e">
        <f t="shared" si="121"/>
        <v>#REF!</v>
      </c>
      <c r="R455" t="e">
        <f t="shared" si="122"/>
        <v>#REF!</v>
      </c>
      <c r="S455" t="e">
        <f t="shared" si="123"/>
        <v>#REF!</v>
      </c>
      <c r="T455" t="e">
        <f t="shared" si="124"/>
        <v>#REF!</v>
      </c>
      <c r="U455" t="e">
        <f t="shared" si="125"/>
        <v>#REF!</v>
      </c>
      <c r="V455" t="e">
        <f t="shared" si="126"/>
        <v>#REF!</v>
      </c>
      <c r="W455" t="e">
        <f t="shared" si="127"/>
        <v>#REF!</v>
      </c>
      <c r="X455" t="e">
        <f t="shared" si="128"/>
        <v>#REF!</v>
      </c>
      <c r="Y455" t="e">
        <f t="shared" si="129"/>
        <v>#REF!</v>
      </c>
      <c r="Z455" t="e">
        <f t="shared" si="130"/>
        <v>#REF!</v>
      </c>
    </row>
    <row r="456" spans="1:26" x14ac:dyDescent="0.3">
      <c r="A456" t="e">
        <f>IF(A455="","",IF($R$3=1,dayTest!A468,day!#REF!))</f>
        <v>#REF!</v>
      </c>
      <c r="B456" t="str">
        <f t="shared" si="133"/>
        <v/>
      </c>
      <c r="C456" t="str">
        <f t="shared" si="136"/>
        <v/>
      </c>
      <c r="D456" t="str">
        <f t="shared" si="136"/>
        <v/>
      </c>
      <c r="E456" t="str">
        <f t="shared" si="136"/>
        <v/>
      </c>
      <c r="F456" t="str">
        <f t="shared" si="136"/>
        <v/>
      </c>
      <c r="G456" t="str">
        <f t="shared" si="136"/>
        <v/>
      </c>
      <c r="H456" t="str">
        <f t="shared" si="136"/>
        <v/>
      </c>
      <c r="I456" t="str">
        <f t="shared" si="136"/>
        <v/>
      </c>
      <c r="J456" t="str">
        <f t="shared" si="136"/>
        <v/>
      </c>
      <c r="K456" t="str">
        <f t="shared" si="136"/>
        <v/>
      </c>
      <c r="L456" t="str">
        <f t="shared" si="136"/>
        <v/>
      </c>
      <c r="M456" t="str">
        <f t="shared" si="134"/>
        <v/>
      </c>
      <c r="N456" t="e">
        <f t="shared" si="118"/>
        <v>#REF!</v>
      </c>
      <c r="O456" t="e">
        <f t="shared" si="119"/>
        <v>#REF!</v>
      </c>
      <c r="P456" t="e">
        <f t="shared" si="120"/>
        <v>#REF!</v>
      </c>
      <c r="Q456" t="e">
        <f t="shared" si="121"/>
        <v>#REF!</v>
      </c>
      <c r="R456" t="e">
        <f t="shared" si="122"/>
        <v>#REF!</v>
      </c>
      <c r="S456" t="e">
        <f t="shared" si="123"/>
        <v>#REF!</v>
      </c>
      <c r="T456" t="e">
        <f t="shared" si="124"/>
        <v>#REF!</v>
      </c>
      <c r="U456" t="e">
        <f t="shared" si="125"/>
        <v>#REF!</v>
      </c>
      <c r="V456" t="e">
        <f t="shared" si="126"/>
        <v>#REF!</v>
      </c>
      <c r="W456" t="e">
        <f t="shared" si="127"/>
        <v>#REF!</v>
      </c>
      <c r="X456" t="e">
        <f t="shared" si="128"/>
        <v>#REF!</v>
      </c>
      <c r="Y456" t="e">
        <f t="shared" si="129"/>
        <v>#REF!</v>
      </c>
      <c r="Z456" t="e">
        <f t="shared" si="130"/>
        <v>#REF!</v>
      </c>
    </row>
    <row r="457" spans="1:26" x14ac:dyDescent="0.3">
      <c r="A457" t="e">
        <f>IF(A456="","",IF($R$3=1,dayTest!A469,day!#REF!))</f>
        <v>#REF!</v>
      </c>
      <c r="B457" t="str">
        <f t="shared" si="133"/>
        <v/>
      </c>
      <c r="C457" t="str">
        <f t="shared" si="136"/>
        <v/>
      </c>
      <c r="D457" t="str">
        <f t="shared" si="136"/>
        <v/>
      </c>
      <c r="E457" t="str">
        <f t="shared" si="136"/>
        <v/>
      </c>
      <c r="F457" t="str">
        <f t="shared" si="136"/>
        <v/>
      </c>
      <c r="G457" t="str">
        <f t="shared" si="136"/>
        <v/>
      </c>
      <c r="H457" t="str">
        <f t="shared" si="136"/>
        <v/>
      </c>
      <c r="I457" t="str">
        <f t="shared" si="136"/>
        <v/>
      </c>
      <c r="J457" t="str">
        <f t="shared" si="136"/>
        <v/>
      </c>
      <c r="K457" t="str">
        <f t="shared" si="136"/>
        <v/>
      </c>
      <c r="L457" t="str">
        <f t="shared" si="136"/>
        <v/>
      </c>
      <c r="M457" t="str">
        <f t="shared" si="134"/>
        <v/>
      </c>
      <c r="N457" t="e">
        <f t="shared" si="118"/>
        <v>#REF!</v>
      </c>
      <c r="O457" t="e">
        <f t="shared" si="119"/>
        <v>#REF!</v>
      </c>
      <c r="P457" t="e">
        <f t="shared" si="120"/>
        <v>#REF!</v>
      </c>
      <c r="Q457" t="e">
        <f t="shared" si="121"/>
        <v>#REF!</v>
      </c>
      <c r="R457" t="e">
        <f t="shared" si="122"/>
        <v>#REF!</v>
      </c>
      <c r="S457" t="e">
        <f t="shared" si="123"/>
        <v>#REF!</v>
      </c>
      <c r="T457" t="e">
        <f t="shared" si="124"/>
        <v>#REF!</v>
      </c>
      <c r="U457" t="e">
        <f t="shared" si="125"/>
        <v>#REF!</v>
      </c>
      <c r="V457" t="e">
        <f t="shared" si="126"/>
        <v>#REF!</v>
      </c>
      <c r="W457" t="e">
        <f t="shared" si="127"/>
        <v>#REF!</v>
      </c>
      <c r="X457" t="e">
        <f t="shared" si="128"/>
        <v>#REF!</v>
      </c>
      <c r="Y457" t="e">
        <f t="shared" si="129"/>
        <v>#REF!</v>
      </c>
      <c r="Z457" t="e">
        <f t="shared" si="130"/>
        <v>#REF!</v>
      </c>
    </row>
    <row r="458" spans="1:26" x14ac:dyDescent="0.3">
      <c r="A458" t="e">
        <f>IF(A457="","",IF($R$3=1,dayTest!A470,day!#REF!))</f>
        <v>#REF!</v>
      </c>
      <c r="B458" t="str">
        <f t="shared" si="133"/>
        <v/>
      </c>
      <c r="C458" t="str">
        <f t="shared" si="136"/>
        <v/>
      </c>
      <c r="D458" t="str">
        <f t="shared" si="136"/>
        <v/>
      </c>
      <c r="E458" t="str">
        <f t="shared" si="136"/>
        <v/>
      </c>
      <c r="F458" t="str">
        <f t="shared" si="136"/>
        <v/>
      </c>
      <c r="G458" t="str">
        <f t="shared" si="136"/>
        <v/>
      </c>
      <c r="H458" t="str">
        <f t="shared" si="136"/>
        <v/>
      </c>
      <c r="I458" t="str">
        <f t="shared" si="136"/>
        <v/>
      </c>
      <c r="J458" t="str">
        <f t="shared" si="136"/>
        <v/>
      </c>
      <c r="K458" t="str">
        <f t="shared" si="136"/>
        <v/>
      </c>
      <c r="L458" t="str">
        <f t="shared" si="136"/>
        <v/>
      </c>
      <c r="M458" t="str">
        <f t="shared" si="134"/>
        <v/>
      </c>
      <c r="N458" t="e">
        <f t="shared" si="118"/>
        <v>#REF!</v>
      </c>
      <c r="O458" t="e">
        <f t="shared" si="119"/>
        <v>#REF!</v>
      </c>
      <c r="P458" t="e">
        <f t="shared" si="120"/>
        <v>#REF!</v>
      </c>
      <c r="Q458" t="e">
        <f t="shared" si="121"/>
        <v>#REF!</v>
      </c>
      <c r="R458" t="e">
        <f t="shared" si="122"/>
        <v>#REF!</v>
      </c>
      <c r="S458" t="e">
        <f t="shared" si="123"/>
        <v>#REF!</v>
      </c>
      <c r="T458" t="e">
        <f t="shared" si="124"/>
        <v>#REF!</v>
      </c>
      <c r="U458" t="e">
        <f t="shared" si="125"/>
        <v>#REF!</v>
      </c>
      <c r="V458" t="e">
        <f t="shared" si="126"/>
        <v>#REF!</v>
      </c>
      <c r="W458" t="e">
        <f t="shared" si="127"/>
        <v>#REF!</v>
      </c>
      <c r="X458" t="e">
        <f t="shared" si="128"/>
        <v>#REF!</v>
      </c>
      <c r="Y458" t="e">
        <f t="shared" si="129"/>
        <v>#REF!</v>
      </c>
      <c r="Z458" t="e">
        <f t="shared" si="130"/>
        <v>#REF!</v>
      </c>
    </row>
    <row r="459" spans="1:26" x14ac:dyDescent="0.3">
      <c r="A459" t="e">
        <f>IF(A458="","",IF($R$3=1,dayTest!A471,day!#REF!))</f>
        <v>#REF!</v>
      </c>
      <c r="B459" t="str">
        <f t="shared" si="133"/>
        <v/>
      </c>
      <c r="C459" t="str">
        <f t="shared" si="136"/>
        <v/>
      </c>
      <c r="D459" t="str">
        <f t="shared" si="136"/>
        <v/>
      </c>
      <c r="E459" t="str">
        <f t="shared" si="136"/>
        <v/>
      </c>
      <c r="F459" t="str">
        <f t="shared" si="136"/>
        <v/>
      </c>
      <c r="G459" t="str">
        <f t="shared" si="136"/>
        <v/>
      </c>
      <c r="H459" t="str">
        <f t="shared" si="136"/>
        <v/>
      </c>
      <c r="I459" t="str">
        <f t="shared" si="136"/>
        <v/>
      </c>
      <c r="J459" t="str">
        <f t="shared" si="136"/>
        <v/>
      </c>
      <c r="K459" t="str">
        <f t="shared" si="136"/>
        <v/>
      </c>
      <c r="L459" t="str">
        <f t="shared" si="136"/>
        <v/>
      </c>
      <c r="M459" t="str">
        <f t="shared" si="134"/>
        <v/>
      </c>
      <c r="N459" t="e">
        <f t="shared" ref="N459:N522" si="137">IF($A459&lt;&gt;"",TRUE,"")</f>
        <v>#REF!</v>
      </c>
      <c r="O459" t="e">
        <f t="shared" ref="O459:O522" si="138">IF($A459="","",AND(N459,B$8=B459))</f>
        <v>#REF!</v>
      </c>
      <c r="P459" t="e">
        <f t="shared" ref="P459:P522" si="139">IF($A459="","",AND(O459,C$8=C459))</f>
        <v>#REF!</v>
      </c>
      <c r="Q459" t="e">
        <f t="shared" ref="Q459:Q522" si="140">IF($A459="","",AND(P459,D$8=D459))</f>
        <v>#REF!</v>
      </c>
      <c r="R459" t="e">
        <f t="shared" ref="R459:R522" si="141">IF($A459="","",AND(Q459,E$8=E459))</f>
        <v>#REF!</v>
      </c>
      <c r="S459" t="e">
        <f t="shared" ref="S459:S522" si="142">IF($A459="","",AND(R459,F$8=F459))</f>
        <v>#REF!</v>
      </c>
      <c r="T459" t="e">
        <f t="shared" ref="T459:T522" si="143">IF($A459="","",AND(S459,G$8=G459))</f>
        <v>#REF!</v>
      </c>
      <c r="U459" t="e">
        <f t="shared" ref="U459:U522" si="144">IF($A459="","",AND(T459,H$8=H459))</f>
        <v>#REF!</v>
      </c>
      <c r="V459" t="e">
        <f t="shared" ref="V459:V522" si="145">IF($A459="","",AND(U459,I$8=I459))</f>
        <v>#REF!</v>
      </c>
      <c r="W459" t="e">
        <f t="shared" ref="W459:W522" si="146">IF($A459="","",AND(V459,J$8=J459))</f>
        <v>#REF!</v>
      </c>
      <c r="X459" t="e">
        <f t="shared" ref="X459:X522" si="147">IF($A459="","",AND(W459,K$8=K459))</f>
        <v>#REF!</v>
      </c>
      <c r="Y459" t="e">
        <f t="shared" ref="Y459:Y522" si="148">IF($A459="","",AND(X459,L$8=L459))</f>
        <v>#REF!</v>
      </c>
      <c r="Z459" t="e">
        <f t="shared" ref="Z459:Z522" si="149">IF($A459="","",AND(Y459,M$8=M459))</f>
        <v>#REF!</v>
      </c>
    </row>
    <row r="460" spans="1:26" x14ac:dyDescent="0.3">
      <c r="A460" t="e">
        <f>IF(A459="","",IF($R$3=1,dayTest!A472,day!#REF!))</f>
        <v>#REF!</v>
      </c>
      <c r="B460" t="str">
        <f t="shared" si="133"/>
        <v/>
      </c>
      <c r="C460" t="str">
        <f t="shared" si="136"/>
        <v/>
      </c>
      <c r="D460" t="str">
        <f t="shared" si="136"/>
        <v/>
      </c>
      <c r="E460" t="str">
        <f t="shared" si="136"/>
        <v/>
      </c>
      <c r="F460" t="str">
        <f t="shared" si="136"/>
        <v/>
      </c>
      <c r="G460" t="str">
        <f t="shared" si="136"/>
        <v/>
      </c>
      <c r="H460" t="str">
        <f t="shared" si="136"/>
        <v/>
      </c>
      <c r="I460" t="str">
        <f t="shared" si="136"/>
        <v/>
      </c>
      <c r="J460" t="str">
        <f t="shared" si="136"/>
        <v/>
      </c>
      <c r="K460" t="str">
        <f t="shared" si="136"/>
        <v/>
      </c>
      <c r="L460" t="str">
        <f t="shared" si="136"/>
        <v/>
      </c>
      <c r="M460" t="str">
        <f t="shared" si="134"/>
        <v/>
      </c>
      <c r="N460" t="e">
        <f t="shared" si="137"/>
        <v>#REF!</v>
      </c>
      <c r="O460" t="e">
        <f t="shared" si="138"/>
        <v>#REF!</v>
      </c>
      <c r="P460" t="e">
        <f t="shared" si="139"/>
        <v>#REF!</v>
      </c>
      <c r="Q460" t="e">
        <f t="shared" si="140"/>
        <v>#REF!</v>
      </c>
      <c r="R460" t="e">
        <f t="shared" si="141"/>
        <v>#REF!</v>
      </c>
      <c r="S460" t="e">
        <f t="shared" si="142"/>
        <v>#REF!</v>
      </c>
      <c r="T460" t="e">
        <f t="shared" si="143"/>
        <v>#REF!</v>
      </c>
      <c r="U460" t="e">
        <f t="shared" si="144"/>
        <v>#REF!</v>
      </c>
      <c r="V460" t="e">
        <f t="shared" si="145"/>
        <v>#REF!</v>
      </c>
      <c r="W460" t="e">
        <f t="shared" si="146"/>
        <v>#REF!</v>
      </c>
      <c r="X460" t="e">
        <f t="shared" si="147"/>
        <v>#REF!</v>
      </c>
      <c r="Y460" t="e">
        <f t="shared" si="148"/>
        <v>#REF!</v>
      </c>
      <c r="Z460" t="e">
        <f t="shared" si="149"/>
        <v>#REF!</v>
      </c>
    </row>
    <row r="461" spans="1:26" x14ac:dyDescent="0.3">
      <c r="A461" t="e">
        <f>IF(A460="","",IF($R$3=1,dayTest!A473,day!#REF!))</f>
        <v>#REF!</v>
      </c>
      <c r="B461" t="str">
        <f t="shared" si="133"/>
        <v/>
      </c>
      <c r="C461" t="str">
        <f t="shared" si="136"/>
        <v/>
      </c>
      <c r="D461" t="str">
        <f t="shared" si="136"/>
        <v/>
      </c>
      <c r="E461" t="str">
        <f t="shared" si="136"/>
        <v/>
      </c>
      <c r="F461" t="str">
        <f t="shared" si="136"/>
        <v/>
      </c>
      <c r="G461" t="str">
        <f t="shared" si="136"/>
        <v/>
      </c>
      <c r="H461" t="str">
        <f t="shared" si="136"/>
        <v/>
      </c>
      <c r="I461" t="str">
        <f t="shared" si="136"/>
        <v/>
      </c>
      <c r="J461" t="str">
        <f t="shared" si="136"/>
        <v/>
      </c>
      <c r="K461" t="str">
        <f t="shared" si="136"/>
        <v/>
      </c>
      <c r="L461" t="str">
        <f t="shared" si="136"/>
        <v/>
      </c>
      <c r="M461" t="str">
        <f t="shared" si="134"/>
        <v/>
      </c>
      <c r="N461" t="e">
        <f t="shared" si="137"/>
        <v>#REF!</v>
      </c>
      <c r="O461" t="e">
        <f t="shared" si="138"/>
        <v>#REF!</v>
      </c>
      <c r="P461" t="e">
        <f t="shared" si="139"/>
        <v>#REF!</v>
      </c>
      <c r="Q461" t="e">
        <f t="shared" si="140"/>
        <v>#REF!</v>
      </c>
      <c r="R461" t="e">
        <f t="shared" si="141"/>
        <v>#REF!</v>
      </c>
      <c r="S461" t="e">
        <f t="shared" si="142"/>
        <v>#REF!</v>
      </c>
      <c r="T461" t="e">
        <f t="shared" si="143"/>
        <v>#REF!</v>
      </c>
      <c r="U461" t="e">
        <f t="shared" si="144"/>
        <v>#REF!</v>
      </c>
      <c r="V461" t="e">
        <f t="shared" si="145"/>
        <v>#REF!</v>
      </c>
      <c r="W461" t="e">
        <f t="shared" si="146"/>
        <v>#REF!</v>
      </c>
      <c r="X461" t="e">
        <f t="shared" si="147"/>
        <v>#REF!</v>
      </c>
      <c r="Y461" t="e">
        <f t="shared" si="148"/>
        <v>#REF!</v>
      </c>
      <c r="Z461" t="e">
        <f t="shared" si="149"/>
        <v>#REF!</v>
      </c>
    </row>
    <row r="462" spans="1:26" x14ac:dyDescent="0.3">
      <c r="A462" t="e">
        <f>IF(A461="","",IF($R$3=1,dayTest!A474,day!#REF!))</f>
        <v>#REF!</v>
      </c>
      <c r="B462" t="str">
        <f t="shared" si="133"/>
        <v/>
      </c>
      <c r="C462" t="str">
        <f t="shared" si="136"/>
        <v/>
      </c>
      <c r="D462" t="str">
        <f t="shared" si="136"/>
        <v/>
      </c>
      <c r="E462" t="str">
        <f t="shared" si="136"/>
        <v/>
      </c>
      <c r="F462" t="str">
        <f t="shared" si="136"/>
        <v/>
      </c>
      <c r="G462" t="str">
        <f t="shared" si="136"/>
        <v/>
      </c>
      <c r="H462" t="str">
        <f t="shared" si="136"/>
        <v/>
      </c>
      <c r="I462" t="str">
        <f t="shared" si="136"/>
        <v/>
      </c>
      <c r="J462" t="str">
        <f t="shared" si="136"/>
        <v/>
      </c>
      <c r="K462" t="str">
        <f t="shared" si="136"/>
        <v/>
      </c>
      <c r="L462" t="str">
        <f t="shared" si="136"/>
        <v/>
      </c>
      <c r="M462" t="str">
        <f t="shared" si="134"/>
        <v/>
      </c>
      <c r="N462" t="e">
        <f t="shared" si="137"/>
        <v>#REF!</v>
      </c>
      <c r="O462" t="e">
        <f t="shared" si="138"/>
        <v>#REF!</v>
      </c>
      <c r="P462" t="e">
        <f t="shared" si="139"/>
        <v>#REF!</v>
      </c>
      <c r="Q462" t="e">
        <f t="shared" si="140"/>
        <v>#REF!</v>
      </c>
      <c r="R462" t="e">
        <f t="shared" si="141"/>
        <v>#REF!</v>
      </c>
      <c r="S462" t="e">
        <f t="shared" si="142"/>
        <v>#REF!</v>
      </c>
      <c r="T462" t="e">
        <f t="shared" si="143"/>
        <v>#REF!</v>
      </c>
      <c r="U462" t="e">
        <f t="shared" si="144"/>
        <v>#REF!</v>
      </c>
      <c r="V462" t="e">
        <f t="shared" si="145"/>
        <v>#REF!</v>
      </c>
      <c r="W462" t="e">
        <f t="shared" si="146"/>
        <v>#REF!</v>
      </c>
      <c r="X462" t="e">
        <f t="shared" si="147"/>
        <v>#REF!</v>
      </c>
      <c r="Y462" t="e">
        <f t="shared" si="148"/>
        <v>#REF!</v>
      </c>
      <c r="Z462" t="e">
        <f t="shared" si="149"/>
        <v>#REF!</v>
      </c>
    </row>
    <row r="463" spans="1:26" x14ac:dyDescent="0.3">
      <c r="A463" t="e">
        <f>IF(A462="","",IF($R$3=1,dayTest!A475,day!#REF!))</f>
        <v>#REF!</v>
      </c>
      <c r="B463" t="str">
        <f t="shared" si="133"/>
        <v/>
      </c>
      <c r="C463" t="str">
        <f t="shared" si="136"/>
        <v/>
      </c>
      <c r="D463" t="str">
        <f t="shared" si="136"/>
        <v/>
      </c>
      <c r="E463" t="str">
        <f t="shared" si="136"/>
        <v/>
      </c>
      <c r="F463" t="str">
        <f t="shared" si="136"/>
        <v/>
      </c>
      <c r="G463" t="str">
        <f t="shared" si="136"/>
        <v/>
      </c>
      <c r="H463" t="str">
        <f t="shared" si="136"/>
        <v/>
      </c>
      <c r="I463" t="str">
        <f t="shared" si="136"/>
        <v/>
      </c>
      <c r="J463" t="str">
        <f t="shared" si="136"/>
        <v/>
      </c>
      <c r="K463" t="str">
        <f t="shared" si="136"/>
        <v/>
      </c>
      <c r="L463" t="str">
        <f t="shared" si="136"/>
        <v/>
      </c>
      <c r="M463" t="str">
        <f t="shared" si="134"/>
        <v/>
      </c>
      <c r="N463" t="e">
        <f t="shared" si="137"/>
        <v>#REF!</v>
      </c>
      <c r="O463" t="e">
        <f t="shared" si="138"/>
        <v>#REF!</v>
      </c>
      <c r="P463" t="e">
        <f t="shared" si="139"/>
        <v>#REF!</v>
      </c>
      <c r="Q463" t="e">
        <f t="shared" si="140"/>
        <v>#REF!</v>
      </c>
      <c r="R463" t="e">
        <f t="shared" si="141"/>
        <v>#REF!</v>
      </c>
      <c r="S463" t="e">
        <f t="shared" si="142"/>
        <v>#REF!</v>
      </c>
      <c r="T463" t="e">
        <f t="shared" si="143"/>
        <v>#REF!</v>
      </c>
      <c r="U463" t="e">
        <f t="shared" si="144"/>
        <v>#REF!</v>
      </c>
      <c r="V463" t="e">
        <f t="shared" si="145"/>
        <v>#REF!</v>
      </c>
      <c r="W463" t="e">
        <f t="shared" si="146"/>
        <v>#REF!</v>
      </c>
      <c r="X463" t="e">
        <f t="shared" si="147"/>
        <v>#REF!</v>
      </c>
      <c r="Y463" t="e">
        <f t="shared" si="148"/>
        <v>#REF!</v>
      </c>
      <c r="Z463" t="e">
        <f t="shared" si="149"/>
        <v>#REF!</v>
      </c>
    </row>
    <row r="464" spans="1:26" x14ac:dyDescent="0.3">
      <c r="A464" t="e">
        <f>IF(A463="","",IF($R$3=1,dayTest!A476,day!#REF!))</f>
        <v>#REF!</v>
      </c>
      <c r="B464" t="str">
        <f t="shared" si="133"/>
        <v/>
      </c>
      <c r="C464" t="str">
        <f t="shared" si="136"/>
        <v/>
      </c>
      <c r="D464" t="str">
        <f t="shared" si="136"/>
        <v/>
      </c>
      <c r="E464" t="str">
        <f t="shared" si="136"/>
        <v/>
      </c>
      <c r="F464" t="str">
        <f t="shared" si="136"/>
        <v/>
      </c>
      <c r="G464" t="str">
        <f t="shared" si="136"/>
        <v/>
      </c>
      <c r="H464" t="str">
        <f t="shared" si="136"/>
        <v/>
      </c>
      <c r="I464" t="str">
        <f t="shared" si="136"/>
        <v/>
      </c>
      <c r="J464" t="str">
        <f t="shared" si="136"/>
        <v/>
      </c>
      <c r="K464" t="str">
        <f t="shared" si="136"/>
        <v/>
      </c>
      <c r="L464" t="str">
        <f t="shared" si="136"/>
        <v/>
      </c>
      <c r="M464" t="str">
        <f t="shared" si="134"/>
        <v/>
      </c>
      <c r="N464" t="e">
        <f t="shared" si="137"/>
        <v>#REF!</v>
      </c>
      <c r="O464" t="e">
        <f t="shared" si="138"/>
        <v>#REF!</v>
      </c>
      <c r="P464" t="e">
        <f t="shared" si="139"/>
        <v>#REF!</v>
      </c>
      <c r="Q464" t="e">
        <f t="shared" si="140"/>
        <v>#REF!</v>
      </c>
      <c r="R464" t="e">
        <f t="shared" si="141"/>
        <v>#REF!</v>
      </c>
      <c r="S464" t="e">
        <f t="shared" si="142"/>
        <v>#REF!</v>
      </c>
      <c r="T464" t="e">
        <f t="shared" si="143"/>
        <v>#REF!</v>
      </c>
      <c r="U464" t="e">
        <f t="shared" si="144"/>
        <v>#REF!</v>
      </c>
      <c r="V464" t="e">
        <f t="shared" si="145"/>
        <v>#REF!</v>
      </c>
      <c r="W464" t="e">
        <f t="shared" si="146"/>
        <v>#REF!</v>
      </c>
      <c r="X464" t="e">
        <f t="shared" si="147"/>
        <v>#REF!</v>
      </c>
      <c r="Y464" t="e">
        <f t="shared" si="148"/>
        <v>#REF!</v>
      </c>
      <c r="Z464" t="e">
        <f t="shared" si="149"/>
        <v>#REF!</v>
      </c>
    </row>
    <row r="465" spans="1:26" x14ac:dyDescent="0.3">
      <c r="A465" t="e">
        <f>IF(A464="","",IF($R$3=1,dayTest!A477,day!#REF!))</f>
        <v>#REF!</v>
      </c>
      <c r="B465" t="str">
        <f t="shared" si="133"/>
        <v/>
      </c>
      <c r="C465" t="str">
        <f t="shared" si="136"/>
        <v/>
      </c>
      <c r="D465" t="str">
        <f t="shared" si="136"/>
        <v/>
      </c>
      <c r="E465" t="str">
        <f t="shared" si="136"/>
        <v/>
      </c>
      <c r="F465" t="str">
        <f t="shared" si="136"/>
        <v/>
      </c>
      <c r="G465" t="str">
        <f t="shared" si="136"/>
        <v/>
      </c>
      <c r="H465" t="str">
        <f t="shared" si="136"/>
        <v/>
      </c>
      <c r="I465" t="str">
        <f t="shared" si="136"/>
        <v/>
      </c>
      <c r="J465" t="str">
        <f t="shared" si="136"/>
        <v/>
      </c>
      <c r="K465" t="str">
        <f t="shared" si="136"/>
        <v/>
      </c>
      <c r="L465" t="str">
        <f t="shared" si="136"/>
        <v/>
      </c>
      <c r="M465" t="str">
        <f t="shared" si="134"/>
        <v/>
      </c>
      <c r="N465" t="e">
        <f t="shared" si="137"/>
        <v>#REF!</v>
      </c>
      <c r="O465" t="e">
        <f t="shared" si="138"/>
        <v>#REF!</v>
      </c>
      <c r="P465" t="e">
        <f t="shared" si="139"/>
        <v>#REF!</v>
      </c>
      <c r="Q465" t="e">
        <f t="shared" si="140"/>
        <v>#REF!</v>
      </c>
      <c r="R465" t="e">
        <f t="shared" si="141"/>
        <v>#REF!</v>
      </c>
      <c r="S465" t="e">
        <f t="shared" si="142"/>
        <v>#REF!</v>
      </c>
      <c r="T465" t="e">
        <f t="shared" si="143"/>
        <v>#REF!</v>
      </c>
      <c r="U465" t="e">
        <f t="shared" si="144"/>
        <v>#REF!</v>
      </c>
      <c r="V465" t="e">
        <f t="shared" si="145"/>
        <v>#REF!</v>
      </c>
      <c r="W465" t="e">
        <f t="shared" si="146"/>
        <v>#REF!</v>
      </c>
      <c r="X465" t="e">
        <f t="shared" si="147"/>
        <v>#REF!</v>
      </c>
      <c r="Y465" t="e">
        <f t="shared" si="148"/>
        <v>#REF!</v>
      </c>
      <c r="Z465" t="e">
        <f t="shared" si="149"/>
        <v>#REF!</v>
      </c>
    </row>
    <row r="466" spans="1:26" x14ac:dyDescent="0.3">
      <c r="A466" t="e">
        <f>IF(A465="","",IF($R$3=1,dayTest!A478,day!#REF!))</f>
        <v>#REF!</v>
      </c>
      <c r="B466" t="str">
        <f t="shared" si="133"/>
        <v/>
      </c>
      <c r="C466" t="str">
        <f t="shared" si="136"/>
        <v/>
      </c>
      <c r="D466" t="str">
        <f t="shared" si="136"/>
        <v/>
      </c>
      <c r="E466" t="str">
        <f t="shared" si="136"/>
        <v/>
      </c>
      <c r="F466" t="str">
        <f t="shared" si="136"/>
        <v/>
      </c>
      <c r="G466" t="str">
        <f t="shared" si="136"/>
        <v/>
      </c>
      <c r="H466" t="str">
        <f t="shared" si="136"/>
        <v/>
      </c>
      <c r="I466" t="str">
        <f t="shared" si="136"/>
        <v/>
      </c>
      <c r="J466" t="str">
        <f t="shared" si="136"/>
        <v/>
      </c>
      <c r="K466" t="str">
        <f t="shared" si="136"/>
        <v/>
      </c>
      <c r="L466" t="str">
        <f t="shared" si="136"/>
        <v/>
      </c>
      <c r="M466" t="str">
        <f t="shared" si="134"/>
        <v/>
      </c>
      <c r="N466" t="e">
        <f t="shared" si="137"/>
        <v>#REF!</v>
      </c>
      <c r="O466" t="e">
        <f t="shared" si="138"/>
        <v>#REF!</v>
      </c>
      <c r="P466" t="e">
        <f t="shared" si="139"/>
        <v>#REF!</v>
      </c>
      <c r="Q466" t="e">
        <f t="shared" si="140"/>
        <v>#REF!</v>
      </c>
      <c r="R466" t="e">
        <f t="shared" si="141"/>
        <v>#REF!</v>
      </c>
      <c r="S466" t="e">
        <f t="shared" si="142"/>
        <v>#REF!</v>
      </c>
      <c r="T466" t="e">
        <f t="shared" si="143"/>
        <v>#REF!</v>
      </c>
      <c r="U466" t="e">
        <f t="shared" si="144"/>
        <v>#REF!</v>
      </c>
      <c r="V466" t="e">
        <f t="shared" si="145"/>
        <v>#REF!</v>
      </c>
      <c r="W466" t="e">
        <f t="shared" si="146"/>
        <v>#REF!</v>
      </c>
      <c r="X466" t="e">
        <f t="shared" si="147"/>
        <v>#REF!</v>
      </c>
      <c r="Y466" t="e">
        <f t="shared" si="148"/>
        <v>#REF!</v>
      </c>
      <c r="Z466" t="e">
        <f t="shared" si="149"/>
        <v>#REF!</v>
      </c>
    </row>
    <row r="467" spans="1:26" x14ac:dyDescent="0.3">
      <c r="A467" t="e">
        <f>IF(A466="","",IF($R$3=1,dayTest!A479,day!#REF!))</f>
        <v>#REF!</v>
      </c>
      <c r="B467" t="str">
        <f t="shared" si="133"/>
        <v/>
      </c>
      <c r="C467" t="str">
        <f t="shared" si="136"/>
        <v/>
      </c>
      <c r="D467" t="str">
        <f t="shared" si="136"/>
        <v/>
      </c>
      <c r="E467" t="str">
        <f t="shared" si="136"/>
        <v/>
      </c>
      <c r="F467" t="str">
        <f t="shared" si="136"/>
        <v/>
      </c>
      <c r="G467" t="str">
        <f t="shared" si="136"/>
        <v/>
      </c>
      <c r="H467" t="str">
        <f t="shared" si="136"/>
        <v/>
      </c>
      <c r="I467" t="str">
        <f t="shared" si="136"/>
        <v/>
      </c>
      <c r="J467" t="str">
        <f t="shared" si="136"/>
        <v/>
      </c>
      <c r="K467" t="str">
        <f t="shared" si="136"/>
        <v/>
      </c>
      <c r="L467" t="str">
        <f t="shared" si="136"/>
        <v/>
      </c>
      <c r="M467" t="str">
        <f t="shared" si="134"/>
        <v/>
      </c>
      <c r="N467" t="e">
        <f t="shared" si="137"/>
        <v>#REF!</v>
      </c>
      <c r="O467" t="e">
        <f t="shared" si="138"/>
        <v>#REF!</v>
      </c>
      <c r="P467" t="e">
        <f t="shared" si="139"/>
        <v>#REF!</v>
      </c>
      <c r="Q467" t="e">
        <f t="shared" si="140"/>
        <v>#REF!</v>
      </c>
      <c r="R467" t="e">
        <f t="shared" si="141"/>
        <v>#REF!</v>
      </c>
      <c r="S467" t="e">
        <f t="shared" si="142"/>
        <v>#REF!</v>
      </c>
      <c r="T467" t="e">
        <f t="shared" si="143"/>
        <v>#REF!</v>
      </c>
      <c r="U467" t="e">
        <f t="shared" si="144"/>
        <v>#REF!</v>
      </c>
      <c r="V467" t="e">
        <f t="shared" si="145"/>
        <v>#REF!</v>
      </c>
      <c r="W467" t="e">
        <f t="shared" si="146"/>
        <v>#REF!</v>
      </c>
      <c r="X467" t="e">
        <f t="shared" si="147"/>
        <v>#REF!</v>
      </c>
      <c r="Y467" t="e">
        <f t="shared" si="148"/>
        <v>#REF!</v>
      </c>
      <c r="Z467" t="e">
        <f t="shared" si="149"/>
        <v>#REF!</v>
      </c>
    </row>
    <row r="468" spans="1:26" x14ac:dyDescent="0.3">
      <c r="A468" t="e">
        <f>IF(A467="","",IF($R$3=1,dayTest!A480,day!#REF!))</f>
        <v>#REF!</v>
      </c>
      <c r="B468" t="str">
        <f t="shared" si="133"/>
        <v/>
      </c>
      <c r="C468" t="str">
        <f t="shared" si="136"/>
        <v/>
      </c>
      <c r="D468" t="str">
        <f t="shared" si="136"/>
        <v/>
      </c>
      <c r="E468" t="str">
        <f t="shared" si="136"/>
        <v/>
      </c>
      <c r="F468" t="str">
        <f t="shared" si="136"/>
        <v/>
      </c>
      <c r="G468" t="str">
        <f t="shared" si="136"/>
        <v/>
      </c>
      <c r="H468" t="str">
        <f t="shared" si="136"/>
        <v/>
      </c>
      <c r="I468" t="str">
        <f t="shared" si="136"/>
        <v/>
      </c>
      <c r="J468" t="str">
        <f t="shared" si="136"/>
        <v/>
      </c>
      <c r="K468" t="str">
        <f t="shared" si="136"/>
        <v/>
      </c>
      <c r="L468" t="str">
        <f t="shared" si="136"/>
        <v/>
      </c>
      <c r="M468" t="str">
        <f t="shared" si="134"/>
        <v/>
      </c>
      <c r="N468" t="e">
        <f t="shared" si="137"/>
        <v>#REF!</v>
      </c>
      <c r="O468" t="e">
        <f t="shared" si="138"/>
        <v>#REF!</v>
      </c>
      <c r="P468" t="e">
        <f t="shared" si="139"/>
        <v>#REF!</v>
      </c>
      <c r="Q468" t="e">
        <f t="shared" si="140"/>
        <v>#REF!</v>
      </c>
      <c r="R468" t="e">
        <f t="shared" si="141"/>
        <v>#REF!</v>
      </c>
      <c r="S468" t="e">
        <f t="shared" si="142"/>
        <v>#REF!</v>
      </c>
      <c r="T468" t="e">
        <f t="shared" si="143"/>
        <v>#REF!</v>
      </c>
      <c r="U468" t="e">
        <f t="shared" si="144"/>
        <v>#REF!</v>
      </c>
      <c r="V468" t="e">
        <f t="shared" si="145"/>
        <v>#REF!</v>
      </c>
      <c r="W468" t="e">
        <f t="shared" si="146"/>
        <v>#REF!</v>
      </c>
      <c r="X468" t="e">
        <f t="shared" si="147"/>
        <v>#REF!</v>
      </c>
      <c r="Y468" t="e">
        <f t="shared" si="148"/>
        <v>#REF!</v>
      </c>
      <c r="Z468" t="e">
        <f t="shared" si="149"/>
        <v>#REF!</v>
      </c>
    </row>
    <row r="469" spans="1:26" x14ac:dyDescent="0.3">
      <c r="A469" t="e">
        <f>IF(A468="","",IF($R$3=1,dayTest!A481,day!#REF!))</f>
        <v>#REF!</v>
      </c>
      <c r="B469" t="str">
        <f t="shared" si="133"/>
        <v/>
      </c>
      <c r="C469" t="str">
        <f t="shared" si="136"/>
        <v/>
      </c>
      <c r="D469" t="str">
        <f t="shared" si="136"/>
        <v/>
      </c>
      <c r="E469" t="str">
        <f t="shared" si="136"/>
        <v/>
      </c>
      <c r="F469" t="str">
        <f t="shared" si="136"/>
        <v/>
      </c>
      <c r="G469" t="str">
        <f t="shared" si="136"/>
        <v/>
      </c>
      <c r="H469" t="str">
        <f t="shared" si="136"/>
        <v/>
      </c>
      <c r="I469" t="str">
        <f t="shared" si="136"/>
        <v/>
      </c>
      <c r="J469" t="str">
        <f t="shared" si="136"/>
        <v/>
      </c>
      <c r="K469" t="str">
        <f t="shared" si="136"/>
        <v/>
      </c>
      <c r="L469" t="str">
        <f t="shared" si="136"/>
        <v/>
      </c>
      <c r="M469" t="str">
        <f t="shared" si="134"/>
        <v/>
      </c>
      <c r="N469" t="e">
        <f t="shared" si="137"/>
        <v>#REF!</v>
      </c>
      <c r="O469" t="e">
        <f t="shared" si="138"/>
        <v>#REF!</v>
      </c>
      <c r="P469" t="e">
        <f t="shared" si="139"/>
        <v>#REF!</v>
      </c>
      <c r="Q469" t="e">
        <f t="shared" si="140"/>
        <v>#REF!</v>
      </c>
      <c r="R469" t="e">
        <f t="shared" si="141"/>
        <v>#REF!</v>
      </c>
      <c r="S469" t="e">
        <f t="shared" si="142"/>
        <v>#REF!</v>
      </c>
      <c r="T469" t="e">
        <f t="shared" si="143"/>
        <v>#REF!</v>
      </c>
      <c r="U469" t="e">
        <f t="shared" si="144"/>
        <v>#REF!</v>
      </c>
      <c r="V469" t="e">
        <f t="shared" si="145"/>
        <v>#REF!</v>
      </c>
      <c r="W469" t="e">
        <f t="shared" si="146"/>
        <v>#REF!</v>
      </c>
      <c r="X469" t="e">
        <f t="shared" si="147"/>
        <v>#REF!</v>
      </c>
      <c r="Y469" t="e">
        <f t="shared" si="148"/>
        <v>#REF!</v>
      </c>
      <c r="Z469" t="e">
        <f t="shared" si="149"/>
        <v>#REF!</v>
      </c>
    </row>
    <row r="470" spans="1:26" x14ac:dyDescent="0.3">
      <c r="A470" t="e">
        <f>IF(A469="","",IF($R$3=1,dayTest!A482,day!#REF!))</f>
        <v>#REF!</v>
      </c>
      <c r="B470" t="str">
        <f t="shared" si="133"/>
        <v/>
      </c>
      <c r="C470" t="str">
        <f t="shared" si="136"/>
        <v/>
      </c>
      <c r="D470" t="str">
        <f t="shared" si="136"/>
        <v/>
      </c>
      <c r="E470" t="str">
        <f t="shared" si="136"/>
        <v/>
      </c>
      <c r="F470" t="str">
        <f t="shared" si="136"/>
        <v/>
      </c>
      <c r="G470" t="str">
        <f t="shared" si="136"/>
        <v/>
      </c>
      <c r="H470" t="str">
        <f t="shared" si="136"/>
        <v/>
      </c>
      <c r="I470" t="str">
        <f t="shared" si="136"/>
        <v/>
      </c>
      <c r="J470" t="str">
        <f t="shared" si="136"/>
        <v/>
      </c>
      <c r="K470" t="str">
        <f t="shared" si="136"/>
        <v/>
      </c>
      <c r="L470" t="str">
        <f t="shared" si="136"/>
        <v/>
      </c>
      <c r="M470" t="str">
        <f t="shared" si="134"/>
        <v/>
      </c>
      <c r="N470" t="e">
        <f t="shared" si="137"/>
        <v>#REF!</v>
      </c>
      <c r="O470" t="e">
        <f t="shared" si="138"/>
        <v>#REF!</v>
      </c>
      <c r="P470" t="e">
        <f t="shared" si="139"/>
        <v>#REF!</v>
      </c>
      <c r="Q470" t="e">
        <f t="shared" si="140"/>
        <v>#REF!</v>
      </c>
      <c r="R470" t="e">
        <f t="shared" si="141"/>
        <v>#REF!</v>
      </c>
      <c r="S470" t="e">
        <f t="shared" si="142"/>
        <v>#REF!</v>
      </c>
      <c r="T470" t="e">
        <f t="shared" si="143"/>
        <v>#REF!</v>
      </c>
      <c r="U470" t="e">
        <f t="shared" si="144"/>
        <v>#REF!</v>
      </c>
      <c r="V470" t="e">
        <f t="shared" si="145"/>
        <v>#REF!</v>
      </c>
      <c r="W470" t="e">
        <f t="shared" si="146"/>
        <v>#REF!</v>
      </c>
      <c r="X470" t="e">
        <f t="shared" si="147"/>
        <v>#REF!</v>
      </c>
      <c r="Y470" t="e">
        <f t="shared" si="148"/>
        <v>#REF!</v>
      </c>
      <c r="Z470" t="e">
        <f t="shared" si="149"/>
        <v>#REF!</v>
      </c>
    </row>
    <row r="471" spans="1:26" x14ac:dyDescent="0.3">
      <c r="A471" t="e">
        <f>IF(A470="","",IF($R$3=1,dayTest!A483,day!#REF!))</f>
        <v>#REF!</v>
      </c>
      <c r="B471" t="str">
        <f t="shared" ref="B471:B534" si="150">IFERROR(VALUE(MID($A471,COLUMN()-1,1)),"")</f>
        <v/>
      </c>
      <c r="C471" t="str">
        <f t="shared" si="136"/>
        <v/>
      </c>
      <c r="D471" t="str">
        <f t="shared" si="136"/>
        <v/>
      </c>
      <c r="E471" t="str">
        <f t="shared" si="136"/>
        <v/>
      </c>
      <c r="F471" t="str">
        <f t="shared" si="136"/>
        <v/>
      </c>
      <c r="G471" t="str">
        <f t="shared" si="136"/>
        <v/>
      </c>
      <c r="H471" t="str">
        <f t="shared" si="136"/>
        <v/>
      </c>
      <c r="I471" t="str">
        <f t="shared" si="136"/>
        <v/>
      </c>
      <c r="J471" t="str">
        <f t="shared" si="136"/>
        <v/>
      </c>
      <c r="K471" t="str">
        <f t="shared" si="136"/>
        <v/>
      </c>
      <c r="L471" t="str">
        <f t="shared" si="136"/>
        <v/>
      </c>
      <c r="M471" t="str">
        <f t="shared" si="134"/>
        <v/>
      </c>
      <c r="N471" t="e">
        <f t="shared" si="137"/>
        <v>#REF!</v>
      </c>
      <c r="O471" t="e">
        <f t="shared" si="138"/>
        <v>#REF!</v>
      </c>
      <c r="P471" t="e">
        <f t="shared" si="139"/>
        <v>#REF!</v>
      </c>
      <c r="Q471" t="e">
        <f t="shared" si="140"/>
        <v>#REF!</v>
      </c>
      <c r="R471" t="e">
        <f t="shared" si="141"/>
        <v>#REF!</v>
      </c>
      <c r="S471" t="e">
        <f t="shared" si="142"/>
        <v>#REF!</v>
      </c>
      <c r="T471" t="e">
        <f t="shared" si="143"/>
        <v>#REF!</v>
      </c>
      <c r="U471" t="e">
        <f t="shared" si="144"/>
        <v>#REF!</v>
      </c>
      <c r="V471" t="e">
        <f t="shared" si="145"/>
        <v>#REF!</v>
      </c>
      <c r="W471" t="e">
        <f t="shared" si="146"/>
        <v>#REF!</v>
      </c>
      <c r="X471" t="e">
        <f t="shared" si="147"/>
        <v>#REF!</v>
      </c>
      <c r="Y471" t="e">
        <f t="shared" si="148"/>
        <v>#REF!</v>
      </c>
      <c r="Z471" t="e">
        <f t="shared" si="149"/>
        <v>#REF!</v>
      </c>
    </row>
    <row r="472" spans="1:26" x14ac:dyDescent="0.3">
      <c r="A472" t="e">
        <f>IF(A471="","",IF($R$3=1,dayTest!A484,day!#REF!))</f>
        <v>#REF!</v>
      </c>
      <c r="B472" t="str">
        <f t="shared" si="150"/>
        <v/>
      </c>
      <c r="C472" t="str">
        <f t="shared" si="136"/>
        <v/>
      </c>
      <c r="D472" t="str">
        <f t="shared" si="136"/>
        <v/>
      </c>
      <c r="E472" t="str">
        <f t="shared" si="136"/>
        <v/>
      </c>
      <c r="F472" t="str">
        <f t="shared" si="136"/>
        <v/>
      </c>
      <c r="G472" t="str">
        <f t="shared" si="136"/>
        <v/>
      </c>
      <c r="H472" t="str">
        <f t="shared" si="136"/>
        <v/>
      </c>
      <c r="I472" t="str">
        <f t="shared" si="136"/>
        <v/>
      </c>
      <c r="J472" t="str">
        <f t="shared" si="136"/>
        <v/>
      </c>
      <c r="K472" t="str">
        <f t="shared" si="136"/>
        <v/>
      </c>
      <c r="L472" t="str">
        <f t="shared" si="136"/>
        <v/>
      </c>
      <c r="M472" t="str">
        <f t="shared" si="134"/>
        <v/>
      </c>
      <c r="N472" t="e">
        <f t="shared" si="137"/>
        <v>#REF!</v>
      </c>
      <c r="O472" t="e">
        <f t="shared" si="138"/>
        <v>#REF!</v>
      </c>
      <c r="P472" t="e">
        <f t="shared" si="139"/>
        <v>#REF!</v>
      </c>
      <c r="Q472" t="e">
        <f t="shared" si="140"/>
        <v>#REF!</v>
      </c>
      <c r="R472" t="e">
        <f t="shared" si="141"/>
        <v>#REF!</v>
      </c>
      <c r="S472" t="e">
        <f t="shared" si="142"/>
        <v>#REF!</v>
      </c>
      <c r="T472" t="e">
        <f t="shared" si="143"/>
        <v>#REF!</v>
      </c>
      <c r="U472" t="e">
        <f t="shared" si="144"/>
        <v>#REF!</v>
      </c>
      <c r="V472" t="e">
        <f t="shared" si="145"/>
        <v>#REF!</v>
      </c>
      <c r="W472" t="e">
        <f t="shared" si="146"/>
        <v>#REF!</v>
      </c>
      <c r="X472" t="e">
        <f t="shared" si="147"/>
        <v>#REF!</v>
      </c>
      <c r="Y472" t="e">
        <f t="shared" si="148"/>
        <v>#REF!</v>
      </c>
      <c r="Z472" t="e">
        <f t="shared" si="149"/>
        <v>#REF!</v>
      </c>
    </row>
    <row r="473" spans="1:26" x14ac:dyDescent="0.3">
      <c r="A473" t="e">
        <f>IF(A472="","",IF($R$3=1,dayTest!A485,day!#REF!))</f>
        <v>#REF!</v>
      </c>
      <c r="B473" t="str">
        <f t="shared" si="150"/>
        <v/>
      </c>
      <c r="C473" t="str">
        <f t="shared" ref="C473:L496" si="151">IFERROR(VALUE(MID($A473,COLUMN()-1,1)),"")</f>
        <v/>
      </c>
      <c r="D473" t="str">
        <f t="shared" si="151"/>
        <v/>
      </c>
      <c r="E473" t="str">
        <f t="shared" si="151"/>
        <v/>
      </c>
      <c r="F473" t="str">
        <f t="shared" si="151"/>
        <v/>
      </c>
      <c r="G473" t="str">
        <f t="shared" si="151"/>
        <v/>
      </c>
      <c r="H473" t="str">
        <f t="shared" si="151"/>
        <v/>
      </c>
      <c r="I473" t="str">
        <f t="shared" si="151"/>
        <v/>
      </c>
      <c r="J473" t="str">
        <f t="shared" si="151"/>
        <v/>
      </c>
      <c r="K473" t="str">
        <f t="shared" si="151"/>
        <v/>
      </c>
      <c r="L473" t="str">
        <f t="shared" si="151"/>
        <v/>
      </c>
      <c r="M473" t="str">
        <f t="shared" si="134"/>
        <v/>
      </c>
      <c r="N473" t="e">
        <f t="shared" si="137"/>
        <v>#REF!</v>
      </c>
      <c r="O473" t="e">
        <f t="shared" si="138"/>
        <v>#REF!</v>
      </c>
      <c r="P473" t="e">
        <f t="shared" si="139"/>
        <v>#REF!</v>
      </c>
      <c r="Q473" t="e">
        <f t="shared" si="140"/>
        <v>#REF!</v>
      </c>
      <c r="R473" t="e">
        <f t="shared" si="141"/>
        <v>#REF!</v>
      </c>
      <c r="S473" t="e">
        <f t="shared" si="142"/>
        <v>#REF!</v>
      </c>
      <c r="T473" t="e">
        <f t="shared" si="143"/>
        <v>#REF!</v>
      </c>
      <c r="U473" t="e">
        <f t="shared" si="144"/>
        <v>#REF!</v>
      </c>
      <c r="V473" t="e">
        <f t="shared" si="145"/>
        <v>#REF!</v>
      </c>
      <c r="W473" t="e">
        <f t="shared" si="146"/>
        <v>#REF!</v>
      </c>
      <c r="X473" t="e">
        <f t="shared" si="147"/>
        <v>#REF!</v>
      </c>
      <c r="Y473" t="e">
        <f t="shared" si="148"/>
        <v>#REF!</v>
      </c>
      <c r="Z473" t="e">
        <f t="shared" si="149"/>
        <v>#REF!</v>
      </c>
    </row>
    <row r="474" spans="1:26" x14ac:dyDescent="0.3">
      <c r="A474" t="e">
        <f>IF(A473="","",IF($R$3=1,dayTest!A486,day!#REF!))</f>
        <v>#REF!</v>
      </c>
      <c r="B474" t="str">
        <f t="shared" si="150"/>
        <v/>
      </c>
      <c r="C474" t="str">
        <f t="shared" si="151"/>
        <v/>
      </c>
      <c r="D474" t="str">
        <f t="shared" si="151"/>
        <v/>
      </c>
      <c r="E474" t="str">
        <f t="shared" si="151"/>
        <v/>
      </c>
      <c r="F474" t="str">
        <f t="shared" si="151"/>
        <v/>
      </c>
      <c r="G474" t="str">
        <f t="shared" si="151"/>
        <v/>
      </c>
      <c r="H474" t="str">
        <f t="shared" si="151"/>
        <v/>
      </c>
      <c r="I474" t="str">
        <f t="shared" si="151"/>
        <v/>
      </c>
      <c r="J474" t="str">
        <f t="shared" si="151"/>
        <v/>
      </c>
      <c r="K474" t="str">
        <f t="shared" si="151"/>
        <v/>
      </c>
      <c r="L474" t="str">
        <f t="shared" si="151"/>
        <v/>
      </c>
      <c r="M474" t="str">
        <f t="shared" si="134"/>
        <v/>
      </c>
      <c r="N474" t="e">
        <f t="shared" si="137"/>
        <v>#REF!</v>
      </c>
      <c r="O474" t="e">
        <f t="shared" si="138"/>
        <v>#REF!</v>
      </c>
      <c r="P474" t="e">
        <f t="shared" si="139"/>
        <v>#REF!</v>
      </c>
      <c r="Q474" t="e">
        <f t="shared" si="140"/>
        <v>#REF!</v>
      </c>
      <c r="R474" t="e">
        <f t="shared" si="141"/>
        <v>#REF!</v>
      </c>
      <c r="S474" t="e">
        <f t="shared" si="142"/>
        <v>#REF!</v>
      </c>
      <c r="T474" t="e">
        <f t="shared" si="143"/>
        <v>#REF!</v>
      </c>
      <c r="U474" t="e">
        <f t="shared" si="144"/>
        <v>#REF!</v>
      </c>
      <c r="V474" t="e">
        <f t="shared" si="145"/>
        <v>#REF!</v>
      </c>
      <c r="W474" t="e">
        <f t="shared" si="146"/>
        <v>#REF!</v>
      </c>
      <c r="X474" t="e">
        <f t="shared" si="147"/>
        <v>#REF!</v>
      </c>
      <c r="Y474" t="e">
        <f t="shared" si="148"/>
        <v>#REF!</v>
      </c>
      <c r="Z474" t="e">
        <f t="shared" si="149"/>
        <v>#REF!</v>
      </c>
    </row>
    <row r="475" spans="1:26" x14ac:dyDescent="0.3">
      <c r="A475" t="e">
        <f>IF(A474="","",IF($R$3=1,dayTest!A487,day!#REF!))</f>
        <v>#REF!</v>
      </c>
      <c r="B475" t="str">
        <f t="shared" si="150"/>
        <v/>
      </c>
      <c r="C475" t="str">
        <f t="shared" si="151"/>
        <v/>
      </c>
      <c r="D475" t="str">
        <f t="shared" si="151"/>
        <v/>
      </c>
      <c r="E475" t="str">
        <f t="shared" si="151"/>
        <v/>
      </c>
      <c r="F475" t="str">
        <f t="shared" si="151"/>
        <v/>
      </c>
      <c r="G475" t="str">
        <f t="shared" si="151"/>
        <v/>
      </c>
      <c r="H475" t="str">
        <f t="shared" si="151"/>
        <v/>
      </c>
      <c r="I475" t="str">
        <f t="shared" si="151"/>
        <v/>
      </c>
      <c r="J475" t="str">
        <f t="shared" si="151"/>
        <v/>
      </c>
      <c r="K475" t="str">
        <f t="shared" si="151"/>
        <v/>
      </c>
      <c r="L475" t="str">
        <f t="shared" si="151"/>
        <v/>
      </c>
      <c r="M475" t="str">
        <f t="shared" si="134"/>
        <v/>
      </c>
      <c r="N475" t="e">
        <f t="shared" si="137"/>
        <v>#REF!</v>
      </c>
      <c r="O475" t="e">
        <f t="shared" si="138"/>
        <v>#REF!</v>
      </c>
      <c r="P475" t="e">
        <f t="shared" si="139"/>
        <v>#REF!</v>
      </c>
      <c r="Q475" t="e">
        <f t="shared" si="140"/>
        <v>#REF!</v>
      </c>
      <c r="R475" t="e">
        <f t="shared" si="141"/>
        <v>#REF!</v>
      </c>
      <c r="S475" t="e">
        <f t="shared" si="142"/>
        <v>#REF!</v>
      </c>
      <c r="T475" t="e">
        <f t="shared" si="143"/>
        <v>#REF!</v>
      </c>
      <c r="U475" t="e">
        <f t="shared" si="144"/>
        <v>#REF!</v>
      </c>
      <c r="V475" t="e">
        <f t="shared" si="145"/>
        <v>#REF!</v>
      </c>
      <c r="W475" t="e">
        <f t="shared" si="146"/>
        <v>#REF!</v>
      </c>
      <c r="X475" t="e">
        <f t="shared" si="147"/>
        <v>#REF!</v>
      </c>
      <c r="Y475" t="e">
        <f t="shared" si="148"/>
        <v>#REF!</v>
      </c>
      <c r="Z475" t="e">
        <f t="shared" si="149"/>
        <v>#REF!</v>
      </c>
    </row>
    <row r="476" spans="1:26" x14ac:dyDescent="0.3">
      <c r="A476" t="e">
        <f>IF(A475="","",IF($R$3=1,dayTest!A488,day!#REF!))</f>
        <v>#REF!</v>
      </c>
      <c r="B476" t="str">
        <f t="shared" si="150"/>
        <v/>
      </c>
      <c r="C476" t="str">
        <f t="shared" si="151"/>
        <v/>
      </c>
      <c r="D476" t="str">
        <f t="shared" si="151"/>
        <v/>
      </c>
      <c r="E476" t="str">
        <f t="shared" si="151"/>
        <v/>
      </c>
      <c r="F476" t="str">
        <f t="shared" si="151"/>
        <v/>
      </c>
      <c r="G476" t="str">
        <f t="shared" si="151"/>
        <v/>
      </c>
      <c r="H476" t="str">
        <f t="shared" si="151"/>
        <v/>
      </c>
      <c r="I476" t="str">
        <f t="shared" si="151"/>
        <v/>
      </c>
      <c r="J476" t="str">
        <f t="shared" si="151"/>
        <v/>
      </c>
      <c r="K476" t="str">
        <f t="shared" si="151"/>
        <v/>
      </c>
      <c r="L476" t="str">
        <f t="shared" si="151"/>
        <v/>
      </c>
      <c r="M476" t="str">
        <f t="shared" si="134"/>
        <v/>
      </c>
      <c r="N476" t="e">
        <f t="shared" si="137"/>
        <v>#REF!</v>
      </c>
      <c r="O476" t="e">
        <f t="shared" si="138"/>
        <v>#REF!</v>
      </c>
      <c r="P476" t="e">
        <f t="shared" si="139"/>
        <v>#REF!</v>
      </c>
      <c r="Q476" t="e">
        <f t="shared" si="140"/>
        <v>#REF!</v>
      </c>
      <c r="R476" t="e">
        <f t="shared" si="141"/>
        <v>#REF!</v>
      </c>
      <c r="S476" t="e">
        <f t="shared" si="142"/>
        <v>#REF!</v>
      </c>
      <c r="T476" t="e">
        <f t="shared" si="143"/>
        <v>#REF!</v>
      </c>
      <c r="U476" t="e">
        <f t="shared" si="144"/>
        <v>#REF!</v>
      </c>
      <c r="V476" t="e">
        <f t="shared" si="145"/>
        <v>#REF!</v>
      </c>
      <c r="W476" t="e">
        <f t="shared" si="146"/>
        <v>#REF!</v>
      </c>
      <c r="X476" t="e">
        <f t="shared" si="147"/>
        <v>#REF!</v>
      </c>
      <c r="Y476" t="e">
        <f t="shared" si="148"/>
        <v>#REF!</v>
      </c>
      <c r="Z476" t="e">
        <f t="shared" si="149"/>
        <v>#REF!</v>
      </c>
    </row>
    <row r="477" spans="1:26" x14ac:dyDescent="0.3">
      <c r="A477" t="e">
        <f>IF(A476="","",IF($R$3=1,dayTest!A489,day!#REF!))</f>
        <v>#REF!</v>
      </c>
      <c r="B477" t="str">
        <f t="shared" si="150"/>
        <v/>
      </c>
      <c r="C477" t="str">
        <f t="shared" si="151"/>
        <v/>
      </c>
      <c r="D477" t="str">
        <f t="shared" si="151"/>
        <v/>
      </c>
      <c r="E477" t="str">
        <f t="shared" si="151"/>
        <v/>
      </c>
      <c r="F477" t="str">
        <f t="shared" si="151"/>
        <v/>
      </c>
      <c r="G477" t="str">
        <f t="shared" si="151"/>
        <v/>
      </c>
      <c r="H477" t="str">
        <f t="shared" si="151"/>
        <v/>
      </c>
      <c r="I477" t="str">
        <f t="shared" si="151"/>
        <v/>
      </c>
      <c r="J477" t="str">
        <f t="shared" si="151"/>
        <v/>
      </c>
      <c r="K477" t="str">
        <f t="shared" si="151"/>
        <v/>
      </c>
      <c r="L477" t="str">
        <f t="shared" si="151"/>
        <v/>
      </c>
      <c r="M477" t="str">
        <f t="shared" si="134"/>
        <v/>
      </c>
      <c r="N477" t="e">
        <f t="shared" si="137"/>
        <v>#REF!</v>
      </c>
      <c r="O477" t="e">
        <f t="shared" si="138"/>
        <v>#REF!</v>
      </c>
      <c r="P477" t="e">
        <f t="shared" si="139"/>
        <v>#REF!</v>
      </c>
      <c r="Q477" t="e">
        <f t="shared" si="140"/>
        <v>#REF!</v>
      </c>
      <c r="R477" t="e">
        <f t="shared" si="141"/>
        <v>#REF!</v>
      </c>
      <c r="S477" t="e">
        <f t="shared" si="142"/>
        <v>#REF!</v>
      </c>
      <c r="T477" t="e">
        <f t="shared" si="143"/>
        <v>#REF!</v>
      </c>
      <c r="U477" t="e">
        <f t="shared" si="144"/>
        <v>#REF!</v>
      </c>
      <c r="V477" t="e">
        <f t="shared" si="145"/>
        <v>#REF!</v>
      </c>
      <c r="W477" t="e">
        <f t="shared" si="146"/>
        <v>#REF!</v>
      </c>
      <c r="X477" t="e">
        <f t="shared" si="147"/>
        <v>#REF!</v>
      </c>
      <c r="Y477" t="e">
        <f t="shared" si="148"/>
        <v>#REF!</v>
      </c>
      <c r="Z477" t="e">
        <f t="shared" si="149"/>
        <v>#REF!</v>
      </c>
    </row>
    <row r="478" spans="1:26" x14ac:dyDescent="0.3">
      <c r="A478" t="e">
        <f>IF(A477="","",IF($R$3=1,dayTest!A490,day!#REF!))</f>
        <v>#REF!</v>
      </c>
      <c r="B478" t="str">
        <f t="shared" si="150"/>
        <v/>
      </c>
      <c r="C478" t="str">
        <f t="shared" si="151"/>
        <v/>
      </c>
      <c r="D478" t="str">
        <f t="shared" si="151"/>
        <v/>
      </c>
      <c r="E478" t="str">
        <f t="shared" si="151"/>
        <v/>
      </c>
      <c r="F478" t="str">
        <f t="shared" si="151"/>
        <v/>
      </c>
      <c r="G478" t="str">
        <f t="shared" si="151"/>
        <v/>
      </c>
      <c r="H478" t="str">
        <f t="shared" si="151"/>
        <v/>
      </c>
      <c r="I478" t="str">
        <f t="shared" si="151"/>
        <v/>
      </c>
      <c r="J478" t="str">
        <f t="shared" si="151"/>
        <v/>
      </c>
      <c r="K478" t="str">
        <f t="shared" si="151"/>
        <v/>
      </c>
      <c r="L478" t="str">
        <f t="shared" si="151"/>
        <v/>
      </c>
      <c r="M478" t="str">
        <f t="shared" si="134"/>
        <v/>
      </c>
      <c r="N478" t="e">
        <f t="shared" si="137"/>
        <v>#REF!</v>
      </c>
      <c r="O478" t="e">
        <f t="shared" si="138"/>
        <v>#REF!</v>
      </c>
      <c r="P478" t="e">
        <f t="shared" si="139"/>
        <v>#REF!</v>
      </c>
      <c r="Q478" t="e">
        <f t="shared" si="140"/>
        <v>#REF!</v>
      </c>
      <c r="R478" t="e">
        <f t="shared" si="141"/>
        <v>#REF!</v>
      </c>
      <c r="S478" t="e">
        <f t="shared" si="142"/>
        <v>#REF!</v>
      </c>
      <c r="T478" t="e">
        <f t="shared" si="143"/>
        <v>#REF!</v>
      </c>
      <c r="U478" t="e">
        <f t="shared" si="144"/>
        <v>#REF!</v>
      </c>
      <c r="V478" t="e">
        <f t="shared" si="145"/>
        <v>#REF!</v>
      </c>
      <c r="W478" t="e">
        <f t="shared" si="146"/>
        <v>#REF!</v>
      </c>
      <c r="X478" t="e">
        <f t="shared" si="147"/>
        <v>#REF!</v>
      </c>
      <c r="Y478" t="e">
        <f t="shared" si="148"/>
        <v>#REF!</v>
      </c>
      <c r="Z478" t="e">
        <f t="shared" si="149"/>
        <v>#REF!</v>
      </c>
    </row>
    <row r="479" spans="1:26" x14ac:dyDescent="0.3">
      <c r="A479" t="e">
        <f>IF(A478="","",IF($R$3=1,dayTest!A491,day!#REF!))</f>
        <v>#REF!</v>
      </c>
      <c r="B479" t="str">
        <f t="shared" si="150"/>
        <v/>
      </c>
      <c r="C479" t="str">
        <f t="shared" si="151"/>
        <v/>
      </c>
      <c r="D479" t="str">
        <f t="shared" si="151"/>
        <v/>
      </c>
      <c r="E479" t="str">
        <f t="shared" si="151"/>
        <v/>
      </c>
      <c r="F479" t="str">
        <f t="shared" si="151"/>
        <v/>
      </c>
      <c r="G479" t="str">
        <f t="shared" si="151"/>
        <v/>
      </c>
      <c r="H479" t="str">
        <f t="shared" si="151"/>
        <v/>
      </c>
      <c r="I479" t="str">
        <f t="shared" si="151"/>
        <v/>
      </c>
      <c r="J479" t="str">
        <f t="shared" si="151"/>
        <v/>
      </c>
      <c r="K479" t="str">
        <f t="shared" si="151"/>
        <v/>
      </c>
      <c r="L479" t="str">
        <f t="shared" si="151"/>
        <v/>
      </c>
      <c r="M479" t="str">
        <f t="shared" si="134"/>
        <v/>
      </c>
      <c r="N479" t="e">
        <f t="shared" si="137"/>
        <v>#REF!</v>
      </c>
      <c r="O479" t="e">
        <f t="shared" si="138"/>
        <v>#REF!</v>
      </c>
      <c r="P479" t="e">
        <f t="shared" si="139"/>
        <v>#REF!</v>
      </c>
      <c r="Q479" t="e">
        <f t="shared" si="140"/>
        <v>#REF!</v>
      </c>
      <c r="R479" t="e">
        <f t="shared" si="141"/>
        <v>#REF!</v>
      </c>
      <c r="S479" t="e">
        <f t="shared" si="142"/>
        <v>#REF!</v>
      </c>
      <c r="T479" t="e">
        <f t="shared" si="143"/>
        <v>#REF!</v>
      </c>
      <c r="U479" t="e">
        <f t="shared" si="144"/>
        <v>#REF!</v>
      </c>
      <c r="V479" t="e">
        <f t="shared" si="145"/>
        <v>#REF!</v>
      </c>
      <c r="W479" t="e">
        <f t="shared" si="146"/>
        <v>#REF!</v>
      </c>
      <c r="X479" t="e">
        <f t="shared" si="147"/>
        <v>#REF!</v>
      </c>
      <c r="Y479" t="e">
        <f t="shared" si="148"/>
        <v>#REF!</v>
      </c>
      <c r="Z479" t="e">
        <f t="shared" si="149"/>
        <v>#REF!</v>
      </c>
    </row>
    <row r="480" spans="1:26" x14ac:dyDescent="0.3">
      <c r="A480" t="e">
        <f>IF(A479="","",IF($R$3=1,dayTest!A492,day!#REF!))</f>
        <v>#REF!</v>
      </c>
      <c r="B480" t="str">
        <f t="shared" si="150"/>
        <v/>
      </c>
      <c r="C480" t="str">
        <f t="shared" si="151"/>
        <v/>
      </c>
      <c r="D480" t="str">
        <f t="shared" si="151"/>
        <v/>
      </c>
      <c r="E480" t="str">
        <f t="shared" si="151"/>
        <v/>
      </c>
      <c r="F480" t="str">
        <f t="shared" si="151"/>
        <v/>
      </c>
      <c r="G480" t="str">
        <f t="shared" si="151"/>
        <v/>
      </c>
      <c r="H480" t="str">
        <f t="shared" si="151"/>
        <v/>
      </c>
      <c r="I480" t="str">
        <f t="shared" si="151"/>
        <v/>
      </c>
      <c r="J480" t="str">
        <f t="shared" si="151"/>
        <v/>
      </c>
      <c r="K480" t="str">
        <f t="shared" si="151"/>
        <v/>
      </c>
      <c r="L480" t="str">
        <f t="shared" si="151"/>
        <v/>
      </c>
      <c r="M480" t="str">
        <f t="shared" si="134"/>
        <v/>
      </c>
      <c r="N480" t="e">
        <f t="shared" si="137"/>
        <v>#REF!</v>
      </c>
      <c r="O480" t="e">
        <f t="shared" si="138"/>
        <v>#REF!</v>
      </c>
      <c r="P480" t="e">
        <f t="shared" si="139"/>
        <v>#REF!</v>
      </c>
      <c r="Q480" t="e">
        <f t="shared" si="140"/>
        <v>#REF!</v>
      </c>
      <c r="R480" t="e">
        <f t="shared" si="141"/>
        <v>#REF!</v>
      </c>
      <c r="S480" t="e">
        <f t="shared" si="142"/>
        <v>#REF!</v>
      </c>
      <c r="T480" t="e">
        <f t="shared" si="143"/>
        <v>#REF!</v>
      </c>
      <c r="U480" t="e">
        <f t="shared" si="144"/>
        <v>#REF!</v>
      </c>
      <c r="V480" t="e">
        <f t="shared" si="145"/>
        <v>#REF!</v>
      </c>
      <c r="W480" t="e">
        <f t="shared" si="146"/>
        <v>#REF!</v>
      </c>
      <c r="X480" t="e">
        <f t="shared" si="147"/>
        <v>#REF!</v>
      </c>
      <c r="Y480" t="e">
        <f t="shared" si="148"/>
        <v>#REF!</v>
      </c>
      <c r="Z480" t="e">
        <f t="shared" si="149"/>
        <v>#REF!</v>
      </c>
    </row>
    <row r="481" spans="1:26" x14ac:dyDescent="0.3">
      <c r="A481" t="e">
        <f>IF(A480="","",IF($R$3=1,dayTest!A493,day!#REF!))</f>
        <v>#REF!</v>
      </c>
      <c r="B481" t="str">
        <f t="shared" si="150"/>
        <v/>
      </c>
      <c r="C481" t="str">
        <f t="shared" si="151"/>
        <v/>
      </c>
      <c r="D481" t="str">
        <f t="shared" si="151"/>
        <v/>
      </c>
      <c r="E481" t="str">
        <f t="shared" si="151"/>
        <v/>
      </c>
      <c r="F481" t="str">
        <f t="shared" si="151"/>
        <v/>
      </c>
      <c r="G481" t="str">
        <f t="shared" si="151"/>
        <v/>
      </c>
      <c r="H481" t="str">
        <f t="shared" si="151"/>
        <v/>
      </c>
      <c r="I481" t="str">
        <f t="shared" si="151"/>
        <v/>
      </c>
      <c r="J481" t="str">
        <f t="shared" si="151"/>
        <v/>
      </c>
      <c r="K481" t="str">
        <f t="shared" si="151"/>
        <v/>
      </c>
      <c r="L481" t="str">
        <f t="shared" si="151"/>
        <v/>
      </c>
      <c r="M481" t="str">
        <f t="shared" si="134"/>
        <v/>
      </c>
      <c r="N481" t="e">
        <f t="shared" si="137"/>
        <v>#REF!</v>
      </c>
      <c r="O481" t="e">
        <f t="shared" si="138"/>
        <v>#REF!</v>
      </c>
      <c r="P481" t="e">
        <f t="shared" si="139"/>
        <v>#REF!</v>
      </c>
      <c r="Q481" t="e">
        <f t="shared" si="140"/>
        <v>#REF!</v>
      </c>
      <c r="R481" t="e">
        <f t="shared" si="141"/>
        <v>#REF!</v>
      </c>
      <c r="S481" t="e">
        <f t="shared" si="142"/>
        <v>#REF!</v>
      </c>
      <c r="T481" t="e">
        <f t="shared" si="143"/>
        <v>#REF!</v>
      </c>
      <c r="U481" t="e">
        <f t="shared" si="144"/>
        <v>#REF!</v>
      </c>
      <c r="V481" t="e">
        <f t="shared" si="145"/>
        <v>#REF!</v>
      </c>
      <c r="W481" t="e">
        <f t="shared" si="146"/>
        <v>#REF!</v>
      </c>
      <c r="X481" t="e">
        <f t="shared" si="147"/>
        <v>#REF!</v>
      </c>
      <c r="Y481" t="e">
        <f t="shared" si="148"/>
        <v>#REF!</v>
      </c>
      <c r="Z481" t="e">
        <f t="shared" si="149"/>
        <v>#REF!</v>
      </c>
    </row>
    <row r="482" spans="1:26" x14ac:dyDescent="0.3">
      <c r="A482" t="e">
        <f>IF(A481="","",IF($R$3=1,dayTest!A494,day!#REF!))</f>
        <v>#REF!</v>
      </c>
      <c r="B482" t="str">
        <f t="shared" si="150"/>
        <v/>
      </c>
      <c r="C482" t="str">
        <f t="shared" si="151"/>
        <v/>
      </c>
      <c r="D482" t="str">
        <f t="shared" si="151"/>
        <v/>
      </c>
      <c r="E482" t="str">
        <f t="shared" si="151"/>
        <v/>
      </c>
      <c r="F482" t="str">
        <f t="shared" si="151"/>
        <v/>
      </c>
      <c r="G482" t="str">
        <f t="shared" si="151"/>
        <v/>
      </c>
      <c r="H482" t="str">
        <f t="shared" si="151"/>
        <v/>
      </c>
      <c r="I482" t="str">
        <f t="shared" si="151"/>
        <v/>
      </c>
      <c r="J482" t="str">
        <f t="shared" si="151"/>
        <v/>
      </c>
      <c r="K482" t="str">
        <f t="shared" si="151"/>
        <v/>
      </c>
      <c r="L482" t="str">
        <f t="shared" si="151"/>
        <v/>
      </c>
      <c r="M482" t="str">
        <f t="shared" si="134"/>
        <v/>
      </c>
      <c r="N482" t="e">
        <f t="shared" si="137"/>
        <v>#REF!</v>
      </c>
      <c r="O482" t="e">
        <f t="shared" si="138"/>
        <v>#REF!</v>
      </c>
      <c r="P482" t="e">
        <f t="shared" si="139"/>
        <v>#REF!</v>
      </c>
      <c r="Q482" t="e">
        <f t="shared" si="140"/>
        <v>#REF!</v>
      </c>
      <c r="R482" t="e">
        <f t="shared" si="141"/>
        <v>#REF!</v>
      </c>
      <c r="S482" t="e">
        <f t="shared" si="142"/>
        <v>#REF!</v>
      </c>
      <c r="T482" t="e">
        <f t="shared" si="143"/>
        <v>#REF!</v>
      </c>
      <c r="U482" t="e">
        <f t="shared" si="144"/>
        <v>#REF!</v>
      </c>
      <c r="V482" t="e">
        <f t="shared" si="145"/>
        <v>#REF!</v>
      </c>
      <c r="W482" t="e">
        <f t="shared" si="146"/>
        <v>#REF!</v>
      </c>
      <c r="X482" t="e">
        <f t="shared" si="147"/>
        <v>#REF!</v>
      </c>
      <c r="Y482" t="e">
        <f t="shared" si="148"/>
        <v>#REF!</v>
      </c>
      <c r="Z482" t="e">
        <f t="shared" si="149"/>
        <v>#REF!</v>
      </c>
    </row>
    <row r="483" spans="1:26" x14ac:dyDescent="0.3">
      <c r="A483" t="e">
        <f>IF(A482="","",IF($R$3=1,dayTest!A495,day!#REF!))</f>
        <v>#REF!</v>
      </c>
      <c r="B483" t="str">
        <f t="shared" si="150"/>
        <v/>
      </c>
      <c r="C483" t="str">
        <f t="shared" si="151"/>
        <v/>
      </c>
      <c r="D483" t="str">
        <f t="shared" si="151"/>
        <v/>
      </c>
      <c r="E483" t="str">
        <f t="shared" si="151"/>
        <v/>
      </c>
      <c r="F483" t="str">
        <f t="shared" si="151"/>
        <v/>
      </c>
      <c r="G483" t="str">
        <f t="shared" si="151"/>
        <v/>
      </c>
      <c r="H483" t="str">
        <f t="shared" si="151"/>
        <v/>
      </c>
      <c r="I483" t="str">
        <f t="shared" si="151"/>
        <v/>
      </c>
      <c r="J483" t="str">
        <f t="shared" si="151"/>
        <v/>
      </c>
      <c r="K483" t="str">
        <f t="shared" si="151"/>
        <v/>
      </c>
      <c r="L483" t="str">
        <f t="shared" si="151"/>
        <v/>
      </c>
      <c r="M483" t="str">
        <f t="shared" si="134"/>
        <v/>
      </c>
      <c r="N483" t="e">
        <f t="shared" si="137"/>
        <v>#REF!</v>
      </c>
      <c r="O483" t="e">
        <f t="shared" si="138"/>
        <v>#REF!</v>
      </c>
      <c r="P483" t="e">
        <f t="shared" si="139"/>
        <v>#REF!</v>
      </c>
      <c r="Q483" t="e">
        <f t="shared" si="140"/>
        <v>#REF!</v>
      </c>
      <c r="R483" t="e">
        <f t="shared" si="141"/>
        <v>#REF!</v>
      </c>
      <c r="S483" t="e">
        <f t="shared" si="142"/>
        <v>#REF!</v>
      </c>
      <c r="T483" t="e">
        <f t="shared" si="143"/>
        <v>#REF!</v>
      </c>
      <c r="U483" t="e">
        <f t="shared" si="144"/>
        <v>#REF!</v>
      </c>
      <c r="V483" t="e">
        <f t="shared" si="145"/>
        <v>#REF!</v>
      </c>
      <c r="W483" t="e">
        <f t="shared" si="146"/>
        <v>#REF!</v>
      </c>
      <c r="X483" t="e">
        <f t="shared" si="147"/>
        <v>#REF!</v>
      </c>
      <c r="Y483" t="e">
        <f t="shared" si="148"/>
        <v>#REF!</v>
      </c>
      <c r="Z483" t="e">
        <f t="shared" si="149"/>
        <v>#REF!</v>
      </c>
    </row>
    <row r="484" spans="1:26" x14ac:dyDescent="0.3">
      <c r="A484" t="e">
        <f>IF(A483="","",IF($R$3=1,dayTest!A496,day!#REF!))</f>
        <v>#REF!</v>
      </c>
      <c r="B484" t="str">
        <f t="shared" si="150"/>
        <v/>
      </c>
      <c r="C484" t="str">
        <f t="shared" si="151"/>
        <v/>
      </c>
      <c r="D484" t="str">
        <f t="shared" si="151"/>
        <v/>
      </c>
      <c r="E484" t="str">
        <f t="shared" si="151"/>
        <v/>
      </c>
      <c r="F484" t="str">
        <f t="shared" si="151"/>
        <v/>
      </c>
      <c r="G484" t="str">
        <f t="shared" si="151"/>
        <v/>
      </c>
      <c r="H484" t="str">
        <f t="shared" si="151"/>
        <v/>
      </c>
      <c r="I484" t="str">
        <f t="shared" si="151"/>
        <v/>
      </c>
      <c r="J484" t="str">
        <f t="shared" si="151"/>
        <v/>
      </c>
      <c r="K484" t="str">
        <f t="shared" si="151"/>
        <v/>
      </c>
      <c r="L484" t="str">
        <f t="shared" si="151"/>
        <v/>
      </c>
      <c r="M484" t="str">
        <f t="shared" si="134"/>
        <v/>
      </c>
      <c r="N484" t="e">
        <f t="shared" si="137"/>
        <v>#REF!</v>
      </c>
      <c r="O484" t="e">
        <f t="shared" si="138"/>
        <v>#REF!</v>
      </c>
      <c r="P484" t="e">
        <f t="shared" si="139"/>
        <v>#REF!</v>
      </c>
      <c r="Q484" t="e">
        <f t="shared" si="140"/>
        <v>#REF!</v>
      </c>
      <c r="R484" t="e">
        <f t="shared" si="141"/>
        <v>#REF!</v>
      </c>
      <c r="S484" t="e">
        <f t="shared" si="142"/>
        <v>#REF!</v>
      </c>
      <c r="T484" t="e">
        <f t="shared" si="143"/>
        <v>#REF!</v>
      </c>
      <c r="U484" t="e">
        <f t="shared" si="144"/>
        <v>#REF!</v>
      </c>
      <c r="V484" t="e">
        <f t="shared" si="145"/>
        <v>#REF!</v>
      </c>
      <c r="W484" t="e">
        <f t="shared" si="146"/>
        <v>#REF!</v>
      </c>
      <c r="X484" t="e">
        <f t="shared" si="147"/>
        <v>#REF!</v>
      </c>
      <c r="Y484" t="e">
        <f t="shared" si="148"/>
        <v>#REF!</v>
      </c>
      <c r="Z484" t="e">
        <f t="shared" si="149"/>
        <v>#REF!</v>
      </c>
    </row>
    <row r="485" spans="1:26" x14ac:dyDescent="0.3">
      <c r="A485" t="e">
        <f>IF(A484="","",IF($R$3=1,dayTest!A497,day!#REF!))</f>
        <v>#REF!</v>
      </c>
      <c r="B485" t="str">
        <f t="shared" si="150"/>
        <v/>
      </c>
      <c r="C485" t="str">
        <f t="shared" si="151"/>
        <v/>
      </c>
      <c r="D485" t="str">
        <f t="shared" si="151"/>
        <v/>
      </c>
      <c r="E485" t="str">
        <f t="shared" si="151"/>
        <v/>
      </c>
      <c r="F485" t="str">
        <f t="shared" si="151"/>
        <v/>
      </c>
      <c r="G485" t="str">
        <f t="shared" si="151"/>
        <v/>
      </c>
      <c r="H485" t="str">
        <f t="shared" si="151"/>
        <v/>
      </c>
      <c r="I485" t="str">
        <f t="shared" si="151"/>
        <v/>
      </c>
      <c r="J485" t="str">
        <f t="shared" si="151"/>
        <v/>
      </c>
      <c r="K485" t="str">
        <f t="shared" si="151"/>
        <v/>
      </c>
      <c r="L485" t="str">
        <f t="shared" si="151"/>
        <v/>
      </c>
      <c r="M485" t="str">
        <f t="shared" si="134"/>
        <v/>
      </c>
      <c r="N485" t="e">
        <f t="shared" si="137"/>
        <v>#REF!</v>
      </c>
      <c r="O485" t="e">
        <f t="shared" si="138"/>
        <v>#REF!</v>
      </c>
      <c r="P485" t="e">
        <f t="shared" si="139"/>
        <v>#REF!</v>
      </c>
      <c r="Q485" t="e">
        <f t="shared" si="140"/>
        <v>#REF!</v>
      </c>
      <c r="R485" t="e">
        <f t="shared" si="141"/>
        <v>#REF!</v>
      </c>
      <c r="S485" t="e">
        <f t="shared" si="142"/>
        <v>#REF!</v>
      </c>
      <c r="T485" t="e">
        <f t="shared" si="143"/>
        <v>#REF!</v>
      </c>
      <c r="U485" t="e">
        <f t="shared" si="144"/>
        <v>#REF!</v>
      </c>
      <c r="V485" t="e">
        <f t="shared" si="145"/>
        <v>#REF!</v>
      </c>
      <c r="W485" t="e">
        <f t="shared" si="146"/>
        <v>#REF!</v>
      </c>
      <c r="X485" t="e">
        <f t="shared" si="147"/>
        <v>#REF!</v>
      </c>
      <c r="Y485" t="e">
        <f t="shared" si="148"/>
        <v>#REF!</v>
      </c>
      <c r="Z485" t="e">
        <f t="shared" si="149"/>
        <v>#REF!</v>
      </c>
    </row>
    <row r="486" spans="1:26" x14ac:dyDescent="0.3">
      <c r="A486" t="e">
        <f>IF(A485="","",IF($R$3=1,dayTest!A498,day!#REF!))</f>
        <v>#REF!</v>
      </c>
      <c r="B486" t="str">
        <f t="shared" si="150"/>
        <v/>
      </c>
      <c r="C486" t="str">
        <f t="shared" si="151"/>
        <v/>
      </c>
      <c r="D486" t="str">
        <f t="shared" si="151"/>
        <v/>
      </c>
      <c r="E486" t="str">
        <f t="shared" si="151"/>
        <v/>
      </c>
      <c r="F486" t="str">
        <f t="shared" si="151"/>
        <v/>
      </c>
      <c r="G486" t="str">
        <f t="shared" si="151"/>
        <v/>
      </c>
      <c r="H486" t="str">
        <f t="shared" si="151"/>
        <v/>
      </c>
      <c r="I486" t="str">
        <f t="shared" si="151"/>
        <v/>
      </c>
      <c r="J486" t="str">
        <f t="shared" si="151"/>
        <v/>
      </c>
      <c r="K486" t="str">
        <f t="shared" si="151"/>
        <v/>
      </c>
      <c r="L486" t="str">
        <f t="shared" si="151"/>
        <v/>
      </c>
      <c r="M486" t="str">
        <f t="shared" si="134"/>
        <v/>
      </c>
      <c r="N486" t="e">
        <f t="shared" si="137"/>
        <v>#REF!</v>
      </c>
      <c r="O486" t="e">
        <f t="shared" si="138"/>
        <v>#REF!</v>
      </c>
      <c r="P486" t="e">
        <f t="shared" si="139"/>
        <v>#REF!</v>
      </c>
      <c r="Q486" t="e">
        <f t="shared" si="140"/>
        <v>#REF!</v>
      </c>
      <c r="R486" t="e">
        <f t="shared" si="141"/>
        <v>#REF!</v>
      </c>
      <c r="S486" t="e">
        <f t="shared" si="142"/>
        <v>#REF!</v>
      </c>
      <c r="T486" t="e">
        <f t="shared" si="143"/>
        <v>#REF!</v>
      </c>
      <c r="U486" t="e">
        <f t="shared" si="144"/>
        <v>#REF!</v>
      </c>
      <c r="V486" t="e">
        <f t="shared" si="145"/>
        <v>#REF!</v>
      </c>
      <c r="W486" t="e">
        <f t="shared" si="146"/>
        <v>#REF!</v>
      </c>
      <c r="X486" t="e">
        <f t="shared" si="147"/>
        <v>#REF!</v>
      </c>
      <c r="Y486" t="e">
        <f t="shared" si="148"/>
        <v>#REF!</v>
      </c>
      <c r="Z486" t="e">
        <f t="shared" si="149"/>
        <v>#REF!</v>
      </c>
    </row>
    <row r="487" spans="1:26" x14ac:dyDescent="0.3">
      <c r="A487" t="e">
        <f>IF(A486="","",IF($R$3=1,dayTest!A499,day!#REF!))</f>
        <v>#REF!</v>
      </c>
      <c r="B487" t="str">
        <f t="shared" si="150"/>
        <v/>
      </c>
      <c r="C487" t="str">
        <f t="shared" si="151"/>
        <v/>
      </c>
      <c r="D487" t="str">
        <f t="shared" si="151"/>
        <v/>
      </c>
      <c r="E487" t="str">
        <f t="shared" si="151"/>
        <v/>
      </c>
      <c r="F487" t="str">
        <f t="shared" si="151"/>
        <v/>
      </c>
      <c r="G487" t="str">
        <f t="shared" si="151"/>
        <v/>
      </c>
      <c r="H487" t="str">
        <f t="shared" si="151"/>
        <v/>
      </c>
      <c r="I487" t="str">
        <f t="shared" si="151"/>
        <v/>
      </c>
      <c r="J487" t="str">
        <f t="shared" si="151"/>
        <v/>
      </c>
      <c r="K487" t="str">
        <f t="shared" si="151"/>
        <v/>
      </c>
      <c r="L487" t="str">
        <f t="shared" si="151"/>
        <v/>
      </c>
      <c r="M487" t="str">
        <f t="shared" ref="M487:M550" si="152">IFERROR(VALUE(MID($A487,COLUMN()-1,1)),"")</f>
        <v/>
      </c>
      <c r="N487" t="e">
        <f t="shared" si="137"/>
        <v>#REF!</v>
      </c>
      <c r="O487" t="e">
        <f t="shared" si="138"/>
        <v>#REF!</v>
      </c>
      <c r="P487" t="e">
        <f t="shared" si="139"/>
        <v>#REF!</v>
      </c>
      <c r="Q487" t="e">
        <f t="shared" si="140"/>
        <v>#REF!</v>
      </c>
      <c r="R487" t="e">
        <f t="shared" si="141"/>
        <v>#REF!</v>
      </c>
      <c r="S487" t="e">
        <f t="shared" si="142"/>
        <v>#REF!</v>
      </c>
      <c r="T487" t="e">
        <f t="shared" si="143"/>
        <v>#REF!</v>
      </c>
      <c r="U487" t="e">
        <f t="shared" si="144"/>
        <v>#REF!</v>
      </c>
      <c r="V487" t="e">
        <f t="shared" si="145"/>
        <v>#REF!</v>
      </c>
      <c r="W487" t="e">
        <f t="shared" si="146"/>
        <v>#REF!</v>
      </c>
      <c r="X487" t="e">
        <f t="shared" si="147"/>
        <v>#REF!</v>
      </c>
      <c r="Y487" t="e">
        <f t="shared" si="148"/>
        <v>#REF!</v>
      </c>
      <c r="Z487" t="e">
        <f t="shared" si="149"/>
        <v>#REF!</v>
      </c>
    </row>
    <row r="488" spans="1:26" x14ac:dyDescent="0.3">
      <c r="A488" t="e">
        <f>IF(A487="","",IF($R$3=1,dayTest!A500,day!#REF!))</f>
        <v>#REF!</v>
      </c>
      <c r="B488" t="str">
        <f t="shared" si="150"/>
        <v/>
      </c>
      <c r="C488" t="str">
        <f t="shared" si="151"/>
        <v/>
      </c>
      <c r="D488" t="str">
        <f t="shared" si="151"/>
        <v/>
      </c>
      <c r="E488" t="str">
        <f t="shared" si="151"/>
        <v/>
      </c>
      <c r="F488" t="str">
        <f t="shared" si="151"/>
        <v/>
      </c>
      <c r="G488" t="str">
        <f t="shared" si="151"/>
        <v/>
      </c>
      <c r="H488" t="str">
        <f t="shared" si="151"/>
        <v/>
      </c>
      <c r="I488" t="str">
        <f t="shared" si="151"/>
        <v/>
      </c>
      <c r="J488" t="str">
        <f t="shared" si="151"/>
        <v/>
      </c>
      <c r="K488" t="str">
        <f t="shared" si="151"/>
        <v/>
      </c>
      <c r="L488" t="str">
        <f t="shared" si="151"/>
        <v/>
      </c>
      <c r="M488" t="str">
        <f t="shared" si="152"/>
        <v/>
      </c>
      <c r="N488" t="e">
        <f t="shared" si="137"/>
        <v>#REF!</v>
      </c>
      <c r="O488" t="e">
        <f t="shared" si="138"/>
        <v>#REF!</v>
      </c>
      <c r="P488" t="e">
        <f t="shared" si="139"/>
        <v>#REF!</v>
      </c>
      <c r="Q488" t="e">
        <f t="shared" si="140"/>
        <v>#REF!</v>
      </c>
      <c r="R488" t="e">
        <f t="shared" si="141"/>
        <v>#REF!</v>
      </c>
      <c r="S488" t="e">
        <f t="shared" si="142"/>
        <v>#REF!</v>
      </c>
      <c r="T488" t="e">
        <f t="shared" si="143"/>
        <v>#REF!</v>
      </c>
      <c r="U488" t="e">
        <f t="shared" si="144"/>
        <v>#REF!</v>
      </c>
      <c r="V488" t="e">
        <f t="shared" si="145"/>
        <v>#REF!</v>
      </c>
      <c r="W488" t="e">
        <f t="shared" si="146"/>
        <v>#REF!</v>
      </c>
      <c r="X488" t="e">
        <f t="shared" si="147"/>
        <v>#REF!</v>
      </c>
      <c r="Y488" t="e">
        <f t="shared" si="148"/>
        <v>#REF!</v>
      </c>
      <c r="Z488" t="e">
        <f t="shared" si="149"/>
        <v>#REF!</v>
      </c>
    </row>
    <row r="489" spans="1:26" x14ac:dyDescent="0.3">
      <c r="A489" t="e">
        <f>IF(A488="","",IF($R$3=1,dayTest!A501,day!#REF!))</f>
        <v>#REF!</v>
      </c>
      <c r="B489" t="str">
        <f t="shared" si="150"/>
        <v/>
      </c>
      <c r="C489" t="str">
        <f t="shared" si="151"/>
        <v/>
      </c>
      <c r="D489" t="str">
        <f t="shared" si="151"/>
        <v/>
      </c>
      <c r="E489" t="str">
        <f t="shared" si="151"/>
        <v/>
      </c>
      <c r="F489" t="str">
        <f t="shared" si="151"/>
        <v/>
      </c>
      <c r="G489" t="str">
        <f t="shared" si="151"/>
        <v/>
      </c>
      <c r="H489" t="str">
        <f t="shared" si="151"/>
        <v/>
      </c>
      <c r="I489" t="str">
        <f t="shared" si="151"/>
        <v/>
      </c>
      <c r="J489" t="str">
        <f t="shared" si="151"/>
        <v/>
      </c>
      <c r="K489" t="str">
        <f t="shared" si="151"/>
        <v/>
      </c>
      <c r="L489" t="str">
        <f t="shared" si="151"/>
        <v/>
      </c>
      <c r="M489" t="str">
        <f t="shared" si="152"/>
        <v/>
      </c>
      <c r="N489" t="e">
        <f t="shared" si="137"/>
        <v>#REF!</v>
      </c>
      <c r="O489" t="e">
        <f t="shared" si="138"/>
        <v>#REF!</v>
      </c>
      <c r="P489" t="e">
        <f t="shared" si="139"/>
        <v>#REF!</v>
      </c>
      <c r="Q489" t="e">
        <f t="shared" si="140"/>
        <v>#REF!</v>
      </c>
      <c r="R489" t="e">
        <f t="shared" si="141"/>
        <v>#REF!</v>
      </c>
      <c r="S489" t="e">
        <f t="shared" si="142"/>
        <v>#REF!</v>
      </c>
      <c r="T489" t="e">
        <f t="shared" si="143"/>
        <v>#REF!</v>
      </c>
      <c r="U489" t="e">
        <f t="shared" si="144"/>
        <v>#REF!</v>
      </c>
      <c r="V489" t="e">
        <f t="shared" si="145"/>
        <v>#REF!</v>
      </c>
      <c r="W489" t="e">
        <f t="shared" si="146"/>
        <v>#REF!</v>
      </c>
      <c r="X489" t="e">
        <f t="shared" si="147"/>
        <v>#REF!</v>
      </c>
      <c r="Y489" t="e">
        <f t="shared" si="148"/>
        <v>#REF!</v>
      </c>
      <c r="Z489" t="e">
        <f t="shared" si="149"/>
        <v>#REF!</v>
      </c>
    </row>
    <row r="490" spans="1:26" x14ac:dyDescent="0.3">
      <c r="A490" t="e">
        <f>IF(A489="","",IF($R$3=1,dayTest!A502,day!#REF!))</f>
        <v>#REF!</v>
      </c>
      <c r="B490" t="str">
        <f t="shared" si="150"/>
        <v/>
      </c>
      <c r="C490" t="str">
        <f t="shared" si="151"/>
        <v/>
      </c>
      <c r="D490" t="str">
        <f t="shared" si="151"/>
        <v/>
      </c>
      <c r="E490" t="str">
        <f t="shared" si="151"/>
        <v/>
      </c>
      <c r="F490" t="str">
        <f t="shared" si="151"/>
        <v/>
      </c>
      <c r="G490" t="str">
        <f t="shared" si="151"/>
        <v/>
      </c>
      <c r="H490" t="str">
        <f t="shared" si="151"/>
        <v/>
      </c>
      <c r="I490" t="str">
        <f t="shared" si="151"/>
        <v/>
      </c>
      <c r="J490" t="str">
        <f t="shared" si="151"/>
        <v/>
      </c>
      <c r="K490" t="str">
        <f t="shared" si="151"/>
        <v/>
      </c>
      <c r="L490" t="str">
        <f t="shared" si="151"/>
        <v/>
      </c>
      <c r="M490" t="str">
        <f t="shared" si="152"/>
        <v/>
      </c>
      <c r="N490" t="e">
        <f t="shared" si="137"/>
        <v>#REF!</v>
      </c>
      <c r="O490" t="e">
        <f t="shared" si="138"/>
        <v>#REF!</v>
      </c>
      <c r="P490" t="e">
        <f t="shared" si="139"/>
        <v>#REF!</v>
      </c>
      <c r="Q490" t="e">
        <f t="shared" si="140"/>
        <v>#REF!</v>
      </c>
      <c r="R490" t="e">
        <f t="shared" si="141"/>
        <v>#REF!</v>
      </c>
      <c r="S490" t="e">
        <f t="shared" si="142"/>
        <v>#REF!</v>
      </c>
      <c r="T490" t="e">
        <f t="shared" si="143"/>
        <v>#REF!</v>
      </c>
      <c r="U490" t="e">
        <f t="shared" si="144"/>
        <v>#REF!</v>
      </c>
      <c r="V490" t="e">
        <f t="shared" si="145"/>
        <v>#REF!</v>
      </c>
      <c r="W490" t="e">
        <f t="shared" si="146"/>
        <v>#REF!</v>
      </c>
      <c r="X490" t="e">
        <f t="shared" si="147"/>
        <v>#REF!</v>
      </c>
      <c r="Y490" t="e">
        <f t="shared" si="148"/>
        <v>#REF!</v>
      </c>
      <c r="Z490" t="e">
        <f t="shared" si="149"/>
        <v>#REF!</v>
      </c>
    </row>
    <row r="491" spans="1:26" x14ac:dyDescent="0.3">
      <c r="A491" t="e">
        <f>IF(A490="","",IF($R$3=1,dayTest!A503,day!#REF!))</f>
        <v>#REF!</v>
      </c>
      <c r="B491" t="str">
        <f t="shared" si="150"/>
        <v/>
      </c>
      <c r="C491" t="str">
        <f t="shared" si="151"/>
        <v/>
      </c>
      <c r="D491" t="str">
        <f t="shared" si="151"/>
        <v/>
      </c>
      <c r="E491" t="str">
        <f t="shared" si="151"/>
        <v/>
      </c>
      <c r="F491" t="str">
        <f t="shared" si="151"/>
        <v/>
      </c>
      <c r="G491" t="str">
        <f t="shared" si="151"/>
        <v/>
      </c>
      <c r="H491" t="str">
        <f t="shared" si="151"/>
        <v/>
      </c>
      <c r="I491" t="str">
        <f t="shared" si="151"/>
        <v/>
      </c>
      <c r="J491" t="str">
        <f t="shared" si="151"/>
        <v/>
      </c>
      <c r="K491" t="str">
        <f t="shared" si="151"/>
        <v/>
      </c>
      <c r="L491" t="str">
        <f t="shared" si="151"/>
        <v/>
      </c>
      <c r="M491" t="str">
        <f t="shared" si="152"/>
        <v/>
      </c>
      <c r="N491" t="e">
        <f t="shared" si="137"/>
        <v>#REF!</v>
      </c>
      <c r="O491" t="e">
        <f t="shared" si="138"/>
        <v>#REF!</v>
      </c>
      <c r="P491" t="e">
        <f t="shared" si="139"/>
        <v>#REF!</v>
      </c>
      <c r="Q491" t="e">
        <f t="shared" si="140"/>
        <v>#REF!</v>
      </c>
      <c r="R491" t="e">
        <f t="shared" si="141"/>
        <v>#REF!</v>
      </c>
      <c r="S491" t="e">
        <f t="shared" si="142"/>
        <v>#REF!</v>
      </c>
      <c r="T491" t="e">
        <f t="shared" si="143"/>
        <v>#REF!</v>
      </c>
      <c r="U491" t="e">
        <f t="shared" si="144"/>
        <v>#REF!</v>
      </c>
      <c r="V491" t="e">
        <f t="shared" si="145"/>
        <v>#REF!</v>
      </c>
      <c r="W491" t="e">
        <f t="shared" si="146"/>
        <v>#REF!</v>
      </c>
      <c r="X491" t="e">
        <f t="shared" si="147"/>
        <v>#REF!</v>
      </c>
      <c r="Y491" t="e">
        <f t="shared" si="148"/>
        <v>#REF!</v>
      </c>
      <c r="Z491" t="e">
        <f t="shared" si="149"/>
        <v>#REF!</v>
      </c>
    </row>
    <row r="492" spans="1:26" x14ac:dyDescent="0.3">
      <c r="A492" t="e">
        <f>IF(A491="","",IF($R$3=1,dayTest!A504,day!#REF!))</f>
        <v>#REF!</v>
      </c>
      <c r="B492" t="str">
        <f t="shared" si="150"/>
        <v/>
      </c>
      <c r="C492" t="str">
        <f t="shared" si="151"/>
        <v/>
      </c>
      <c r="D492" t="str">
        <f t="shared" si="151"/>
        <v/>
      </c>
      <c r="E492" t="str">
        <f t="shared" si="151"/>
        <v/>
      </c>
      <c r="F492" t="str">
        <f t="shared" si="151"/>
        <v/>
      </c>
      <c r="G492" t="str">
        <f t="shared" si="151"/>
        <v/>
      </c>
      <c r="H492" t="str">
        <f t="shared" si="151"/>
        <v/>
      </c>
      <c r="I492" t="str">
        <f t="shared" si="151"/>
        <v/>
      </c>
      <c r="J492" t="str">
        <f t="shared" si="151"/>
        <v/>
      </c>
      <c r="K492" t="str">
        <f t="shared" si="151"/>
        <v/>
      </c>
      <c r="L492" t="str">
        <f t="shared" si="151"/>
        <v/>
      </c>
      <c r="M492" t="str">
        <f t="shared" si="152"/>
        <v/>
      </c>
      <c r="N492" t="e">
        <f t="shared" si="137"/>
        <v>#REF!</v>
      </c>
      <c r="O492" t="e">
        <f t="shared" si="138"/>
        <v>#REF!</v>
      </c>
      <c r="P492" t="e">
        <f t="shared" si="139"/>
        <v>#REF!</v>
      </c>
      <c r="Q492" t="e">
        <f t="shared" si="140"/>
        <v>#REF!</v>
      </c>
      <c r="R492" t="e">
        <f t="shared" si="141"/>
        <v>#REF!</v>
      </c>
      <c r="S492" t="e">
        <f t="shared" si="142"/>
        <v>#REF!</v>
      </c>
      <c r="T492" t="e">
        <f t="shared" si="143"/>
        <v>#REF!</v>
      </c>
      <c r="U492" t="e">
        <f t="shared" si="144"/>
        <v>#REF!</v>
      </c>
      <c r="V492" t="e">
        <f t="shared" si="145"/>
        <v>#REF!</v>
      </c>
      <c r="W492" t="e">
        <f t="shared" si="146"/>
        <v>#REF!</v>
      </c>
      <c r="X492" t="e">
        <f t="shared" si="147"/>
        <v>#REF!</v>
      </c>
      <c r="Y492" t="e">
        <f t="shared" si="148"/>
        <v>#REF!</v>
      </c>
      <c r="Z492" t="e">
        <f t="shared" si="149"/>
        <v>#REF!</v>
      </c>
    </row>
    <row r="493" spans="1:26" x14ac:dyDescent="0.3">
      <c r="A493" t="e">
        <f>IF(A492="","",IF($R$3=1,dayTest!A505,day!#REF!))</f>
        <v>#REF!</v>
      </c>
      <c r="B493" t="str">
        <f t="shared" si="150"/>
        <v/>
      </c>
      <c r="C493" t="str">
        <f t="shared" si="151"/>
        <v/>
      </c>
      <c r="D493" t="str">
        <f t="shared" si="151"/>
        <v/>
      </c>
      <c r="E493" t="str">
        <f t="shared" si="151"/>
        <v/>
      </c>
      <c r="F493" t="str">
        <f t="shared" si="151"/>
        <v/>
      </c>
      <c r="G493" t="str">
        <f t="shared" si="151"/>
        <v/>
      </c>
      <c r="H493" t="str">
        <f t="shared" si="151"/>
        <v/>
      </c>
      <c r="I493" t="str">
        <f t="shared" si="151"/>
        <v/>
      </c>
      <c r="J493" t="str">
        <f t="shared" si="151"/>
        <v/>
      </c>
      <c r="K493" t="str">
        <f t="shared" si="151"/>
        <v/>
      </c>
      <c r="L493" t="str">
        <f t="shared" si="151"/>
        <v/>
      </c>
      <c r="M493" t="str">
        <f t="shared" si="152"/>
        <v/>
      </c>
      <c r="N493" t="e">
        <f t="shared" si="137"/>
        <v>#REF!</v>
      </c>
      <c r="O493" t="e">
        <f t="shared" si="138"/>
        <v>#REF!</v>
      </c>
      <c r="P493" t="e">
        <f t="shared" si="139"/>
        <v>#REF!</v>
      </c>
      <c r="Q493" t="e">
        <f t="shared" si="140"/>
        <v>#REF!</v>
      </c>
      <c r="R493" t="e">
        <f t="shared" si="141"/>
        <v>#REF!</v>
      </c>
      <c r="S493" t="e">
        <f t="shared" si="142"/>
        <v>#REF!</v>
      </c>
      <c r="T493" t="e">
        <f t="shared" si="143"/>
        <v>#REF!</v>
      </c>
      <c r="U493" t="e">
        <f t="shared" si="144"/>
        <v>#REF!</v>
      </c>
      <c r="V493" t="e">
        <f t="shared" si="145"/>
        <v>#REF!</v>
      </c>
      <c r="W493" t="e">
        <f t="shared" si="146"/>
        <v>#REF!</v>
      </c>
      <c r="X493" t="e">
        <f t="shared" si="147"/>
        <v>#REF!</v>
      </c>
      <c r="Y493" t="e">
        <f t="shared" si="148"/>
        <v>#REF!</v>
      </c>
      <c r="Z493" t="e">
        <f t="shared" si="149"/>
        <v>#REF!</v>
      </c>
    </row>
    <row r="494" spans="1:26" x14ac:dyDescent="0.3">
      <c r="A494" t="e">
        <f>IF(A493="","",IF($R$3=1,dayTest!A506,day!#REF!))</f>
        <v>#REF!</v>
      </c>
      <c r="B494" t="str">
        <f t="shared" si="150"/>
        <v/>
      </c>
      <c r="C494" t="str">
        <f t="shared" si="151"/>
        <v/>
      </c>
      <c r="D494" t="str">
        <f t="shared" si="151"/>
        <v/>
      </c>
      <c r="E494" t="str">
        <f t="shared" si="151"/>
        <v/>
      </c>
      <c r="F494" t="str">
        <f t="shared" si="151"/>
        <v/>
      </c>
      <c r="G494" t="str">
        <f t="shared" si="151"/>
        <v/>
      </c>
      <c r="H494" t="str">
        <f t="shared" si="151"/>
        <v/>
      </c>
      <c r="I494" t="str">
        <f t="shared" si="151"/>
        <v/>
      </c>
      <c r="J494" t="str">
        <f t="shared" si="151"/>
        <v/>
      </c>
      <c r="K494" t="str">
        <f t="shared" si="151"/>
        <v/>
      </c>
      <c r="L494" t="str">
        <f t="shared" si="151"/>
        <v/>
      </c>
      <c r="M494" t="str">
        <f t="shared" si="152"/>
        <v/>
      </c>
      <c r="N494" t="e">
        <f t="shared" si="137"/>
        <v>#REF!</v>
      </c>
      <c r="O494" t="e">
        <f t="shared" si="138"/>
        <v>#REF!</v>
      </c>
      <c r="P494" t="e">
        <f t="shared" si="139"/>
        <v>#REF!</v>
      </c>
      <c r="Q494" t="e">
        <f t="shared" si="140"/>
        <v>#REF!</v>
      </c>
      <c r="R494" t="e">
        <f t="shared" si="141"/>
        <v>#REF!</v>
      </c>
      <c r="S494" t="e">
        <f t="shared" si="142"/>
        <v>#REF!</v>
      </c>
      <c r="T494" t="e">
        <f t="shared" si="143"/>
        <v>#REF!</v>
      </c>
      <c r="U494" t="e">
        <f t="shared" si="144"/>
        <v>#REF!</v>
      </c>
      <c r="V494" t="e">
        <f t="shared" si="145"/>
        <v>#REF!</v>
      </c>
      <c r="W494" t="e">
        <f t="shared" si="146"/>
        <v>#REF!</v>
      </c>
      <c r="X494" t="e">
        <f t="shared" si="147"/>
        <v>#REF!</v>
      </c>
      <c r="Y494" t="e">
        <f t="shared" si="148"/>
        <v>#REF!</v>
      </c>
      <c r="Z494" t="e">
        <f t="shared" si="149"/>
        <v>#REF!</v>
      </c>
    </row>
    <row r="495" spans="1:26" x14ac:dyDescent="0.3">
      <c r="A495" t="e">
        <f>IF(A494="","",IF($R$3=1,dayTest!A507,day!#REF!))</f>
        <v>#REF!</v>
      </c>
      <c r="B495" t="str">
        <f t="shared" si="150"/>
        <v/>
      </c>
      <c r="C495" t="str">
        <f t="shared" si="151"/>
        <v/>
      </c>
      <c r="D495" t="str">
        <f t="shared" si="151"/>
        <v/>
      </c>
      <c r="E495" t="str">
        <f t="shared" si="151"/>
        <v/>
      </c>
      <c r="F495" t="str">
        <f t="shared" si="151"/>
        <v/>
      </c>
      <c r="G495" t="str">
        <f t="shared" si="151"/>
        <v/>
      </c>
      <c r="H495" t="str">
        <f t="shared" si="151"/>
        <v/>
      </c>
      <c r="I495" t="str">
        <f t="shared" si="151"/>
        <v/>
      </c>
      <c r="J495" t="str">
        <f t="shared" si="151"/>
        <v/>
      </c>
      <c r="K495" t="str">
        <f t="shared" si="151"/>
        <v/>
      </c>
      <c r="L495" t="str">
        <f t="shared" si="151"/>
        <v/>
      </c>
      <c r="M495" t="str">
        <f t="shared" si="152"/>
        <v/>
      </c>
      <c r="N495" t="e">
        <f t="shared" si="137"/>
        <v>#REF!</v>
      </c>
      <c r="O495" t="e">
        <f t="shared" si="138"/>
        <v>#REF!</v>
      </c>
      <c r="P495" t="e">
        <f t="shared" si="139"/>
        <v>#REF!</v>
      </c>
      <c r="Q495" t="e">
        <f t="shared" si="140"/>
        <v>#REF!</v>
      </c>
      <c r="R495" t="e">
        <f t="shared" si="141"/>
        <v>#REF!</v>
      </c>
      <c r="S495" t="e">
        <f t="shared" si="142"/>
        <v>#REF!</v>
      </c>
      <c r="T495" t="e">
        <f t="shared" si="143"/>
        <v>#REF!</v>
      </c>
      <c r="U495" t="e">
        <f t="shared" si="144"/>
        <v>#REF!</v>
      </c>
      <c r="V495" t="e">
        <f t="shared" si="145"/>
        <v>#REF!</v>
      </c>
      <c r="W495" t="e">
        <f t="shared" si="146"/>
        <v>#REF!</v>
      </c>
      <c r="X495" t="e">
        <f t="shared" si="147"/>
        <v>#REF!</v>
      </c>
      <c r="Y495" t="e">
        <f t="shared" si="148"/>
        <v>#REF!</v>
      </c>
      <c r="Z495" t="e">
        <f t="shared" si="149"/>
        <v>#REF!</v>
      </c>
    </row>
    <row r="496" spans="1:26" x14ac:dyDescent="0.3">
      <c r="A496" t="e">
        <f>IF(A495="","",IF($R$3=1,dayTest!A508,day!#REF!))</f>
        <v>#REF!</v>
      </c>
      <c r="B496" t="str">
        <f t="shared" si="150"/>
        <v/>
      </c>
      <c r="C496" t="str">
        <f t="shared" si="151"/>
        <v/>
      </c>
      <c r="D496" t="str">
        <f t="shared" si="151"/>
        <v/>
      </c>
      <c r="E496" t="str">
        <f t="shared" ref="C496:L519" si="153">IFERROR(VALUE(MID($A496,COLUMN()-1,1)),"")</f>
        <v/>
      </c>
      <c r="F496" t="str">
        <f t="shared" si="153"/>
        <v/>
      </c>
      <c r="G496" t="str">
        <f t="shared" si="153"/>
        <v/>
      </c>
      <c r="H496" t="str">
        <f t="shared" si="153"/>
        <v/>
      </c>
      <c r="I496" t="str">
        <f t="shared" si="153"/>
        <v/>
      </c>
      <c r="J496" t="str">
        <f t="shared" si="153"/>
        <v/>
      </c>
      <c r="K496" t="str">
        <f t="shared" si="153"/>
        <v/>
      </c>
      <c r="L496" t="str">
        <f t="shared" si="153"/>
        <v/>
      </c>
      <c r="M496" t="str">
        <f t="shared" si="152"/>
        <v/>
      </c>
      <c r="N496" t="e">
        <f t="shared" si="137"/>
        <v>#REF!</v>
      </c>
      <c r="O496" t="e">
        <f t="shared" si="138"/>
        <v>#REF!</v>
      </c>
      <c r="P496" t="e">
        <f t="shared" si="139"/>
        <v>#REF!</v>
      </c>
      <c r="Q496" t="e">
        <f t="shared" si="140"/>
        <v>#REF!</v>
      </c>
      <c r="R496" t="e">
        <f t="shared" si="141"/>
        <v>#REF!</v>
      </c>
      <c r="S496" t="e">
        <f t="shared" si="142"/>
        <v>#REF!</v>
      </c>
      <c r="T496" t="e">
        <f t="shared" si="143"/>
        <v>#REF!</v>
      </c>
      <c r="U496" t="e">
        <f t="shared" si="144"/>
        <v>#REF!</v>
      </c>
      <c r="V496" t="e">
        <f t="shared" si="145"/>
        <v>#REF!</v>
      </c>
      <c r="W496" t="e">
        <f t="shared" si="146"/>
        <v>#REF!</v>
      </c>
      <c r="X496" t="e">
        <f t="shared" si="147"/>
        <v>#REF!</v>
      </c>
      <c r="Y496" t="e">
        <f t="shared" si="148"/>
        <v>#REF!</v>
      </c>
      <c r="Z496" t="e">
        <f t="shared" si="149"/>
        <v>#REF!</v>
      </c>
    </row>
    <row r="497" spans="1:26" x14ac:dyDescent="0.3">
      <c r="A497" t="e">
        <f>IF(A496="","",IF($R$3=1,dayTest!A509,day!#REF!))</f>
        <v>#REF!</v>
      </c>
      <c r="B497" t="str">
        <f t="shared" si="150"/>
        <v/>
      </c>
      <c r="C497" t="str">
        <f t="shared" si="153"/>
        <v/>
      </c>
      <c r="D497" t="str">
        <f t="shared" si="153"/>
        <v/>
      </c>
      <c r="E497" t="str">
        <f t="shared" si="153"/>
        <v/>
      </c>
      <c r="F497" t="str">
        <f t="shared" si="153"/>
        <v/>
      </c>
      <c r="G497" t="str">
        <f t="shared" si="153"/>
        <v/>
      </c>
      <c r="H497" t="str">
        <f t="shared" si="153"/>
        <v/>
      </c>
      <c r="I497" t="str">
        <f t="shared" si="153"/>
        <v/>
      </c>
      <c r="J497" t="str">
        <f t="shared" si="153"/>
        <v/>
      </c>
      <c r="K497" t="str">
        <f t="shared" si="153"/>
        <v/>
      </c>
      <c r="L497" t="str">
        <f t="shared" si="153"/>
        <v/>
      </c>
      <c r="M497" t="str">
        <f t="shared" si="152"/>
        <v/>
      </c>
      <c r="N497" t="e">
        <f t="shared" si="137"/>
        <v>#REF!</v>
      </c>
      <c r="O497" t="e">
        <f t="shared" si="138"/>
        <v>#REF!</v>
      </c>
      <c r="P497" t="e">
        <f t="shared" si="139"/>
        <v>#REF!</v>
      </c>
      <c r="Q497" t="e">
        <f t="shared" si="140"/>
        <v>#REF!</v>
      </c>
      <c r="R497" t="e">
        <f t="shared" si="141"/>
        <v>#REF!</v>
      </c>
      <c r="S497" t="e">
        <f t="shared" si="142"/>
        <v>#REF!</v>
      </c>
      <c r="T497" t="e">
        <f t="shared" si="143"/>
        <v>#REF!</v>
      </c>
      <c r="U497" t="e">
        <f t="shared" si="144"/>
        <v>#REF!</v>
      </c>
      <c r="V497" t="e">
        <f t="shared" si="145"/>
        <v>#REF!</v>
      </c>
      <c r="W497" t="e">
        <f t="shared" si="146"/>
        <v>#REF!</v>
      </c>
      <c r="X497" t="e">
        <f t="shared" si="147"/>
        <v>#REF!</v>
      </c>
      <c r="Y497" t="e">
        <f t="shared" si="148"/>
        <v>#REF!</v>
      </c>
      <c r="Z497" t="e">
        <f t="shared" si="149"/>
        <v>#REF!</v>
      </c>
    </row>
    <row r="498" spans="1:26" x14ac:dyDescent="0.3">
      <c r="A498" t="e">
        <f>IF(A497="","",IF($R$3=1,dayTest!A510,day!#REF!))</f>
        <v>#REF!</v>
      </c>
      <c r="B498" t="str">
        <f t="shared" si="150"/>
        <v/>
      </c>
      <c r="C498" t="str">
        <f t="shared" si="153"/>
        <v/>
      </c>
      <c r="D498" t="str">
        <f t="shared" si="153"/>
        <v/>
      </c>
      <c r="E498" t="str">
        <f t="shared" si="153"/>
        <v/>
      </c>
      <c r="F498" t="str">
        <f t="shared" si="153"/>
        <v/>
      </c>
      <c r="G498" t="str">
        <f t="shared" si="153"/>
        <v/>
      </c>
      <c r="H498" t="str">
        <f t="shared" si="153"/>
        <v/>
      </c>
      <c r="I498" t="str">
        <f t="shared" si="153"/>
        <v/>
      </c>
      <c r="J498" t="str">
        <f t="shared" si="153"/>
        <v/>
      </c>
      <c r="K498" t="str">
        <f t="shared" si="153"/>
        <v/>
      </c>
      <c r="L498" t="str">
        <f t="shared" si="153"/>
        <v/>
      </c>
      <c r="M498" t="str">
        <f t="shared" si="152"/>
        <v/>
      </c>
      <c r="N498" t="e">
        <f t="shared" si="137"/>
        <v>#REF!</v>
      </c>
      <c r="O498" t="e">
        <f t="shared" si="138"/>
        <v>#REF!</v>
      </c>
      <c r="P498" t="e">
        <f t="shared" si="139"/>
        <v>#REF!</v>
      </c>
      <c r="Q498" t="e">
        <f t="shared" si="140"/>
        <v>#REF!</v>
      </c>
      <c r="R498" t="e">
        <f t="shared" si="141"/>
        <v>#REF!</v>
      </c>
      <c r="S498" t="e">
        <f t="shared" si="142"/>
        <v>#REF!</v>
      </c>
      <c r="T498" t="e">
        <f t="shared" si="143"/>
        <v>#REF!</v>
      </c>
      <c r="U498" t="e">
        <f t="shared" si="144"/>
        <v>#REF!</v>
      </c>
      <c r="V498" t="e">
        <f t="shared" si="145"/>
        <v>#REF!</v>
      </c>
      <c r="W498" t="e">
        <f t="shared" si="146"/>
        <v>#REF!</v>
      </c>
      <c r="X498" t="e">
        <f t="shared" si="147"/>
        <v>#REF!</v>
      </c>
      <c r="Y498" t="e">
        <f t="shared" si="148"/>
        <v>#REF!</v>
      </c>
      <c r="Z498" t="e">
        <f t="shared" si="149"/>
        <v>#REF!</v>
      </c>
    </row>
    <row r="499" spans="1:26" x14ac:dyDescent="0.3">
      <c r="A499" t="e">
        <f>IF(A498="","",IF($R$3=1,dayTest!A511,day!#REF!))</f>
        <v>#REF!</v>
      </c>
      <c r="B499" t="str">
        <f t="shared" si="150"/>
        <v/>
      </c>
      <c r="C499" t="str">
        <f t="shared" si="153"/>
        <v/>
      </c>
      <c r="D499" t="str">
        <f t="shared" si="153"/>
        <v/>
      </c>
      <c r="E499" t="str">
        <f t="shared" si="153"/>
        <v/>
      </c>
      <c r="F499" t="str">
        <f t="shared" si="153"/>
        <v/>
      </c>
      <c r="G499" t="str">
        <f t="shared" si="153"/>
        <v/>
      </c>
      <c r="H499" t="str">
        <f t="shared" si="153"/>
        <v/>
      </c>
      <c r="I499" t="str">
        <f t="shared" si="153"/>
        <v/>
      </c>
      <c r="J499" t="str">
        <f t="shared" si="153"/>
        <v/>
      </c>
      <c r="K499" t="str">
        <f t="shared" si="153"/>
        <v/>
      </c>
      <c r="L499" t="str">
        <f t="shared" si="153"/>
        <v/>
      </c>
      <c r="M499" t="str">
        <f t="shared" si="152"/>
        <v/>
      </c>
      <c r="N499" t="e">
        <f t="shared" si="137"/>
        <v>#REF!</v>
      </c>
      <c r="O499" t="e">
        <f t="shared" si="138"/>
        <v>#REF!</v>
      </c>
      <c r="P499" t="e">
        <f t="shared" si="139"/>
        <v>#REF!</v>
      </c>
      <c r="Q499" t="e">
        <f t="shared" si="140"/>
        <v>#REF!</v>
      </c>
      <c r="R499" t="e">
        <f t="shared" si="141"/>
        <v>#REF!</v>
      </c>
      <c r="S499" t="e">
        <f t="shared" si="142"/>
        <v>#REF!</v>
      </c>
      <c r="T499" t="e">
        <f t="shared" si="143"/>
        <v>#REF!</v>
      </c>
      <c r="U499" t="e">
        <f t="shared" si="144"/>
        <v>#REF!</v>
      </c>
      <c r="V499" t="e">
        <f t="shared" si="145"/>
        <v>#REF!</v>
      </c>
      <c r="W499" t="e">
        <f t="shared" si="146"/>
        <v>#REF!</v>
      </c>
      <c r="X499" t="e">
        <f t="shared" si="147"/>
        <v>#REF!</v>
      </c>
      <c r="Y499" t="e">
        <f t="shared" si="148"/>
        <v>#REF!</v>
      </c>
      <c r="Z499" t="e">
        <f t="shared" si="149"/>
        <v>#REF!</v>
      </c>
    </row>
    <row r="500" spans="1:26" x14ac:dyDescent="0.3">
      <c r="A500" t="e">
        <f>IF(A499="","",IF($R$3=1,dayTest!A512,day!#REF!))</f>
        <v>#REF!</v>
      </c>
      <c r="B500" t="str">
        <f t="shared" si="150"/>
        <v/>
      </c>
      <c r="C500" t="str">
        <f t="shared" si="153"/>
        <v/>
      </c>
      <c r="D500" t="str">
        <f t="shared" si="153"/>
        <v/>
      </c>
      <c r="E500" t="str">
        <f t="shared" si="153"/>
        <v/>
      </c>
      <c r="F500" t="str">
        <f t="shared" si="153"/>
        <v/>
      </c>
      <c r="G500" t="str">
        <f t="shared" si="153"/>
        <v/>
      </c>
      <c r="H500" t="str">
        <f t="shared" si="153"/>
        <v/>
      </c>
      <c r="I500" t="str">
        <f t="shared" si="153"/>
        <v/>
      </c>
      <c r="J500" t="str">
        <f t="shared" si="153"/>
        <v/>
      </c>
      <c r="K500" t="str">
        <f t="shared" si="153"/>
        <v/>
      </c>
      <c r="L500" t="str">
        <f t="shared" si="153"/>
        <v/>
      </c>
      <c r="M500" t="str">
        <f t="shared" si="152"/>
        <v/>
      </c>
      <c r="N500" t="e">
        <f t="shared" si="137"/>
        <v>#REF!</v>
      </c>
      <c r="O500" t="e">
        <f t="shared" si="138"/>
        <v>#REF!</v>
      </c>
      <c r="P500" t="e">
        <f t="shared" si="139"/>
        <v>#REF!</v>
      </c>
      <c r="Q500" t="e">
        <f t="shared" si="140"/>
        <v>#REF!</v>
      </c>
      <c r="R500" t="e">
        <f t="shared" si="141"/>
        <v>#REF!</v>
      </c>
      <c r="S500" t="e">
        <f t="shared" si="142"/>
        <v>#REF!</v>
      </c>
      <c r="T500" t="e">
        <f t="shared" si="143"/>
        <v>#REF!</v>
      </c>
      <c r="U500" t="e">
        <f t="shared" si="144"/>
        <v>#REF!</v>
      </c>
      <c r="V500" t="e">
        <f t="shared" si="145"/>
        <v>#REF!</v>
      </c>
      <c r="W500" t="e">
        <f t="shared" si="146"/>
        <v>#REF!</v>
      </c>
      <c r="X500" t="e">
        <f t="shared" si="147"/>
        <v>#REF!</v>
      </c>
      <c r="Y500" t="e">
        <f t="shared" si="148"/>
        <v>#REF!</v>
      </c>
      <c r="Z500" t="e">
        <f t="shared" si="149"/>
        <v>#REF!</v>
      </c>
    </row>
    <row r="501" spans="1:26" x14ac:dyDescent="0.3">
      <c r="A501" t="e">
        <f>IF(A500="","",IF($R$3=1,dayTest!A513,day!#REF!))</f>
        <v>#REF!</v>
      </c>
      <c r="B501" t="str">
        <f t="shared" si="150"/>
        <v/>
      </c>
      <c r="C501" t="str">
        <f t="shared" si="153"/>
        <v/>
      </c>
      <c r="D501" t="str">
        <f t="shared" si="153"/>
        <v/>
      </c>
      <c r="E501" t="str">
        <f t="shared" si="153"/>
        <v/>
      </c>
      <c r="F501" t="str">
        <f t="shared" si="153"/>
        <v/>
      </c>
      <c r="G501" t="str">
        <f t="shared" si="153"/>
        <v/>
      </c>
      <c r="H501" t="str">
        <f t="shared" si="153"/>
        <v/>
      </c>
      <c r="I501" t="str">
        <f t="shared" si="153"/>
        <v/>
      </c>
      <c r="J501" t="str">
        <f t="shared" si="153"/>
        <v/>
      </c>
      <c r="K501" t="str">
        <f t="shared" si="153"/>
        <v/>
      </c>
      <c r="L501" t="str">
        <f t="shared" si="153"/>
        <v/>
      </c>
      <c r="M501" t="str">
        <f t="shared" si="152"/>
        <v/>
      </c>
      <c r="N501" t="e">
        <f t="shared" si="137"/>
        <v>#REF!</v>
      </c>
      <c r="O501" t="e">
        <f t="shared" si="138"/>
        <v>#REF!</v>
      </c>
      <c r="P501" t="e">
        <f t="shared" si="139"/>
        <v>#REF!</v>
      </c>
      <c r="Q501" t="e">
        <f t="shared" si="140"/>
        <v>#REF!</v>
      </c>
      <c r="R501" t="e">
        <f t="shared" si="141"/>
        <v>#REF!</v>
      </c>
      <c r="S501" t="e">
        <f t="shared" si="142"/>
        <v>#REF!</v>
      </c>
      <c r="T501" t="e">
        <f t="shared" si="143"/>
        <v>#REF!</v>
      </c>
      <c r="U501" t="e">
        <f t="shared" si="144"/>
        <v>#REF!</v>
      </c>
      <c r="V501" t="e">
        <f t="shared" si="145"/>
        <v>#REF!</v>
      </c>
      <c r="W501" t="e">
        <f t="shared" si="146"/>
        <v>#REF!</v>
      </c>
      <c r="X501" t="e">
        <f t="shared" si="147"/>
        <v>#REF!</v>
      </c>
      <c r="Y501" t="e">
        <f t="shared" si="148"/>
        <v>#REF!</v>
      </c>
      <c r="Z501" t="e">
        <f t="shared" si="149"/>
        <v>#REF!</v>
      </c>
    </row>
    <row r="502" spans="1:26" x14ac:dyDescent="0.3">
      <c r="A502" t="e">
        <f>IF(A501="","",IF($R$3=1,dayTest!A514,day!#REF!))</f>
        <v>#REF!</v>
      </c>
      <c r="B502" t="str">
        <f t="shared" si="150"/>
        <v/>
      </c>
      <c r="C502" t="str">
        <f t="shared" si="153"/>
        <v/>
      </c>
      <c r="D502" t="str">
        <f t="shared" si="153"/>
        <v/>
      </c>
      <c r="E502" t="str">
        <f t="shared" si="153"/>
        <v/>
      </c>
      <c r="F502" t="str">
        <f t="shared" si="153"/>
        <v/>
      </c>
      <c r="G502" t="str">
        <f t="shared" si="153"/>
        <v/>
      </c>
      <c r="H502" t="str">
        <f t="shared" si="153"/>
        <v/>
      </c>
      <c r="I502" t="str">
        <f t="shared" si="153"/>
        <v/>
      </c>
      <c r="J502" t="str">
        <f t="shared" si="153"/>
        <v/>
      </c>
      <c r="K502" t="str">
        <f t="shared" si="153"/>
        <v/>
      </c>
      <c r="L502" t="str">
        <f t="shared" si="153"/>
        <v/>
      </c>
      <c r="M502" t="str">
        <f t="shared" si="152"/>
        <v/>
      </c>
      <c r="N502" t="e">
        <f t="shared" si="137"/>
        <v>#REF!</v>
      </c>
      <c r="O502" t="e">
        <f t="shared" si="138"/>
        <v>#REF!</v>
      </c>
      <c r="P502" t="e">
        <f t="shared" si="139"/>
        <v>#REF!</v>
      </c>
      <c r="Q502" t="e">
        <f t="shared" si="140"/>
        <v>#REF!</v>
      </c>
      <c r="R502" t="e">
        <f t="shared" si="141"/>
        <v>#REF!</v>
      </c>
      <c r="S502" t="e">
        <f t="shared" si="142"/>
        <v>#REF!</v>
      </c>
      <c r="T502" t="e">
        <f t="shared" si="143"/>
        <v>#REF!</v>
      </c>
      <c r="U502" t="e">
        <f t="shared" si="144"/>
        <v>#REF!</v>
      </c>
      <c r="V502" t="e">
        <f t="shared" si="145"/>
        <v>#REF!</v>
      </c>
      <c r="W502" t="e">
        <f t="shared" si="146"/>
        <v>#REF!</v>
      </c>
      <c r="X502" t="e">
        <f t="shared" si="147"/>
        <v>#REF!</v>
      </c>
      <c r="Y502" t="e">
        <f t="shared" si="148"/>
        <v>#REF!</v>
      </c>
      <c r="Z502" t="e">
        <f t="shared" si="149"/>
        <v>#REF!</v>
      </c>
    </row>
    <row r="503" spans="1:26" x14ac:dyDescent="0.3">
      <c r="A503" t="e">
        <f>IF(A502="","",IF($R$3=1,dayTest!A515,day!#REF!))</f>
        <v>#REF!</v>
      </c>
      <c r="B503" t="str">
        <f t="shared" si="150"/>
        <v/>
      </c>
      <c r="C503" t="str">
        <f t="shared" si="153"/>
        <v/>
      </c>
      <c r="D503" t="str">
        <f t="shared" si="153"/>
        <v/>
      </c>
      <c r="E503" t="str">
        <f t="shared" si="153"/>
        <v/>
      </c>
      <c r="F503" t="str">
        <f t="shared" si="153"/>
        <v/>
      </c>
      <c r="G503" t="str">
        <f t="shared" si="153"/>
        <v/>
      </c>
      <c r="H503" t="str">
        <f t="shared" si="153"/>
        <v/>
      </c>
      <c r="I503" t="str">
        <f t="shared" si="153"/>
        <v/>
      </c>
      <c r="J503" t="str">
        <f t="shared" si="153"/>
        <v/>
      </c>
      <c r="K503" t="str">
        <f t="shared" si="153"/>
        <v/>
      </c>
      <c r="L503" t="str">
        <f t="shared" si="153"/>
        <v/>
      </c>
      <c r="M503" t="str">
        <f t="shared" si="152"/>
        <v/>
      </c>
      <c r="N503" t="e">
        <f t="shared" si="137"/>
        <v>#REF!</v>
      </c>
      <c r="O503" t="e">
        <f t="shared" si="138"/>
        <v>#REF!</v>
      </c>
      <c r="P503" t="e">
        <f t="shared" si="139"/>
        <v>#REF!</v>
      </c>
      <c r="Q503" t="e">
        <f t="shared" si="140"/>
        <v>#REF!</v>
      </c>
      <c r="R503" t="e">
        <f t="shared" si="141"/>
        <v>#REF!</v>
      </c>
      <c r="S503" t="e">
        <f t="shared" si="142"/>
        <v>#REF!</v>
      </c>
      <c r="T503" t="e">
        <f t="shared" si="143"/>
        <v>#REF!</v>
      </c>
      <c r="U503" t="e">
        <f t="shared" si="144"/>
        <v>#REF!</v>
      </c>
      <c r="V503" t="e">
        <f t="shared" si="145"/>
        <v>#REF!</v>
      </c>
      <c r="W503" t="e">
        <f t="shared" si="146"/>
        <v>#REF!</v>
      </c>
      <c r="X503" t="e">
        <f t="shared" si="147"/>
        <v>#REF!</v>
      </c>
      <c r="Y503" t="e">
        <f t="shared" si="148"/>
        <v>#REF!</v>
      </c>
      <c r="Z503" t="e">
        <f t="shared" si="149"/>
        <v>#REF!</v>
      </c>
    </row>
    <row r="504" spans="1:26" x14ac:dyDescent="0.3">
      <c r="A504" t="e">
        <f>IF(A503="","",IF($R$3=1,dayTest!A516,day!#REF!))</f>
        <v>#REF!</v>
      </c>
      <c r="B504" t="str">
        <f t="shared" si="150"/>
        <v/>
      </c>
      <c r="C504" t="str">
        <f t="shared" si="153"/>
        <v/>
      </c>
      <c r="D504" t="str">
        <f t="shared" si="153"/>
        <v/>
      </c>
      <c r="E504" t="str">
        <f t="shared" si="153"/>
        <v/>
      </c>
      <c r="F504" t="str">
        <f t="shared" si="153"/>
        <v/>
      </c>
      <c r="G504" t="str">
        <f t="shared" si="153"/>
        <v/>
      </c>
      <c r="H504" t="str">
        <f t="shared" si="153"/>
        <v/>
      </c>
      <c r="I504" t="str">
        <f t="shared" si="153"/>
        <v/>
      </c>
      <c r="J504" t="str">
        <f t="shared" si="153"/>
        <v/>
      </c>
      <c r="K504" t="str">
        <f t="shared" si="153"/>
        <v/>
      </c>
      <c r="L504" t="str">
        <f t="shared" si="153"/>
        <v/>
      </c>
      <c r="M504" t="str">
        <f t="shared" si="152"/>
        <v/>
      </c>
      <c r="N504" t="e">
        <f t="shared" si="137"/>
        <v>#REF!</v>
      </c>
      <c r="O504" t="e">
        <f t="shared" si="138"/>
        <v>#REF!</v>
      </c>
      <c r="P504" t="e">
        <f t="shared" si="139"/>
        <v>#REF!</v>
      </c>
      <c r="Q504" t="e">
        <f t="shared" si="140"/>
        <v>#REF!</v>
      </c>
      <c r="R504" t="e">
        <f t="shared" si="141"/>
        <v>#REF!</v>
      </c>
      <c r="S504" t="e">
        <f t="shared" si="142"/>
        <v>#REF!</v>
      </c>
      <c r="T504" t="e">
        <f t="shared" si="143"/>
        <v>#REF!</v>
      </c>
      <c r="U504" t="e">
        <f t="shared" si="144"/>
        <v>#REF!</v>
      </c>
      <c r="V504" t="e">
        <f t="shared" si="145"/>
        <v>#REF!</v>
      </c>
      <c r="W504" t="e">
        <f t="shared" si="146"/>
        <v>#REF!</v>
      </c>
      <c r="X504" t="e">
        <f t="shared" si="147"/>
        <v>#REF!</v>
      </c>
      <c r="Y504" t="e">
        <f t="shared" si="148"/>
        <v>#REF!</v>
      </c>
      <c r="Z504" t="e">
        <f t="shared" si="149"/>
        <v>#REF!</v>
      </c>
    </row>
    <row r="505" spans="1:26" x14ac:dyDescent="0.3">
      <c r="A505" t="e">
        <f>IF(A504="","",IF($R$3=1,dayTest!A517,day!#REF!))</f>
        <v>#REF!</v>
      </c>
      <c r="B505" t="str">
        <f t="shared" si="150"/>
        <v/>
      </c>
      <c r="C505" t="str">
        <f t="shared" si="153"/>
        <v/>
      </c>
      <c r="D505" t="str">
        <f t="shared" si="153"/>
        <v/>
      </c>
      <c r="E505" t="str">
        <f t="shared" si="153"/>
        <v/>
      </c>
      <c r="F505" t="str">
        <f t="shared" si="153"/>
        <v/>
      </c>
      <c r="G505" t="str">
        <f t="shared" si="153"/>
        <v/>
      </c>
      <c r="H505" t="str">
        <f t="shared" si="153"/>
        <v/>
      </c>
      <c r="I505" t="str">
        <f t="shared" si="153"/>
        <v/>
      </c>
      <c r="J505" t="str">
        <f t="shared" si="153"/>
        <v/>
      </c>
      <c r="K505" t="str">
        <f t="shared" si="153"/>
        <v/>
      </c>
      <c r="L505" t="str">
        <f t="shared" si="153"/>
        <v/>
      </c>
      <c r="M505" t="str">
        <f t="shared" si="152"/>
        <v/>
      </c>
      <c r="N505" t="e">
        <f t="shared" si="137"/>
        <v>#REF!</v>
      </c>
      <c r="O505" t="e">
        <f t="shared" si="138"/>
        <v>#REF!</v>
      </c>
      <c r="P505" t="e">
        <f t="shared" si="139"/>
        <v>#REF!</v>
      </c>
      <c r="Q505" t="e">
        <f t="shared" si="140"/>
        <v>#REF!</v>
      </c>
      <c r="R505" t="e">
        <f t="shared" si="141"/>
        <v>#REF!</v>
      </c>
      <c r="S505" t="e">
        <f t="shared" si="142"/>
        <v>#REF!</v>
      </c>
      <c r="T505" t="e">
        <f t="shared" si="143"/>
        <v>#REF!</v>
      </c>
      <c r="U505" t="e">
        <f t="shared" si="144"/>
        <v>#REF!</v>
      </c>
      <c r="V505" t="e">
        <f t="shared" si="145"/>
        <v>#REF!</v>
      </c>
      <c r="W505" t="e">
        <f t="shared" si="146"/>
        <v>#REF!</v>
      </c>
      <c r="X505" t="e">
        <f t="shared" si="147"/>
        <v>#REF!</v>
      </c>
      <c r="Y505" t="e">
        <f t="shared" si="148"/>
        <v>#REF!</v>
      </c>
      <c r="Z505" t="e">
        <f t="shared" si="149"/>
        <v>#REF!</v>
      </c>
    </row>
    <row r="506" spans="1:26" x14ac:dyDescent="0.3">
      <c r="A506" t="e">
        <f>IF(A505="","",IF($R$3=1,dayTest!A518,day!#REF!))</f>
        <v>#REF!</v>
      </c>
      <c r="B506" t="str">
        <f t="shared" si="150"/>
        <v/>
      </c>
      <c r="C506" t="str">
        <f t="shared" si="153"/>
        <v/>
      </c>
      <c r="D506" t="str">
        <f t="shared" si="153"/>
        <v/>
      </c>
      <c r="E506" t="str">
        <f t="shared" si="153"/>
        <v/>
      </c>
      <c r="F506" t="str">
        <f t="shared" si="153"/>
        <v/>
      </c>
      <c r="G506" t="str">
        <f t="shared" si="153"/>
        <v/>
      </c>
      <c r="H506" t="str">
        <f t="shared" si="153"/>
        <v/>
      </c>
      <c r="I506" t="str">
        <f t="shared" si="153"/>
        <v/>
      </c>
      <c r="J506" t="str">
        <f t="shared" si="153"/>
        <v/>
      </c>
      <c r="K506" t="str">
        <f t="shared" si="153"/>
        <v/>
      </c>
      <c r="L506" t="str">
        <f t="shared" si="153"/>
        <v/>
      </c>
      <c r="M506" t="str">
        <f t="shared" si="152"/>
        <v/>
      </c>
      <c r="N506" t="e">
        <f t="shared" si="137"/>
        <v>#REF!</v>
      </c>
      <c r="O506" t="e">
        <f t="shared" si="138"/>
        <v>#REF!</v>
      </c>
      <c r="P506" t="e">
        <f t="shared" si="139"/>
        <v>#REF!</v>
      </c>
      <c r="Q506" t="e">
        <f t="shared" si="140"/>
        <v>#REF!</v>
      </c>
      <c r="R506" t="e">
        <f t="shared" si="141"/>
        <v>#REF!</v>
      </c>
      <c r="S506" t="e">
        <f t="shared" si="142"/>
        <v>#REF!</v>
      </c>
      <c r="T506" t="e">
        <f t="shared" si="143"/>
        <v>#REF!</v>
      </c>
      <c r="U506" t="e">
        <f t="shared" si="144"/>
        <v>#REF!</v>
      </c>
      <c r="V506" t="e">
        <f t="shared" si="145"/>
        <v>#REF!</v>
      </c>
      <c r="W506" t="e">
        <f t="shared" si="146"/>
        <v>#REF!</v>
      </c>
      <c r="X506" t="e">
        <f t="shared" si="147"/>
        <v>#REF!</v>
      </c>
      <c r="Y506" t="e">
        <f t="shared" si="148"/>
        <v>#REF!</v>
      </c>
      <c r="Z506" t="e">
        <f t="shared" si="149"/>
        <v>#REF!</v>
      </c>
    </row>
    <row r="507" spans="1:26" x14ac:dyDescent="0.3">
      <c r="A507" t="e">
        <f>IF(A506="","",IF($R$3=1,dayTest!A519,day!#REF!))</f>
        <v>#REF!</v>
      </c>
      <c r="B507" t="str">
        <f t="shared" si="150"/>
        <v/>
      </c>
      <c r="C507" t="str">
        <f t="shared" si="153"/>
        <v/>
      </c>
      <c r="D507" t="str">
        <f t="shared" si="153"/>
        <v/>
      </c>
      <c r="E507" t="str">
        <f t="shared" si="153"/>
        <v/>
      </c>
      <c r="F507" t="str">
        <f t="shared" si="153"/>
        <v/>
      </c>
      <c r="G507" t="str">
        <f t="shared" si="153"/>
        <v/>
      </c>
      <c r="H507" t="str">
        <f t="shared" si="153"/>
        <v/>
      </c>
      <c r="I507" t="str">
        <f t="shared" si="153"/>
        <v/>
      </c>
      <c r="J507" t="str">
        <f t="shared" si="153"/>
        <v/>
      </c>
      <c r="K507" t="str">
        <f t="shared" si="153"/>
        <v/>
      </c>
      <c r="L507" t="str">
        <f t="shared" si="153"/>
        <v/>
      </c>
      <c r="M507" t="str">
        <f t="shared" si="152"/>
        <v/>
      </c>
      <c r="N507" t="e">
        <f t="shared" si="137"/>
        <v>#REF!</v>
      </c>
      <c r="O507" t="e">
        <f t="shared" si="138"/>
        <v>#REF!</v>
      </c>
      <c r="P507" t="e">
        <f t="shared" si="139"/>
        <v>#REF!</v>
      </c>
      <c r="Q507" t="e">
        <f t="shared" si="140"/>
        <v>#REF!</v>
      </c>
      <c r="R507" t="e">
        <f t="shared" si="141"/>
        <v>#REF!</v>
      </c>
      <c r="S507" t="e">
        <f t="shared" si="142"/>
        <v>#REF!</v>
      </c>
      <c r="T507" t="e">
        <f t="shared" si="143"/>
        <v>#REF!</v>
      </c>
      <c r="U507" t="e">
        <f t="shared" si="144"/>
        <v>#REF!</v>
      </c>
      <c r="V507" t="e">
        <f t="shared" si="145"/>
        <v>#REF!</v>
      </c>
      <c r="W507" t="e">
        <f t="shared" si="146"/>
        <v>#REF!</v>
      </c>
      <c r="X507" t="e">
        <f t="shared" si="147"/>
        <v>#REF!</v>
      </c>
      <c r="Y507" t="e">
        <f t="shared" si="148"/>
        <v>#REF!</v>
      </c>
      <c r="Z507" t="e">
        <f t="shared" si="149"/>
        <v>#REF!</v>
      </c>
    </row>
    <row r="508" spans="1:26" x14ac:dyDescent="0.3">
      <c r="A508" t="e">
        <f>IF(A507="","",IF($R$3=1,dayTest!A520,day!#REF!))</f>
        <v>#REF!</v>
      </c>
      <c r="B508" t="str">
        <f t="shared" si="150"/>
        <v/>
      </c>
      <c r="C508" t="str">
        <f t="shared" si="153"/>
        <v/>
      </c>
      <c r="D508" t="str">
        <f t="shared" si="153"/>
        <v/>
      </c>
      <c r="E508" t="str">
        <f t="shared" si="153"/>
        <v/>
      </c>
      <c r="F508" t="str">
        <f t="shared" si="153"/>
        <v/>
      </c>
      <c r="G508" t="str">
        <f t="shared" si="153"/>
        <v/>
      </c>
      <c r="H508" t="str">
        <f t="shared" si="153"/>
        <v/>
      </c>
      <c r="I508" t="str">
        <f t="shared" si="153"/>
        <v/>
      </c>
      <c r="J508" t="str">
        <f t="shared" si="153"/>
        <v/>
      </c>
      <c r="K508" t="str">
        <f t="shared" si="153"/>
        <v/>
      </c>
      <c r="L508" t="str">
        <f t="shared" si="153"/>
        <v/>
      </c>
      <c r="M508" t="str">
        <f t="shared" si="152"/>
        <v/>
      </c>
      <c r="N508" t="e">
        <f t="shared" si="137"/>
        <v>#REF!</v>
      </c>
      <c r="O508" t="e">
        <f t="shared" si="138"/>
        <v>#REF!</v>
      </c>
      <c r="P508" t="e">
        <f t="shared" si="139"/>
        <v>#REF!</v>
      </c>
      <c r="Q508" t="e">
        <f t="shared" si="140"/>
        <v>#REF!</v>
      </c>
      <c r="R508" t="e">
        <f t="shared" si="141"/>
        <v>#REF!</v>
      </c>
      <c r="S508" t="e">
        <f t="shared" si="142"/>
        <v>#REF!</v>
      </c>
      <c r="T508" t="e">
        <f t="shared" si="143"/>
        <v>#REF!</v>
      </c>
      <c r="U508" t="e">
        <f t="shared" si="144"/>
        <v>#REF!</v>
      </c>
      <c r="V508" t="e">
        <f t="shared" si="145"/>
        <v>#REF!</v>
      </c>
      <c r="W508" t="e">
        <f t="shared" si="146"/>
        <v>#REF!</v>
      </c>
      <c r="X508" t="e">
        <f t="shared" si="147"/>
        <v>#REF!</v>
      </c>
      <c r="Y508" t="e">
        <f t="shared" si="148"/>
        <v>#REF!</v>
      </c>
      <c r="Z508" t="e">
        <f t="shared" si="149"/>
        <v>#REF!</v>
      </c>
    </row>
    <row r="509" spans="1:26" x14ac:dyDescent="0.3">
      <c r="A509" t="e">
        <f>IF(A508="","",IF($R$3=1,dayTest!A521,day!#REF!))</f>
        <v>#REF!</v>
      </c>
      <c r="B509" t="str">
        <f t="shared" si="150"/>
        <v/>
      </c>
      <c r="C509" t="str">
        <f t="shared" si="153"/>
        <v/>
      </c>
      <c r="D509" t="str">
        <f t="shared" si="153"/>
        <v/>
      </c>
      <c r="E509" t="str">
        <f t="shared" si="153"/>
        <v/>
      </c>
      <c r="F509" t="str">
        <f t="shared" si="153"/>
        <v/>
      </c>
      <c r="G509" t="str">
        <f t="shared" si="153"/>
        <v/>
      </c>
      <c r="H509" t="str">
        <f t="shared" si="153"/>
        <v/>
      </c>
      <c r="I509" t="str">
        <f t="shared" si="153"/>
        <v/>
      </c>
      <c r="J509" t="str">
        <f t="shared" si="153"/>
        <v/>
      </c>
      <c r="K509" t="str">
        <f t="shared" si="153"/>
        <v/>
      </c>
      <c r="L509" t="str">
        <f t="shared" si="153"/>
        <v/>
      </c>
      <c r="M509" t="str">
        <f t="shared" si="152"/>
        <v/>
      </c>
      <c r="N509" t="e">
        <f t="shared" si="137"/>
        <v>#REF!</v>
      </c>
      <c r="O509" t="e">
        <f t="shared" si="138"/>
        <v>#REF!</v>
      </c>
      <c r="P509" t="e">
        <f t="shared" si="139"/>
        <v>#REF!</v>
      </c>
      <c r="Q509" t="e">
        <f t="shared" si="140"/>
        <v>#REF!</v>
      </c>
      <c r="R509" t="e">
        <f t="shared" si="141"/>
        <v>#REF!</v>
      </c>
      <c r="S509" t="e">
        <f t="shared" si="142"/>
        <v>#REF!</v>
      </c>
      <c r="T509" t="e">
        <f t="shared" si="143"/>
        <v>#REF!</v>
      </c>
      <c r="U509" t="e">
        <f t="shared" si="144"/>
        <v>#REF!</v>
      </c>
      <c r="V509" t="e">
        <f t="shared" si="145"/>
        <v>#REF!</v>
      </c>
      <c r="W509" t="e">
        <f t="shared" si="146"/>
        <v>#REF!</v>
      </c>
      <c r="X509" t="e">
        <f t="shared" si="147"/>
        <v>#REF!</v>
      </c>
      <c r="Y509" t="e">
        <f t="shared" si="148"/>
        <v>#REF!</v>
      </c>
      <c r="Z509" t="e">
        <f t="shared" si="149"/>
        <v>#REF!</v>
      </c>
    </row>
    <row r="510" spans="1:26" x14ac:dyDescent="0.3">
      <c r="A510" t="e">
        <f>IF(A509="","",IF($R$3=1,dayTest!A522,day!#REF!))</f>
        <v>#REF!</v>
      </c>
      <c r="B510" t="str">
        <f t="shared" si="150"/>
        <v/>
      </c>
      <c r="C510" t="str">
        <f t="shared" si="153"/>
        <v/>
      </c>
      <c r="D510" t="str">
        <f t="shared" si="153"/>
        <v/>
      </c>
      <c r="E510" t="str">
        <f t="shared" si="153"/>
        <v/>
      </c>
      <c r="F510" t="str">
        <f t="shared" si="153"/>
        <v/>
      </c>
      <c r="G510" t="str">
        <f t="shared" si="153"/>
        <v/>
      </c>
      <c r="H510" t="str">
        <f t="shared" si="153"/>
        <v/>
      </c>
      <c r="I510" t="str">
        <f t="shared" si="153"/>
        <v/>
      </c>
      <c r="J510" t="str">
        <f t="shared" si="153"/>
        <v/>
      </c>
      <c r="K510" t="str">
        <f t="shared" si="153"/>
        <v/>
      </c>
      <c r="L510" t="str">
        <f t="shared" si="153"/>
        <v/>
      </c>
      <c r="M510" t="str">
        <f t="shared" si="152"/>
        <v/>
      </c>
      <c r="N510" t="e">
        <f t="shared" si="137"/>
        <v>#REF!</v>
      </c>
      <c r="O510" t="e">
        <f t="shared" si="138"/>
        <v>#REF!</v>
      </c>
      <c r="P510" t="e">
        <f t="shared" si="139"/>
        <v>#REF!</v>
      </c>
      <c r="Q510" t="e">
        <f t="shared" si="140"/>
        <v>#REF!</v>
      </c>
      <c r="R510" t="e">
        <f t="shared" si="141"/>
        <v>#REF!</v>
      </c>
      <c r="S510" t="e">
        <f t="shared" si="142"/>
        <v>#REF!</v>
      </c>
      <c r="T510" t="e">
        <f t="shared" si="143"/>
        <v>#REF!</v>
      </c>
      <c r="U510" t="e">
        <f t="shared" si="144"/>
        <v>#REF!</v>
      </c>
      <c r="V510" t="e">
        <f t="shared" si="145"/>
        <v>#REF!</v>
      </c>
      <c r="W510" t="e">
        <f t="shared" si="146"/>
        <v>#REF!</v>
      </c>
      <c r="X510" t="e">
        <f t="shared" si="147"/>
        <v>#REF!</v>
      </c>
      <c r="Y510" t="e">
        <f t="shared" si="148"/>
        <v>#REF!</v>
      </c>
      <c r="Z510" t="e">
        <f t="shared" si="149"/>
        <v>#REF!</v>
      </c>
    </row>
    <row r="511" spans="1:26" x14ac:dyDescent="0.3">
      <c r="A511" t="e">
        <f>IF(A510="","",IF($R$3=1,dayTest!A523,day!#REF!))</f>
        <v>#REF!</v>
      </c>
      <c r="B511" t="str">
        <f t="shared" si="150"/>
        <v/>
      </c>
      <c r="C511" t="str">
        <f t="shared" si="153"/>
        <v/>
      </c>
      <c r="D511" t="str">
        <f t="shared" si="153"/>
        <v/>
      </c>
      <c r="E511" t="str">
        <f t="shared" si="153"/>
        <v/>
      </c>
      <c r="F511" t="str">
        <f t="shared" si="153"/>
        <v/>
      </c>
      <c r="G511" t="str">
        <f t="shared" si="153"/>
        <v/>
      </c>
      <c r="H511" t="str">
        <f t="shared" si="153"/>
        <v/>
      </c>
      <c r="I511" t="str">
        <f t="shared" si="153"/>
        <v/>
      </c>
      <c r="J511" t="str">
        <f t="shared" si="153"/>
        <v/>
      </c>
      <c r="K511" t="str">
        <f t="shared" si="153"/>
        <v/>
      </c>
      <c r="L511" t="str">
        <f t="shared" si="153"/>
        <v/>
      </c>
      <c r="M511" t="str">
        <f t="shared" si="152"/>
        <v/>
      </c>
      <c r="N511" t="e">
        <f t="shared" si="137"/>
        <v>#REF!</v>
      </c>
      <c r="O511" t="e">
        <f t="shared" si="138"/>
        <v>#REF!</v>
      </c>
      <c r="P511" t="e">
        <f t="shared" si="139"/>
        <v>#REF!</v>
      </c>
      <c r="Q511" t="e">
        <f t="shared" si="140"/>
        <v>#REF!</v>
      </c>
      <c r="R511" t="e">
        <f t="shared" si="141"/>
        <v>#REF!</v>
      </c>
      <c r="S511" t="e">
        <f t="shared" si="142"/>
        <v>#REF!</v>
      </c>
      <c r="T511" t="e">
        <f t="shared" si="143"/>
        <v>#REF!</v>
      </c>
      <c r="U511" t="e">
        <f t="shared" si="144"/>
        <v>#REF!</v>
      </c>
      <c r="V511" t="e">
        <f t="shared" si="145"/>
        <v>#REF!</v>
      </c>
      <c r="W511" t="e">
        <f t="shared" si="146"/>
        <v>#REF!</v>
      </c>
      <c r="X511" t="e">
        <f t="shared" si="147"/>
        <v>#REF!</v>
      </c>
      <c r="Y511" t="e">
        <f t="shared" si="148"/>
        <v>#REF!</v>
      </c>
      <c r="Z511" t="e">
        <f t="shared" si="149"/>
        <v>#REF!</v>
      </c>
    </row>
    <row r="512" spans="1:26" x14ac:dyDescent="0.3">
      <c r="A512" t="e">
        <f>IF(A511="","",IF($R$3=1,dayTest!A524,day!#REF!))</f>
        <v>#REF!</v>
      </c>
      <c r="B512" t="str">
        <f t="shared" si="150"/>
        <v/>
      </c>
      <c r="C512" t="str">
        <f t="shared" si="153"/>
        <v/>
      </c>
      <c r="D512" t="str">
        <f t="shared" si="153"/>
        <v/>
      </c>
      <c r="E512" t="str">
        <f t="shared" si="153"/>
        <v/>
      </c>
      <c r="F512" t="str">
        <f t="shared" si="153"/>
        <v/>
      </c>
      <c r="G512" t="str">
        <f t="shared" si="153"/>
        <v/>
      </c>
      <c r="H512" t="str">
        <f t="shared" si="153"/>
        <v/>
      </c>
      <c r="I512" t="str">
        <f t="shared" si="153"/>
        <v/>
      </c>
      <c r="J512" t="str">
        <f t="shared" si="153"/>
        <v/>
      </c>
      <c r="K512" t="str">
        <f t="shared" si="153"/>
        <v/>
      </c>
      <c r="L512" t="str">
        <f t="shared" si="153"/>
        <v/>
      </c>
      <c r="M512" t="str">
        <f t="shared" si="152"/>
        <v/>
      </c>
      <c r="N512" t="e">
        <f t="shared" si="137"/>
        <v>#REF!</v>
      </c>
      <c r="O512" t="e">
        <f t="shared" si="138"/>
        <v>#REF!</v>
      </c>
      <c r="P512" t="e">
        <f t="shared" si="139"/>
        <v>#REF!</v>
      </c>
      <c r="Q512" t="e">
        <f t="shared" si="140"/>
        <v>#REF!</v>
      </c>
      <c r="R512" t="e">
        <f t="shared" si="141"/>
        <v>#REF!</v>
      </c>
      <c r="S512" t="e">
        <f t="shared" si="142"/>
        <v>#REF!</v>
      </c>
      <c r="T512" t="e">
        <f t="shared" si="143"/>
        <v>#REF!</v>
      </c>
      <c r="U512" t="e">
        <f t="shared" si="144"/>
        <v>#REF!</v>
      </c>
      <c r="V512" t="e">
        <f t="shared" si="145"/>
        <v>#REF!</v>
      </c>
      <c r="W512" t="e">
        <f t="shared" si="146"/>
        <v>#REF!</v>
      </c>
      <c r="X512" t="e">
        <f t="shared" si="147"/>
        <v>#REF!</v>
      </c>
      <c r="Y512" t="e">
        <f t="shared" si="148"/>
        <v>#REF!</v>
      </c>
      <c r="Z512" t="e">
        <f t="shared" si="149"/>
        <v>#REF!</v>
      </c>
    </row>
    <row r="513" spans="1:26" x14ac:dyDescent="0.3">
      <c r="A513" t="e">
        <f>IF(A512="","",IF($R$3=1,dayTest!A525,day!#REF!))</f>
        <v>#REF!</v>
      </c>
      <c r="B513" t="str">
        <f t="shared" si="150"/>
        <v/>
      </c>
      <c r="C513" t="str">
        <f t="shared" si="153"/>
        <v/>
      </c>
      <c r="D513" t="str">
        <f t="shared" si="153"/>
        <v/>
      </c>
      <c r="E513" t="str">
        <f t="shared" si="153"/>
        <v/>
      </c>
      <c r="F513" t="str">
        <f t="shared" si="153"/>
        <v/>
      </c>
      <c r="G513" t="str">
        <f t="shared" si="153"/>
        <v/>
      </c>
      <c r="H513" t="str">
        <f t="shared" si="153"/>
        <v/>
      </c>
      <c r="I513" t="str">
        <f t="shared" si="153"/>
        <v/>
      </c>
      <c r="J513" t="str">
        <f t="shared" si="153"/>
        <v/>
      </c>
      <c r="K513" t="str">
        <f t="shared" si="153"/>
        <v/>
      </c>
      <c r="L513" t="str">
        <f t="shared" si="153"/>
        <v/>
      </c>
      <c r="M513" t="str">
        <f t="shared" si="152"/>
        <v/>
      </c>
      <c r="N513" t="e">
        <f t="shared" si="137"/>
        <v>#REF!</v>
      </c>
      <c r="O513" t="e">
        <f t="shared" si="138"/>
        <v>#REF!</v>
      </c>
      <c r="P513" t="e">
        <f t="shared" si="139"/>
        <v>#REF!</v>
      </c>
      <c r="Q513" t="e">
        <f t="shared" si="140"/>
        <v>#REF!</v>
      </c>
      <c r="R513" t="e">
        <f t="shared" si="141"/>
        <v>#REF!</v>
      </c>
      <c r="S513" t="e">
        <f t="shared" si="142"/>
        <v>#REF!</v>
      </c>
      <c r="T513" t="e">
        <f t="shared" si="143"/>
        <v>#REF!</v>
      </c>
      <c r="U513" t="e">
        <f t="shared" si="144"/>
        <v>#REF!</v>
      </c>
      <c r="V513" t="e">
        <f t="shared" si="145"/>
        <v>#REF!</v>
      </c>
      <c r="W513" t="e">
        <f t="shared" si="146"/>
        <v>#REF!</v>
      </c>
      <c r="X513" t="e">
        <f t="shared" si="147"/>
        <v>#REF!</v>
      </c>
      <c r="Y513" t="e">
        <f t="shared" si="148"/>
        <v>#REF!</v>
      </c>
      <c r="Z513" t="e">
        <f t="shared" si="149"/>
        <v>#REF!</v>
      </c>
    </row>
    <row r="514" spans="1:26" x14ac:dyDescent="0.3">
      <c r="A514" t="e">
        <f>IF(A513="","",IF($R$3=1,dayTest!A526,day!#REF!))</f>
        <v>#REF!</v>
      </c>
      <c r="B514" t="str">
        <f t="shared" si="150"/>
        <v/>
      </c>
      <c r="C514" t="str">
        <f t="shared" si="153"/>
        <v/>
      </c>
      <c r="D514" t="str">
        <f t="shared" si="153"/>
        <v/>
      </c>
      <c r="E514" t="str">
        <f t="shared" si="153"/>
        <v/>
      </c>
      <c r="F514" t="str">
        <f t="shared" si="153"/>
        <v/>
      </c>
      <c r="G514" t="str">
        <f t="shared" si="153"/>
        <v/>
      </c>
      <c r="H514" t="str">
        <f t="shared" si="153"/>
        <v/>
      </c>
      <c r="I514" t="str">
        <f t="shared" si="153"/>
        <v/>
      </c>
      <c r="J514" t="str">
        <f t="shared" si="153"/>
        <v/>
      </c>
      <c r="K514" t="str">
        <f t="shared" si="153"/>
        <v/>
      </c>
      <c r="L514" t="str">
        <f t="shared" si="153"/>
        <v/>
      </c>
      <c r="M514" t="str">
        <f t="shared" si="152"/>
        <v/>
      </c>
      <c r="N514" t="e">
        <f t="shared" si="137"/>
        <v>#REF!</v>
      </c>
      <c r="O514" t="e">
        <f t="shared" si="138"/>
        <v>#REF!</v>
      </c>
      <c r="P514" t="e">
        <f t="shared" si="139"/>
        <v>#REF!</v>
      </c>
      <c r="Q514" t="e">
        <f t="shared" si="140"/>
        <v>#REF!</v>
      </c>
      <c r="R514" t="e">
        <f t="shared" si="141"/>
        <v>#REF!</v>
      </c>
      <c r="S514" t="e">
        <f t="shared" si="142"/>
        <v>#REF!</v>
      </c>
      <c r="T514" t="e">
        <f t="shared" si="143"/>
        <v>#REF!</v>
      </c>
      <c r="U514" t="e">
        <f t="shared" si="144"/>
        <v>#REF!</v>
      </c>
      <c r="V514" t="e">
        <f t="shared" si="145"/>
        <v>#REF!</v>
      </c>
      <c r="W514" t="e">
        <f t="shared" si="146"/>
        <v>#REF!</v>
      </c>
      <c r="X514" t="e">
        <f t="shared" si="147"/>
        <v>#REF!</v>
      </c>
      <c r="Y514" t="e">
        <f t="shared" si="148"/>
        <v>#REF!</v>
      </c>
      <c r="Z514" t="e">
        <f t="shared" si="149"/>
        <v>#REF!</v>
      </c>
    </row>
    <row r="515" spans="1:26" x14ac:dyDescent="0.3">
      <c r="A515" t="e">
        <f>IF(A514="","",IF($R$3=1,dayTest!A527,day!#REF!))</f>
        <v>#REF!</v>
      </c>
      <c r="B515" t="str">
        <f t="shared" si="150"/>
        <v/>
      </c>
      <c r="C515" t="str">
        <f t="shared" si="153"/>
        <v/>
      </c>
      <c r="D515" t="str">
        <f t="shared" si="153"/>
        <v/>
      </c>
      <c r="E515" t="str">
        <f t="shared" si="153"/>
        <v/>
      </c>
      <c r="F515" t="str">
        <f t="shared" si="153"/>
        <v/>
      </c>
      <c r="G515" t="str">
        <f t="shared" si="153"/>
        <v/>
      </c>
      <c r="H515" t="str">
        <f t="shared" si="153"/>
        <v/>
      </c>
      <c r="I515" t="str">
        <f t="shared" si="153"/>
        <v/>
      </c>
      <c r="J515" t="str">
        <f t="shared" si="153"/>
        <v/>
      </c>
      <c r="K515" t="str">
        <f t="shared" si="153"/>
        <v/>
      </c>
      <c r="L515" t="str">
        <f t="shared" si="153"/>
        <v/>
      </c>
      <c r="M515" t="str">
        <f t="shared" si="152"/>
        <v/>
      </c>
      <c r="N515" t="e">
        <f t="shared" si="137"/>
        <v>#REF!</v>
      </c>
      <c r="O515" t="e">
        <f t="shared" si="138"/>
        <v>#REF!</v>
      </c>
      <c r="P515" t="e">
        <f t="shared" si="139"/>
        <v>#REF!</v>
      </c>
      <c r="Q515" t="e">
        <f t="shared" si="140"/>
        <v>#REF!</v>
      </c>
      <c r="R515" t="e">
        <f t="shared" si="141"/>
        <v>#REF!</v>
      </c>
      <c r="S515" t="e">
        <f t="shared" si="142"/>
        <v>#REF!</v>
      </c>
      <c r="T515" t="e">
        <f t="shared" si="143"/>
        <v>#REF!</v>
      </c>
      <c r="U515" t="e">
        <f t="shared" si="144"/>
        <v>#REF!</v>
      </c>
      <c r="V515" t="e">
        <f t="shared" si="145"/>
        <v>#REF!</v>
      </c>
      <c r="W515" t="e">
        <f t="shared" si="146"/>
        <v>#REF!</v>
      </c>
      <c r="X515" t="e">
        <f t="shared" si="147"/>
        <v>#REF!</v>
      </c>
      <c r="Y515" t="e">
        <f t="shared" si="148"/>
        <v>#REF!</v>
      </c>
      <c r="Z515" t="e">
        <f t="shared" si="149"/>
        <v>#REF!</v>
      </c>
    </row>
    <row r="516" spans="1:26" x14ac:dyDescent="0.3">
      <c r="A516" t="e">
        <f>IF(A515="","",IF($R$3=1,dayTest!A528,day!#REF!))</f>
        <v>#REF!</v>
      </c>
      <c r="B516" t="str">
        <f t="shared" si="150"/>
        <v/>
      </c>
      <c r="C516" t="str">
        <f t="shared" si="153"/>
        <v/>
      </c>
      <c r="D516" t="str">
        <f t="shared" si="153"/>
        <v/>
      </c>
      <c r="E516" t="str">
        <f t="shared" si="153"/>
        <v/>
      </c>
      <c r="F516" t="str">
        <f t="shared" si="153"/>
        <v/>
      </c>
      <c r="G516" t="str">
        <f t="shared" si="153"/>
        <v/>
      </c>
      <c r="H516" t="str">
        <f t="shared" si="153"/>
        <v/>
      </c>
      <c r="I516" t="str">
        <f t="shared" si="153"/>
        <v/>
      </c>
      <c r="J516" t="str">
        <f t="shared" si="153"/>
        <v/>
      </c>
      <c r="K516" t="str">
        <f t="shared" si="153"/>
        <v/>
      </c>
      <c r="L516" t="str">
        <f t="shared" si="153"/>
        <v/>
      </c>
      <c r="M516" t="str">
        <f t="shared" si="152"/>
        <v/>
      </c>
      <c r="N516" t="e">
        <f t="shared" si="137"/>
        <v>#REF!</v>
      </c>
      <c r="O516" t="e">
        <f t="shared" si="138"/>
        <v>#REF!</v>
      </c>
      <c r="P516" t="e">
        <f t="shared" si="139"/>
        <v>#REF!</v>
      </c>
      <c r="Q516" t="e">
        <f t="shared" si="140"/>
        <v>#REF!</v>
      </c>
      <c r="R516" t="e">
        <f t="shared" si="141"/>
        <v>#REF!</v>
      </c>
      <c r="S516" t="e">
        <f t="shared" si="142"/>
        <v>#REF!</v>
      </c>
      <c r="T516" t="e">
        <f t="shared" si="143"/>
        <v>#REF!</v>
      </c>
      <c r="U516" t="e">
        <f t="shared" si="144"/>
        <v>#REF!</v>
      </c>
      <c r="V516" t="e">
        <f t="shared" si="145"/>
        <v>#REF!</v>
      </c>
      <c r="W516" t="e">
        <f t="shared" si="146"/>
        <v>#REF!</v>
      </c>
      <c r="X516" t="e">
        <f t="shared" si="147"/>
        <v>#REF!</v>
      </c>
      <c r="Y516" t="e">
        <f t="shared" si="148"/>
        <v>#REF!</v>
      </c>
      <c r="Z516" t="e">
        <f t="shared" si="149"/>
        <v>#REF!</v>
      </c>
    </row>
    <row r="517" spans="1:26" x14ac:dyDescent="0.3">
      <c r="A517" t="e">
        <f>IF(A516="","",IF($R$3=1,dayTest!A529,day!#REF!))</f>
        <v>#REF!</v>
      </c>
      <c r="B517" t="str">
        <f t="shared" si="150"/>
        <v/>
      </c>
      <c r="C517" t="str">
        <f t="shared" si="153"/>
        <v/>
      </c>
      <c r="D517" t="str">
        <f t="shared" si="153"/>
        <v/>
      </c>
      <c r="E517" t="str">
        <f t="shared" si="153"/>
        <v/>
      </c>
      <c r="F517" t="str">
        <f t="shared" si="153"/>
        <v/>
      </c>
      <c r="G517" t="str">
        <f t="shared" si="153"/>
        <v/>
      </c>
      <c r="H517" t="str">
        <f t="shared" si="153"/>
        <v/>
      </c>
      <c r="I517" t="str">
        <f t="shared" si="153"/>
        <v/>
      </c>
      <c r="J517" t="str">
        <f t="shared" si="153"/>
        <v/>
      </c>
      <c r="K517" t="str">
        <f t="shared" si="153"/>
        <v/>
      </c>
      <c r="L517" t="str">
        <f t="shared" si="153"/>
        <v/>
      </c>
      <c r="M517" t="str">
        <f t="shared" si="152"/>
        <v/>
      </c>
      <c r="N517" t="e">
        <f t="shared" si="137"/>
        <v>#REF!</v>
      </c>
      <c r="O517" t="e">
        <f t="shared" si="138"/>
        <v>#REF!</v>
      </c>
      <c r="P517" t="e">
        <f t="shared" si="139"/>
        <v>#REF!</v>
      </c>
      <c r="Q517" t="e">
        <f t="shared" si="140"/>
        <v>#REF!</v>
      </c>
      <c r="R517" t="e">
        <f t="shared" si="141"/>
        <v>#REF!</v>
      </c>
      <c r="S517" t="e">
        <f t="shared" si="142"/>
        <v>#REF!</v>
      </c>
      <c r="T517" t="e">
        <f t="shared" si="143"/>
        <v>#REF!</v>
      </c>
      <c r="U517" t="e">
        <f t="shared" si="144"/>
        <v>#REF!</v>
      </c>
      <c r="V517" t="e">
        <f t="shared" si="145"/>
        <v>#REF!</v>
      </c>
      <c r="W517" t="e">
        <f t="shared" si="146"/>
        <v>#REF!</v>
      </c>
      <c r="X517" t="e">
        <f t="shared" si="147"/>
        <v>#REF!</v>
      </c>
      <c r="Y517" t="e">
        <f t="shared" si="148"/>
        <v>#REF!</v>
      </c>
      <c r="Z517" t="e">
        <f t="shared" si="149"/>
        <v>#REF!</v>
      </c>
    </row>
    <row r="518" spans="1:26" x14ac:dyDescent="0.3">
      <c r="A518" t="e">
        <f>IF(A517="","",IF($R$3=1,dayTest!A530,day!#REF!))</f>
        <v>#REF!</v>
      </c>
      <c r="B518" t="str">
        <f t="shared" si="150"/>
        <v/>
      </c>
      <c r="C518" t="str">
        <f t="shared" si="153"/>
        <v/>
      </c>
      <c r="D518" t="str">
        <f t="shared" si="153"/>
        <v/>
      </c>
      <c r="E518" t="str">
        <f t="shared" si="153"/>
        <v/>
      </c>
      <c r="F518" t="str">
        <f t="shared" si="153"/>
        <v/>
      </c>
      <c r="G518" t="str">
        <f t="shared" si="153"/>
        <v/>
      </c>
      <c r="H518" t="str">
        <f t="shared" si="153"/>
        <v/>
      </c>
      <c r="I518" t="str">
        <f t="shared" si="153"/>
        <v/>
      </c>
      <c r="J518" t="str">
        <f t="shared" si="153"/>
        <v/>
      </c>
      <c r="K518" t="str">
        <f t="shared" si="153"/>
        <v/>
      </c>
      <c r="L518" t="str">
        <f t="shared" si="153"/>
        <v/>
      </c>
      <c r="M518" t="str">
        <f t="shared" si="152"/>
        <v/>
      </c>
      <c r="N518" t="e">
        <f t="shared" si="137"/>
        <v>#REF!</v>
      </c>
      <c r="O518" t="e">
        <f t="shared" si="138"/>
        <v>#REF!</v>
      </c>
      <c r="P518" t="e">
        <f t="shared" si="139"/>
        <v>#REF!</v>
      </c>
      <c r="Q518" t="e">
        <f t="shared" si="140"/>
        <v>#REF!</v>
      </c>
      <c r="R518" t="e">
        <f t="shared" si="141"/>
        <v>#REF!</v>
      </c>
      <c r="S518" t="e">
        <f t="shared" si="142"/>
        <v>#REF!</v>
      </c>
      <c r="T518" t="e">
        <f t="shared" si="143"/>
        <v>#REF!</v>
      </c>
      <c r="U518" t="e">
        <f t="shared" si="144"/>
        <v>#REF!</v>
      </c>
      <c r="V518" t="e">
        <f t="shared" si="145"/>
        <v>#REF!</v>
      </c>
      <c r="W518" t="e">
        <f t="shared" si="146"/>
        <v>#REF!</v>
      </c>
      <c r="X518" t="e">
        <f t="shared" si="147"/>
        <v>#REF!</v>
      </c>
      <c r="Y518" t="e">
        <f t="shared" si="148"/>
        <v>#REF!</v>
      </c>
      <c r="Z518" t="e">
        <f t="shared" si="149"/>
        <v>#REF!</v>
      </c>
    </row>
    <row r="519" spans="1:26" x14ac:dyDescent="0.3">
      <c r="A519" t="e">
        <f>IF(A518="","",IF($R$3=1,dayTest!A531,day!#REF!))</f>
        <v>#REF!</v>
      </c>
      <c r="B519" t="str">
        <f t="shared" si="150"/>
        <v/>
      </c>
      <c r="C519" t="str">
        <f t="shared" si="153"/>
        <v/>
      </c>
      <c r="D519" t="str">
        <f t="shared" si="153"/>
        <v/>
      </c>
      <c r="E519" t="str">
        <f t="shared" si="153"/>
        <v/>
      </c>
      <c r="F519" t="str">
        <f t="shared" si="153"/>
        <v/>
      </c>
      <c r="G519" t="str">
        <f t="shared" ref="G519:L561" si="154">IFERROR(VALUE(MID($A519,COLUMN()-1,1)),"")</f>
        <v/>
      </c>
      <c r="H519" t="str">
        <f t="shared" si="154"/>
        <v/>
      </c>
      <c r="I519" t="str">
        <f t="shared" si="154"/>
        <v/>
      </c>
      <c r="J519" t="str">
        <f t="shared" si="154"/>
        <v/>
      </c>
      <c r="K519" t="str">
        <f t="shared" si="154"/>
        <v/>
      </c>
      <c r="L519" t="str">
        <f t="shared" si="154"/>
        <v/>
      </c>
      <c r="M519" t="str">
        <f t="shared" si="152"/>
        <v/>
      </c>
      <c r="N519" t="e">
        <f t="shared" si="137"/>
        <v>#REF!</v>
      </c>
      <c r="O519" t="e">
        <f t="shared" si="138"/>
        <v>#REF!</v>
      </c>
      <c r="P519" t="e">
        <f t="shared" si="139"/>
        <v>#REF!</v>
      </c>
      <c r="Q519" t="e">
        <f t="shared" si="140"/>
        <v>#REF!</v>
      </c>
      <c r="R519" t="e">
        <f t="shared" si="141"/>
        <v>#REF!</v>
      </c>
      <c r="S519" t="e">
        <f t="shared" si="142"/>
        <v>#REF!</v>
      </c>
      <c r="T519" t="e">
        <f t="shared" si="143"/>
        <v>#REF!</v>
      </c>
      <c r="U519" t="e">
        <f t="shared" si="144"/>
        <v>#REF!</v>
      </c>
      <c r="V519" t="e">
        <f t="shared" si="145"/>
        <v>#REF!</v>
      </c>
      <c r="W519" t="e">
        <f t="shared" si="146"/>
        <v>#REF!</v>
      </c>
      <c r="X519" t="e">
        <f t="shared" si="147"/>
        <v>#REF!</v>
      </c>
      <c r="Y519" t="e">
        <f t="shared" si="148"/>
        <v>#REF!</v>
      </c>
      <c r="Z519" t="e">
        <f t="shared" si="149"/>
        <v>#REF!</v>
      </c>
    </row>
    <row r="520" spans="1:26" x14ac:dyDescent="0.3">
      <c r="A520" t="e">
        <f>IF(A519="","",IF($R$3=1,dayTest!A532,day!#REF!))</f>
        <v>#REF!</v>
      </c>
      <c r="B520" t="str">
        <f t="shared" si="150"/>
        <v/>
      </c>
      <c r="C520" t="str">
        <f t="shared" ref="C520:G569" si="155">IFERROR(VALUE(MID($A520,COLUMN()-1,1)),"")</f>
        <v/>
      </c>
      <c r="D520" t="str">
        <f t="shared" si="155"/>
        <v/>
      </c>
      <c r="E520" t="str">
        <f t="shared" si="155"/>
        <v/>
      </c>
      <c r="F520" t="str">
        <f t="shared" si="155"/>
        <v/>
      </c>
      <c r="G520" t="str">
        <f t="shared" si="154"/>
        <v/>
      </c>
      <c r="H520" t="str">
        <f t="shared" si="154"/>
        <v/>
      </c>
      <c r="I520" t="str">
        <f t="shared" si="154"/>
        <v/>
      </c>
      <c r="J520" t="str">
        <f t="shared" si="154"/>
        <v/>
      </c>
      <c r="K520" t="str">
        <f t="shared" si="154"/>
        <v/>
      </c>
      <c r="L520" t="str">
        <f t="shared" si="154"/>
        <v/>
      </c>
      <c r="M520" t="str">
        <f t="shared" si="152"/>
        <v/>
      </c>
      <c r="N520" t="e">
        <f t="shared" si="137"/>
        <v>#REF!</v>
      </c>
      <c r="O520" t="e">
        <f t="shared" si="138"/>
        <v>#REF!</v>
      </c>
      <c r="P520" t="e">
        <f t="shared" si="139"/>
        <v>#REF!</v>
      </c>
      <c r="Q520" t="e">
        <f t="shared" si="140"/>
        <v>#REF!</v>
      </c>
      <c r="R520" t="e">
        <f t="shared" si="141"/>
        <v>#REF!</v>
      </c>
      <c r="S520" t="e">
        <f t="shared" si="142"/>
        <v>#REF!</v>
      </c>
      <c r="T520" t="e">
        <f t="shared" si="143"/>
        <v>#REF!</v>
      </c>
      <c r="U520" t="e">
        <f t="shared" si="144"/>
        <v>#REF!</v>
      </c>
      <c r="V520" t="e">
        <f t="shared" si="145"/>
        <v>#REF!</v>
      </c>
      <c r="W520" t="e">
        <f t="shared" si="146"/>
        <v>#REF!</v>
      </c>
      <c r="X520" t="e">
        <f t="shared" si="147"/>
        <v>#REF!</v>
      </c>
      <c r="Y520" t="e">
        <f t="shared" si="148"/>
        <v>#REF!</v>
      </c>
      <c r="Z520" t="e">
        <f t="shared" si="149"/>
        <v>#REF!</v>
      </c>
    </row>
    <row r="521" spans="1:26" x14ac:dyDescent="0.3">
      <c r="A521" t="e">
        <f>IF(A520="","",IF($R$3=1,dayTest!A533,day!#REF!))</f>
        <v>#REF!</v>
      </c>
      <c r="B521" t="str">
        <f t="shared" si="150"/>
        <v/>
      </c>
      <c r="C521" t="str">
        <f t="shared" si="155"/>
        <v/>
      </c>
      <c r="D521" t="str">
        <f t="shared" si="155"/>
        <v/>
      </c>
      <c r="E521" t="str">
        <f t="shared" si="155"/>
        <v/>
      </c>
      <c r="F521" t="str">
        <f t="shared" si="155"/>
        <v/>
      </c>
      <c r="G521" t="str">
        <f t="shared" si="154"/>
        <v/>
      </c>
      <c r="H521" t="str">
        <f t="shared" si="154"/>
        <v/>
      </c>
      <c r="I521" t="str">
        <f t="shared" si="154"/>
        <v/>
      </c>
      <c r="J521" t="str">
        <f t="shared" si="154"/>
        <v/>
      </c>
      <c r="K521" t="str">
        <f t="shared" si="154"/>
        <v/>
      </c>
      <c r="L521" t="str">
        <f t="shared" si="154"/>
        <v/>
      </c>
      <c r="M521" t="str">
        <f t="shared" si="152"/>
        <v/>
      </c>
      <c r="N521" t="e">
        <f t="shared" si="137"/>
        <v>#REF!</v>
      </c>
      <c r="O521" t="e">
        <f t="shared" si="138"/>
        <v>#REF!</v>
      </c>
      <c r="P521" t="e">
        <f t="shared" si="139"/>
        <v>#REF!</v>
      </c>
      <c r="Q521" t="e">
        <f t="shared" si="140"/>
        <v>#REF!</v>
      </c>
      <c r="R521" t="e">
        <f t="shared" si="141"/>
        <v>#REF!</v>
      </c>
      <c r="S521" t="e">
        <f t="shared" si="142"/>
        <v>#REF!</v>
      </c>
      <c r="T521" t="e">
        <f t="shared" si="143"/>
        <v>#REF!</v>
      </c>
      <c r="U521" t="e">
        <f t="shared" si="144"/>
        <v>#REF!</v>
      </c>
      <c r="V521" t="e">
        <f t="shared" si="145"/>
        <v>#REF!</v>
      </c>
      <c r="W521" t="e">
        <f t="shared" si="146"/>
        <v>#REF!</v>
      </c>
      <c r="X521" t="e">
        <f t="shared" si="147"/>
        <v>#REF!</v>
      </c>
      <c r="Y521" t="e">
        <f t="shared" si="148"/>
        <v>#REF!</v>
      </c>
      <c r="Z521" t="e">
        <f t="shared" si="149"/>
        <v>#REF!</v>
      </c>
    </row>
    <row r="522" spans="1:26" x14ac:dyDescent="0.3">
      <c r="A522" t="e">
        <f>IF(A521="","",IF($R$3=1,dayTest!A534,day!#REF!))</f>
        <v>#REF!</v>
      </c>
      <c r="B522" t="str">
        <f t="shared" si="150"/>
        <v/>
      </c>
      <c r="C522" t="str">
        <f t="shared" si="155"/>
        <v/>
      </c>
      <c r="D522" t="str">
        <f t="shared" si="155"/>
        <v/>
      </c>
      <c r="E522" t="str">
        <f t="shared" si="155"/>
        <v/>
      </c>
      <c r="F522" t="str">
        <f t="shared" si="155"/>
        <v/>
      </c>
      <c r="G522" t="str">
        <f t="shared" si="154"/>
        <v/>
      </c>
      <c r="H522" t="str">
        <f t="shared" si="154"/>
        <v/>
      </c>
      <c r="I522" t="str">
        <f t="shared" si="154"/>
        <v/>
      </c>
      <c r="J522" t="str">
        <f t="shared" si="154"/>
        <v/>
      </c>
      <c r="K522" t="str">
        <f t="shared" si="154"/>
        <v/>
      </c>
      <c r="L522" t="str">
        <f t="shared" si="154"/>
        <v/>
      </c>
      <c r="M522" t="str">
        <f t="shared" si="152"/>
        <v/>
      </c>
      <c r="N522" t="e">
        <f t="shared" si="137"/>
        <v>#REF!</v>
      </c>
      <c r="O522" t="e">
        <f t="shared" si="138"/>
        <v>#REF!</v>
      </c>
      <c r="P522" t="e">
        <f t="shared" si="139"/>
        <v>#REF!</v>
      </c>
      <c r="Q522" t="e">
        <f t="shared" si="140"/>
        <v>#REF!</v>
      </c>
      <c r="R522" t="e">
        <f t="shared" si="141"/>
        <v>#REF!</v>
      </c>
      <c r="S522" t="e">
        <f t="shared" si="142"/>
        <v>#REF!</v>
      </c>
      <c r="T522" t="e">
        <f t="shared" si="143"/>
        <v>#REF!</v>
      </c>
      <c r="U522" t="e">
        <f t="shared" si="144"/>
        <v>#REF!</v>
      </c>
      <c r="V522" t="e">
        <f t="shared" si="145"/>
        <v>#REF!</v>
      </c>
      <c r="W522" t="e">
        <f t="shared" si="146"/>
        <v>#REF!</v>
      </c>
      <c r="X522" t="e">
        <f t="shared" si="147"/>
        <v>#REF!</v>
      </c>
      <c r="Y522" t="e">
        <f t="shared" si="148"/>
        <v>#REF!</v>
      </c>
      <c r="Z522" t="e">
        <f t="shared" si="149"/>
        <v>#REF!</v>
      </c>
    </row>
    <row r="523" spans="1:26" x14ac:dyDescent="0.3">
      <c r="A523" t="e">
        <f>IF(A522="","",IF($R$3=1,dayTest!A535,day!#REF!))</f>
        <v>#REF!</v>
      </c>
      <c r="B523" t="str">
        <f t="shared" si="150"/>
        <v/>
      </c>
      <c r="C523" t="str">
        <f t="shared" si="155"/>
        <v/>
      </c>
      <c r="D523" t="str">
        <f t="shared" si="155"/>
        <v/>
      </c>
      <c r="E523" t="str">
        <f t="shared" si="155"/>
        <v/>
      </c>
      <c r="F523" t="str">
        <f t="shared" si="155"/>
        <v/>
      </c>
      <c r="G523" t="str">
        <f t="shared" si="154"/>
        <v/>
      </c>
      <c r="H523" t="str">
        <f t="shared" si="154"/>
        <v/>
      </c>
      <c r="I523" t="str">
        <f t="shared" si="154"/>
        <v/>
      </c>
      <c r="J523" t="str">
        <f t="shared" si="154"/>
        <v/>
      </c>
      <c r="K523" t="str">
        <f t="shared" si="154"/>
        <v/>
      </c>
      <c r="L523" t="str">
        <f t="shared" si="154"/>
        <v/>
      </c>
      <c r="M523" t="str">
        <f t="shared" si="152"/>
        <v/>
      </c>
      <c r="N523" t="e">
        <f t="shared" ref="N523:N586" si="156">IF($A523&lt;&gt;"",TRUE,"")</f>
        <v>#REF!</v>
      </c>
      <c r="O523" t="e">
        <f t="shared" ref="O523:O586" si="157">IF($A523="","",AND(N523,B$8=B523))</f>
        <v>#REF!</v>
      </c>
      <c r="P523" t="e">
        <f t="shared" ref="P523:P586" si="158">IF($A523="","",AND(O523,C$8=C523))</f>
        <v>#REF!</v>
      </c>
      <c r="Q523" t="e">
        <f t="shared" ref="Q523:Q586" si="159">IF($A523="","",AND(P523,D$8=D523))</f>
        <v>#REF!</v>
      </c>
      <c r="R523" t="e">
        <f t="shared" ref="R523:R586" si="160">IF($A523="","",AND(Q523,E$8=E523))</f>
        <v>#REF!</v>
      </c>
      <c r="S523" t="e">
        <f t="shared" ref="S523:S586" si="161">IF($A523="","",AND(R523,F$8=F523))</f>
        <v>#REF!</v>
      </c>
      <c r="T523" t="e">
        <f t="shared" ref="T523:T586" si="162">IF($A523="","",AND(S523,G$8=G523))</f>
        <v>#REF!</v>
      </c>
      <c r="U523" t="e">
        <f t="shared" ref="U523:U586" si="163">IF($A523="","",AND(T523,H$8=H523))</f>
        <v>#REF!</v>
      </c>
      <c r="V523" t="e">
        <f t="shared" ref="V523:V586" si="164">IF($A523="","",AND(U523,I$8=I523))</f>
        <v>#REF!</v>
      </c>
      <c r="W523" t="e">
        <f t="shared" ref="W523:W586" si="165">IF($A523="","",AND(V523,J$8=J523))</f>
        <v>#REF!</v>
      </c>
      <c r="X523" t="e">
        <f t="shared" ref="X523:X586" si="166">IF($A523="","",AND(W523,K$8=K523))</f>
        <v>#REF!</v>
      </c>
      <c r="Y523" t="e">
        <f t="shared" ref="Y523:Y586" si="167">IF($A523="","",AND(X523,L$8=L523))</f>
        <v>#REF!</v>
      </c>
      <c r="Z523" t="e">
        <f t="shared" ref="Z523:Z586" si="168">IF($A523="","",AND(Y523,M$8=M523))</f>
        <v>#REF!</v>
      </c>
    </row>
    <row r="524" spans="1:26" x14ac:dyDescent="0.3">
      <c r="A524" t="e">
        <f>IF(A523="","",IF($R$3=1,dayTest!A536,day!#REF!))</f>
        <v>#REF!</v>
      </c>
      <c r="B524" t="str">
        <f t="shared" si="150"/>
        <v/>
      </c>
      <c r="C524" t="str">
        <f t="shared" si="155"/>
        <v/>
      </c>
      <c r="D524" t="str">
        <f t="shared" si="155"/>
        <v/>
      </c>
      <c r="E524" t="str">
        <f t="shared" si="155"/>
        <v/>
      </c>
      <c r="F524" t="str">
        <f t="shared" si="155"/>
        <v/>
      </c>
      <c r="G524" t="str">
        <f t="shared" si="154"/>
        <v/>
      </c>
      <c r="H524" t="str">
        <f t="shared" si="154"/>
        <v/>
      </c>
      <c r="I524" t="str">
        <f t="shared" si="154"/>
        <v/>
      </c>
      <c r="J524" t="str">
        <f t="shared" si="154"/>
        <v/>
      </c>
      <c r="K524" t="str">
        <f t="shared" si="154"/>
        <v/>
      </c>
      <c r="L524" t="str">
        <f t="shared" si="154"/>
        <v/>
      </c>
      <c r="M524" t="str">
        <f t="shared" si="152"/>
        <v/>
      </c>
      <c r="N524" t="e">
        <f t="shared" si="156"/>
        <v>#REF!</v>
      </c>
      <c r="O524" t="e">
        <f t="shared" si="157"/>
        <v>#REF!</v>
      </c>
      <c r="P524" t="e">
        <f t="shared" si="158"/>
        <v>#REF!</v>
      </c>
      <c r="Q524" t="e">
        <f t="shared" si="159"/>
        <v>#REF!</v>
      </c>
      <c r="R524" t="e">
        <f t="shared" si="160"/>
        <v>#REF!</v>
      </c>
      <c r="S524" t="e">
        <f t="shared" si="161"/>
        <v>#REF!</v>
      </c>
      <c r="T524" t="e">
        <f t="shared" si="162"/>
        <v>#REF!</v>
      </c>
      <c r="U524" t="e">
        <f t="shared" si="163"/>
        <v>#REF!</v>
      </c>
      <c r="V524" t="e">
        <f t="shared" si="164"/>
        <v>#REF!</v>
      </c>
      <c r="W524" t="e">
        <f t="shared" si="165"/>
        <v>#REF!</v>
      </c>
      <c r="X524" t="e">
        <f t="shared" si="166"/>
        <v>#REF!</v>
      </c>
      <c r="Y524" t="e">
        <f t="shared" si="167"/>
        <v>#REF!</v>
      </c>
      <c r="Z524" t="e">
        <f t="shared" si="168"/>
        <v>#REF!</v>
      </c>
    </row>
    <row r="525" spans="1:26" x14ac:dyDescent="0.3">
      <c r="A525" t="e">
        <f>IF(A524="","",IF($R$3=1,dayTest!A537,day!#REF!))</f>
        <v>#REF!</v>
      </c>
      <c r="B525" t="str">
        <f t="shared" si="150"/>
        <v/>
      </c>
      <c r="C525" t="str">
        <f t="shared" si="155"/>
        <v/>
      </c>
      <c r="D525" t="str">
        <f t="shared" si="155"/>
        <v/>
      </c>
      <c r="E525" t="str">
        <f t="shared" si="155"/>
        <v/>
      </c>
      <c r="F525" t="str">
        <f t="shared" si="155"/>
        <v/>
      </c>
      <c r="G525" t="str">
        <f t="shared" si="154"/>
        <v/>
      </c>
      <c r="H525" t="str">
        <f t="shared" si="154"/>
        <v/>
      </c>
      <c r="I525" t="str">
        <f t="shared" si="154"/>
        <v/>
      </c>
      <c r="J525" t="str">
        <f t="shared" si="154"/>
        <v/>
      </c>
      <c r="K525" t="str">
        <f t="shared" si="154"/>
        <v/>
      </c>
      <c r="L525" t="str">
        <f t="shared" si="154"/>
        <v/>
      </c>
      <c r="M525" t="str">
        <f t="shared" si="152"/>
        <v/>
      </c>
      <c r="N525" t="e">
        <f t="shared" si="156"/>
        <v>#REF!</v>
      </c>
      <c r="O525" t="e">
        <f t="shared" si="157"/>
        <v>#REF!</v>
      </c>
      <c r="P525" t="e">
        <f t="shared" si="158"/>
        <v>#REF!</v>
      </c>
      <c r="Q525" t="e">
        <f t="shared" si="159"/>
        <v>#REF!</v>
      </c>
      <c r="R525" t="e">
        <f t="shared" si="160"/>
        <v>#REF!</v>
      </c>
      <c r="S525" t="e">
        <f t="shared" si="161"/>
        <v>#REF!</v>
      </c>
      <c r="T525" t="e">
        <f t="shared" si="162"/>
        <v>#REF!</v>
      </c>
      <c r="U525" t="e">
        <f t="shared" si="163"/>
        <v>#REF!</v>
      </c>
      <c r="V525" t="e">
        <f t="shared" si="164"/>
        <v>#REF!</v>
      </c>
      <c r="W525" t="e">
        <f t="shared" si="165"/>
        <v>#REF!</v>
      </c>
      <c r="X525" t="e">
        <f t="shared" si="166"/>
        <v>#REF!</v>
      </c>
      <c r="Y525" t="e">
        <f t="shared" si="167"/>
        <v>#REF!</v>
      </c>
      <c r="Z525" t="e">
        <f t="shared" si="168"/>
        <v>#REF!</v>
      </c>
    </row>
    <row r="526" spans="1:26" x14ac:dyDescent="0.3">
      <c r="A526" t="e">
        <f>IF(A525="","",IF($R$3=1,dayTest!A538,day!#REF!))</f>
        <v>#REF!</v>
      </c>
      <c r="B526" t="str">
        <f t="shared" si="150"/>
        <v/>
      </c>
      <c r="C526" t="str">
        <f t="shared" si="155"/>
        <v/>
      </c>
      <c r="D526" t="str">
        <f t="shared" si="155"/>
        <v/>
      </c>
      <c r="E526" t="str">
        <f t="shared" si="155"/>
        <v/>
      </c>
      <c r="F526" t="str">
        <f t="shared" si="155"/>
        <v/>
      </c>
      <c r="G526" t="str">
        <f t="shared" si="154"/>
        <v/>
      </c>
      <c r="H526" t="str">
        <f t="shared" si="154"/>
        <v/>
      </c>
      <c r="I526" t="str">
        <f t="shared" si="154"/>
        <v/>
      </c>
      <c r="J526" t="str">
        <f t="shared" si="154"/>
        <v/>
      </c>
      <c r="K526" t="str">
        <f t="shared" si="154"/>
        <v/>
      </c>
      <c r="L526" t="str">
        <f t="shared" si="154"/>
        <v/>
      </c>
      <c r="M526" t="str">
        <f t="shared" si="152"/>
        <v/>
      </c>
      <c r="N526" t="e">
        <f t="shared" si="156"/>
        <v>#REF!</v>
      </c>
      <c r="O526" t="e">
        <f t="shared" si="157"/>
        <v>#REF!</v>
      </c>
      <c r="P526" t="e">
        <f t="shared" si="158"/>
        <v>#REF!</v>
      </c>
      <c r="Q526" t="e">
        <f t="shared" si="159"/>
        <v>#REF!</v>
      </c>
      <c r="R526" t="e">
        <f t="shared" si="160"/>
        <v>#REF!</v>
      </c>
      <c r="S526" t="e">
        <f t="shared" si="161"/>
        <v>#REF!</v>
      </c>
      <c r="T526" t="e">
        <f t="shared" si="162"/>
        <v>#REF!</v>
      </c>
      <c r="U526" t="e">
        <f t="shared" si="163"/>
        <v>#REF!</v>
      </c>
      <c r="V526" t="e">
        <f t="shared" si="164"/>
        <v>#REF!</v>
      </c>
      <c r="W526" t="e">
        <f t="shared" si="165"/>
        <v>#REF!</v>
      </c>
      <c r="X526" t="e">
        <f t="shared" si="166"/>
        <v>#REF!</v>
      </c>
      <c r="Y526" t="e">
        <f t="shared" si="167"/>
        <v>#REF!</v>
      </c>
      <c r="Z526" t="e">
        <f t="shared" si="168"/>
        <v>#REF!</v>
      </c>
    </row>
    <row r="527" spans="1:26" x14ac:dyDescent="0.3">
      <c r="A527" t="e">
        <f>IF(A526="","",IF($R$3=1,dayTest!A539,day!#REF!))</f>
        <v>#REF!</v>
      </c>
      <c r="B527" t="str">
        <f t="shared" si="150"/>
        <v/>
      </c>
      <c r="C527" t="str">
        <f t="shared" si="155"/>
        <v/>
      </c>
      <c r="D527" t="str">
        <f t="shared" si="155"/>
        <v/>
      </c>
      <c r="E527" t="str">
        <f t="shared" si="155"/>
        <v/>
      </c>
      <c r="F527" t="str">
        <f t="shared" si="155"/>
        <v/>
      </c>
      <c r="G527" t="str">
        <f t="shared" si="154"/>
        <v/>
      </c>
      <c r="H527" t="str">
        <f t="shared" si="154"/>
        <v/>
      </c>
      <c r="I527" t="str">
        <f t="shared" si="154"/>
        <v/>
      </c>
      <c r="J527" t="str">
        <f t="shared" si="154"/>
        <v/>
      </c>
      <c r="K527" t="str">
        <f t="shared" si="154"/>
        <v/>
      </c>
      <c r="L527" t="str">
        <f t="shared" si="154"/>
        <v/>
      </c>
      <c r="M527" t="str">
        <f t="shared" si="152"/>
        <v/>
      </c>
      <c r="N527" t="e">
        <f t="shared" si="156"/>
        <v>#REF!</v>
      </c>
      <c r="O527" t="e">
        <f t="shared" si="157"/>
        <v>#REF!</v>
      </c>
      <c r="P527" t="e">
        <f t="shared" si="158"/>
        <v>#REF!</v>
      </c>
      <c r="Q527" t="e">
        <f t="shared" si="159"/>
        <v>#REF!</v>
      </c>
      <c r="R527" t="e">
        <f t="shared" si="160"/>
        <v>#REF!</v>
      </c>
      <c r="S527" t="e">
        <f t="shared" si="161"/>
        <v>#REF!</v>
      </c>
      <c r="T527" t="e">
        <f t="shared" si="162"/>
        <v>#REF!</v>
      </c>
      <c r="U527" t="e">
        <f t="shared" si="163"/>
        <v>#REF!</v>
      </c>
      <c r="V527" t="e">
        <f t="shared" si="164"/>
        <v>#REF!</v>
      </c>
      <c r="W527" t="e">
        <f t="shared" si="165"/>
        <v>#REF!</v>
      </c>
      <c r="X527" t="e">
        <f t="shared" si="166"/>
        <v>#REF!</v>
      </c>
      <c r="Y527" t="e">
        <f t="shared" si="167"/>
        <v>#REF!</v>
      </c>
      <c r="Z527" t="e">
        <f t="shared" si="168"/>
        <v>#REF!</v>
      </c>
    </row>
    <row r="528" spans="1:26" x14ac:dyDescent="0.3">
      <c r="A528" t="e">
        <f>IF(A527="","",IF($R$3=1,dayTest!A540,day!#REF!))</f>
        <v>#REF!</v>
      </c>
      <c r="B528" t="str">
        <f t="shared" si="150"/>
        <v/>
      </c>
      <c r="C528" t="str">
        <f t="shared" si="155"/>
        <v/>
      </c>
      <c r="D528" t="str">
        <f t="shared" si="155"/>
        <v/>
      </c>
      <c r="E528" t="str">
        <f t="shared" si="155"/>
        <v/>
      </c>
      <c r="F528" t="str">
        <f t="shared" si="155"/>
        <v/>
      </c>
      <c r="G528" t="str">
        <f t="shared" si="154"/>
        <v/>
      </c>
      <c r="H528" t="str">
        <f t="shared" si="154"/>
        <v/>
      </c>
      <c r="I528" t="str">
        <f t="shared" si="154"/>
        <v/>
      </c>
      <c r="J528" t="str">
        <f t="shared" si="154"/>
        <v/>
      </c>
      <c r="K528" t="str">
        <f t="shared" si="154"/>
        <v/>
      </c>
      <c r="L528" t="str">
        <f t="shared" si="154"/>
        <v/>
      </c>
      <c r="M528" t="str">
        <f t="shared" si="152"/>
        <v/>
      </c>
      <c r="N528" t="e">
        <f t="shared" si="156"/>
        <v>#REF!</v>
      </c>
      <c r="O528" t="e">
        <f t="shared" si="157"/>
        <v>#REF!</v>
      </c>
      <c r="P528" t="e">
        <f t="shared" si="158"/>
        <v>#REF!</v>
      </c>
      <c r="Q528" t="e">
        <f t="shared" si="159"/>
        <v>#REF!</v>
      </c>
      <c r="R528" t="e">
        <f t="shared" si="160"/>
        <v>#REF!</v>
      </c>
      <c r="S528" t="e">
        <f t="shared" si="161"/>
        <v>#REF!</v>
      </c>
      <c r="T528" t="e">
        <f t="shared" si="162"/>
        <v>#REF!</v>
      </c>
      <c r="U528" t="e">
        <f t="shared" si="163"/>
        <v>#REF!</v>
      </c>
      <c r="V528" t="e">
        <f t="shared" si="164"/>
        <v>#REF!</v>
      </c>
      <c r="W528" t="e">
        <f t="shared" si="165"/>
        <v>#REF!</v>
      </c>
      <c r="X528" t="e">
        <f t="shared" si="166"/>
        <v>#REF!</v>
      </c>
      <c r="Y528" t="e">
        <f t="shared" si="167"/>
        <v>#REF!</v>
      </c>
      <c r="Z528" t="e">
        <f t="shared" si="168"/>
        <v>#REF!</v>
      </c>
    </row>
    <row r="529" spans="1:26" x14ac:dyDescent="0.3">
      <c r="A529" t="e">
        <f>IF(A528="","",IF($R$3=1,dayTest!A541,day!#REF!))</f>
        <v>#REF!</v>
      </c>
      <c r="B529" t="str">
        <f t="shared" si="150"/>
        <v/>
      </c>
      <c r="C529" t="str">
        <f t="shared" si="155"/>
        <v/>
      </c>
      <c r="D529" t="str">
        <f t="shared" si="155"/>
        <v/>
      </c>
      <c r="E529" t="str">
        <f t="shared" si="155"/>
        <v/>
      </c>
      <c r="F529" t="str">
        <f t="shared" si="155"/>
        <v/>
      </c>
      <c r="G529" t="str">
        <f t="shared" si="154"/>
        <v/>
      </c>
      <c r="H529" t="str">
        <f t="shared" si="154"/>
        <v/>
      </c>
      <c r="I529" t="str">
        <f t="shared" si="154"/>
        <v/>
      </c>
      <c r="J529" t="str">
        <f t="shared" si="154"/>
        <v/>
      </c>
      <c r="K529" t="str">
        <f t="shared" si="154"/>
        <v/>
      </c>
      <c r="L529" t="str">
        <f t="shared" si="154"/>
        <v/>
      </c>
      <c r="M529" t="str">
        <f t="shared" si="152"/>
        <v/>
      </c>
      <c r="N529" t="e">
        <f t="shared" si="156"/>
        <v>#REF!</v>
      </c>
      <c r="O529" t="e">
        <f t="shared" si="157"/>
        <v>#REF!</v>
      </c>
      <c r="P529" t="e">
        <f t="shared" si="158"/>
        <v>#REF!</v>
      </c>
      <c r="Q529" t="e">
        <f t="shared" si="159"/>
        <v>#REF!</v>
      </c>
      <c r="R529" t="e">
        <f t="shared" si="160"/>
        <v>#REF!</v>
      </c>
      <c r="S529" t="e">
        <f t="shared" si="161"/>
        <v>#REF!</v>
      </c>
      <c r="T529" t="e">
        <f t="shared" si="162"/>
        <v>#REF!</v>
      </c>
      <c r="U529" t="e">
        <f t="shared" si="163"/>
        <v>#REF!</v>
      </c>
      <c r="V529" t="e">
        <f t="shared" si="164"/>
        <v>#REF!</v>
      </c>
      <c r="W529" t="e">
        <f t="shared" si="165"/>
        <v>#REF!</v>
      </c>
      <c r="X529" t="e">
        <f t="shared" si="166"/>
        <v>#REF!</v>
      </c>
      <c r="Y529" t="e">
        <f t="shared" si="167"/>
        <v>#REF!</v>
      </c>
      <c r="Z529" t="e">
        <f t="shared" si="168"/>
        <v>#REF!</v>
      </c>
    </row>
    <row r="530" spans="1:26" x14ac:dyDescent="0.3">
      <c r="A530" t="e">
        <f>IF(A529="","",IF($R$3=1,dayTest!A542,day!#REF!))</f>
        <v>#REF!</v>
      </c>
      <c r="B530" t="str">
        <f t="shared" si="150"/>
        <v/>
      </c>
      <c r="C530" t="str">
        <f t="shared" si="155"/>
        <v/>
      </c>
      <c r="D530" t="str">
        <f t="shared" si="155"/>
        <v/>
      </c>
      <c r="E530" t="str">
        <f t="shared" si="155"/>
        <v/>
      </c>
      <c r="F530" t="str">
        <f t="shared" si="155"/>
        <v/>
      </c>
      <c r="G530" t="str">
        <f t="shared" si="154"/>
        <v/>
      </c>
      <c r="H530" t="str">
        <f t="shared" si="154"/>
        <v/>
      </c>
      <c r="I530" t="str">
        <f t="shared" si="154"/>
        <v/>
      </c>
      <c r="J530" t="str">
        <f t="shared" si="154"/>
        <v/>
      </c>
      <c r="K530" t="str">
        <f t="shared" si="154"/>
        <v/>
      </c>
      <c r="L530" t="str">
        <f t="shared" si="154"/>
        <v/>
      </c>
      <c r="M530" t="str">
        <f t="shared" si="152"/>
        <v/>
      </c>
      <c r="N530" t="e">
        <f t="shared" si="156"/>
        <v>#REF!</v>
      </c>
      <c r="O530" t="e">
        <f t="shared" si="157"/>
        <v>#REF!</v>
      </c>
      <c r="P530" t="e">
        <f t="shared" si="158"/>
        <v>#REF!</v>
      </c>
      <c r="Q530" t="e">
        <f t="shared" si="159"/>
        <v>#REF!</v>
      </c>
      <c r="R530" t="e">
        <f t="shared" si="160"/>
        <v>#REF!</v>
      </c>
      <c r="S530" t="e">
        <f t="shared" si="161"/>
        <v>#REF!</v>
      </c>
      <c r="T530" t="e">
        <f t="shared" si="162"/>
        <v>#REF!</v>
      </c>
      <c r="U530" t="e">
        <f t="shared" si="163"/>
        <v>#REF!</v>
      </c>
      <c r="V530" t="e">
        <f t="shared" si="164"/>
        <v>#REF!</v>
      </c>
      <c r="W530" t="e">
        <f t="shared" si="165"/>
        <v>#REF!</v>
      </c>
      <c r="X530" t="e">
        <f t="shared" si="166"/>
        <v>#REF!</v>
      </c>
      <c r="Y530" t="e">
        <f t="shared" si="167"/>
        <v>#REF!</v>
      </c>
      <c r="Z530" t="e">
        <f t="shared" si="168"/>
        <v>#REF!</v>
      </c>
    </row>
    <row r="531" spans="1:26" x14ac:dyDescent="0.3">
      <c r="A531" t="e">
        <f>IF(A530="","",IF($R$3=1,dayTest!A543,day!#REF!))</f>
        <v>#REF!</v>
      </c>
      <c r="B531" t="str">
        <f t="shared" si="150"/>
        <v/>
      </c>
      <c r="C531" t="str">
        <f t="shared" si="155"/>
        <v/>
      </c>
      <c r="D531" t="str">
        <f t="shared" si="155"/>
        <v/>
      </c>
      <c r="E531" t="str">
        <f t="shared" si="155"/>
        <v/>
      </c>
      <c r="F531" t="str">
        <f t="shared" si="155"/>
        <v/>
      </c>
      <c r="G531" t="str">
        <f t="shared" si="154"/>
        <v/>
      </c>
      <c r="H531" t="str">
        <f t="shared" si="154"/>
        <v/>
      </c>
      <c r="I531" t="str">
        <f t="shared" si="154"/>
        <v/>
      </c>
      <c r="J531" t="str">
        <f t="shared" si="154"/>
        <v/>
      </c>
      <c r="K531" t="str">
        <f t="shared" si="154"/>
        <v/>
      </c>
      <c r="L531" t="str">
        <f t="shared" si="154"/>
        <v/>
      </c>
      <c r="M531" t="str">
        <f t="shared" si="152"/>
        <v/>
      </c>
      <c r="N531" t="e">
        <f t="shared" si="156"/>
        <v>#REF!</v>
      </c>
      <c r="O531" t="e">
        <f t="shared" si="157"/>
        <v>#REF!</v>
      </c>
      <c r="P531" t="e">
        <f t="shared" si="158"/>
        <v>#REF!</v>
      </c>
      <c r="Q531" t="e">
        <f t="shared" si="159"/>
        <v>#REF!</v>
      </c>
      <c r="R531" t="e">
        <f t="shared" si="160"/>
        <v>#REF!</v>
      </c>
      <c r="S531" t="e">
        <f t="shared" si="161"/>
        <v>#REF!</v>
      </c>
      <c r="T531" t="e">
        <f t="shared" si="162"/>
        <v>#REF!</v>
      </c>
      <c r="U531" t="e">
        <f t="shared" si="163"/>
        <v>#REF!</v>
      </c>
      <c r="V531" t="e">
        <f t="shared" si="164"/>
        <v>#REF!</v>
      </c>
      <c r="W531" t="e">
        <f t="shared" si="165"/>
        <v>#REF!</v>
      </c>
      <c r="X531" t="e">
        <f t="shared" si="166"/>
        <v>#REF!</v>
      </c>
      <c r="Y531" t="e">
        <f t="shared" si="167"/>
        <v>#REF!</v>
      </c>
      <c r="Z531" t="e">
        <f t="shared" si="168"/>
        <v>#REF!</v>
      </c>
    </row>
    <row r="532" spans="1:26" x14ac:dyDescent="0.3">
      <c r="A532" t="e">
        <f>IF(A531="","",IF($R$3=1,dayTest!A544,day!#REF!))</f>
        <v>#REF!</v>
      </c>
      <c r="B532" t="str">
        <f t="shared" si="150"/>
        <v/>
      </c>
      <c r="C532" t="str">
        <f t="shared" si="155"/>
        <v/>
      </c>
      <c r="D532" t="str">
        <f t="shared" si="155"/>
        <v/>
      </c>
      <c r="E532" t="str">
        <f t="shared" si="155"/>
        <v/>
      </c>
      <c r="F532" t="str">
        <f t="shared" si="155"/>
        <v/>
      </c>
      <c r="G532" t="str">
        <f t="shared" si="154"/>
        <v/>
      </c>
      <c r="H532" t="str">
        <f t="shared" si="154"/>
        <v/>
      </c>
      <c r="I532" t="str">
        <f t="shared" si="154"/>
        <v/>
      </c>
      <c r="J532" t="str">
        <f t="shared" si="154"/>
        <v/>
      </c>
      <c r="K532" t="str">
        <f t="shared" si="154"/>
        <v/>
      </c>
      <c r="L532" t="str">
        <f t="shared" si="154"/>
        <v/>
      </c>
      <c r="M532" t="str">
        <f t="shared" si="152"/>
        <v/>
      </c>
      <c r="N532" t="e">
        <f t="shared" si="156"/>
        <v>#REF!</v>
      </c>
      <c r="O532" t="e">
        <f t="shared" si="157"/>
        <v>#REF!</v>
      </c>
      <c r="P532" t="e">
        <f t="shared" si="158"/>
        <v>#REF!</v>
      </c>
      <c r="Q532" t="e">
        <f t="shared" si="159"/>
        <v>#REF!</v>
      </c>
      <c r="R532" t="e">
        <f t="shared" si="160"/>
        <v>#REF!</v>
      </c>
      <c r="S532" t="e">
        <f t="shared" si="161"/>
        <v>#REF!</v>
      </c>
      <c r="T532" t="e">
        <f t="shared" si="162"/>
        <v>#REF!</v>
      </c>
      <c r="U532" t="e">
        <f t="shared" si="163"/>
        <v>#REF!</v>
      </c>
      <c r="V532" t="e">
        <f t="shared" si="164"/>
        <v>#REF!</v>
      </c>
      <c r="W532" t="e">
        <f t="shared" si="165"/>
        <v>#REF!</v>
      </c>
      <c r="X532" t="e">
        <f t="shared" si="166"/>
        <v>#REF!</v>
      </c>
      <c r="Y532" t="e">
        <f t="shared" si="167"/>
        <v>#REF!</v>
      </c>
      <c r="Z532" t="e">
        <f t="shared" si="168"/>
        <v>#REF!</v>
      </c>
    </row>
    <row r="533" spans="1:26" x14ac:dyDescent="0.3">
      <c r="A533" t="e">
        <f>IF(A532="","",IF($R$3=1,dayTest!A545,day!#REF!))</f>
        <v>#REF!</v>
      </c>
      <c r="B533" t="str">
        <f t="shared" si="150"/>
        <v/>
      </c>
      <c r="C533" t="str">
        <f t="shared" si="155"/>
        <v/>
      </c>
      <c r="D533" t="str">
        <f t="shared" si="155"/>
        <v/>
      </c>
      <c r="E533" t="str">
        <f t="shared" si="155"/>
        <v/>
      </c>
      <c r="F533" t="str">
        <f t="shared" si="155"/>
        <v/>
      </c>
      <c r="G533" t="str">
        <f t="shared" si="154"/>
        <v/>
      </c>
      <c r="H533" t="str">
        <f t="shared" si="154"/>
        <v/>
      </c>
      <c r="I533" t="str">
        <f t="shared" si="154"/>
        <v/>
      </c>
      <c r="J533" t="str">
        <f t="shared" si="154"/>
        <v/>
      </c>
      <c r="K533" t="str">
        <f t="shared" si="154"/>
        <v/>
      </c>
      <c r="L533" t="str">
        <f t="shared" si="154"/>
        <v/>
      </c>
      <c r="M533" t="str">
        <f t="shared" si="152"/>
        <v/>
      </c>
      <c r="N533" t="e">
        <f t="shared" si="156"/>
        <v>#REF!</v>
      </c>
      <c r="O533" t="e">
        <f t="shared" si="157"/>
        <v>#REF!</v>
      </c>
      <c r="P533" t="e">
        <f t="shared" si="158"/>
        <v>#REF!</v>
      </c>
      <c r="Q533" t="e">
        <f t="shared" si="159"/>
        <v>#REF!</v>
      </c>
      <c r="R533" t="e">
        <f t="shared" si="160"/>
        <v>#REF!</v>
      </c>
      <c r="S533" t="e">
        <f t="shared" si="161"/>
        <v>#REF!</v>
      </c>
      <c r="T533" t="e">
        <f t="shared" si="162"/>
        <v>#REF!</v>
      </c>
      <c r="U533" t="e">
        <f t="shared" si="163"/>
        <v>#REF!</v>
      </c>
      <c r="V533" t="e">
        <f t="shared" si="164"/>
        <v>#REF!</v>
      </c>
      <c r="W533" t="e">
        <f t="shared" si="165"/>
        <v>#REF!</v>
      </c>
      <c r="X533" t="e">
        <f t="shared" si="166"/>
        <v>#REF!</v>
      </c>
      <c r="Y533" t="e">
        <f t="shared" si="167"/>
        <v>#REF!</v>
      </c>
      <c r="Z533" t="e">
        <f t="shared" si="168"/>
        <v>#REF!</v>
      </c>
    </row>
    <row r="534" spans="1:26" x14ac:dyDescent="0.3">
      <c r="A534" t="e">
        <f>IF(A533="","",IF($R$3=1,dayTest!A546,day!#REF!))</f>
        <v>#REF!</v>
      </c>
      <c r="B534" t="str">
        <f t="shared" si="150"/>
        <v/>
      </c>
      <c r="C534" t="str">
        <f t="shared" si="155"/>
        <v/>
      </c>
      <c r="D534" t="str">
        <f t="shared" si="155"/>
        <v/>
      </c>
      <c r="E534" t="str">
        <f t="shared" si="155"/>
        <v/>
      </c>
      <c r="F534" t="str">
        <f t="shared" si="155"/>
        <v/>
      </c>
      <c r="G534" t="str">
        <f t="shared" si="154"/>
        <v/>
      </c>
      <c r="H534" t="str">
        <f t="shared" si="154"/>
        <v/>
      </c>
      <c r="I534" t="str">
        <f t="shared" si="154"/>
        <v/>
      </c>
      <c r="J534" t="str">
        <f t="shared" si="154"/>
        <v/>
      </c>
      <c r="K534" t="str">
        <f t="shared" si="154"/>
        <v/>
      </c>
      <c r="L534" t="str">
        <f t="shared" si="154"/>
        <v/>
      </c>
      <c r="M534" t="str">
        <f t="shared" si="152"/>
        <v/>
      </c>
      <c r="N534" t="e">
        <f t="shared" si="156"/>
        <v>#REF!</v>
      </c>
      <c r="O534" t="e">
        <f t="shared" si="157"/>
        <v>#REF!</v>
      </c>
      <c r="P534" t="e">
        <f t="shared" si="158"/>
        <v>#REF!</v>
      </c>
      <c r="Q534" t="e">
        <f t="shared" si="159"/>
        <v>#REF!</v>
      </c>
      <c r="R534" t="e">
        <f t="shared" si="160"/>
        <v>#REF!</v>
      </c>
      <c r="S534" t="e">
        <f t="shared" si="161"/>
        <v>#REF!</v>
      </c>
      <c r="T534" t="e">
        <f t="shared" si="162"/>
        <v>#REF!</v>
      </c>
      <c r="U534" t="e">
        <f t="shared" si="163"/>
        <v>#REF!</v>
      </c>
      <c r="V534" t="e">
        <f t="shared" si="164"/>
        <v>#REF!</v>
      </c>
      <c r="W534" t="e">
        <f t="shared" si="165"/>
        <v>#REF!</v>
      </c>
      <c r="X534" t="e">
        <f t="shared" si="166"/>
        <v>#REF!</v>
      </c>
      <c r="Y534" t="e">
        <f t="shared" si="167"/>
        <v>#REF!</v>
      </c>
      <c r="Z534" t="e">
        <f t="shared" si="168"/>
        <v>#REF!</v>
      </c>
    </row>
    <row r="535" spans="1:26" x14ac:dyDescent="0.3">
      <c r="A535" t="e">
        <f>IF(A534="","",IF($R$3=1,dayTest!A547,day!#REF!))</f>
        <v>#REF!</v>
      </c>
      <c r="B535" t="str">
        <f t="shared" ref="B535:B598" si="169">IFERROR(VALUE(MID($A535,COLUMN()-1,1)),"")</f>
        <v/>
      </c>
      <c r="C535" t="str">
        <f t="shared" si="155"/>
        <v/>
      </c>
      <c r="D535" t="str">
        <f t="shared" si="155"/>
        <v/>
      </c>
      <c r="E535" t="str">
        <f t="shared" si="155"/>
        <v/>
      </c>
      <c r="F535" t="str">
        <f t="shared" si="155"/>
        <v/>
      </c>
      <c r="G535" t="str">
        <f t="shared" si="154"/>
        <v/>
      </c>
      <c r="H535" t="str">
        <f t="shared" si="154"/>
        <v/>
      </c>
      <c r="I535" t="str">
        <f t="shared" si="154"/>
        <v/>
      </c>
      <c r="J535" t="str">
        <f t="shared" si="154"/>
        <v/>
      </c>
      <c r="K535" t="str">
        <f t="shared" si="154"/>
        <v/>
      </c>
      <c r="L535" t="str">
        <f t="shared" si="154"/>
        <v/>
      </c>
      <c r="M535" t="str">
        <f t="shared" si="152"/>
        <v/>
      </c>
      <c r="N535" t="e">
        <f t="shared" si="156"/>
        <v>#REF!</v>
      </c>
      <c r="O535" t="e">
        <f t="shared" si="157"/>
        <v>#REF!</v>
      </c>
      <c r="P535" t="e">
        <f t="shared" si="158"/>
        <v>#REF!</v>
      </c>
      <c r="Q535" t="e">
        <f t="shared" si="159"/>
        <v>#REF!</v>
      </c>
      <c r="R535" t="e">
        <f t="shared" si="160"/>
        <v>#REF!</v>
      </c>
      <c r="S535" t="e">
        <f t="shared" si="161"/>
        <v>#REF!</v>
      </c>
      <c r="T535" t="e">
        <f t="shared" si="162"/>
        <v>#REF!</v>
      </c>
      <c r="U535" t="e">
        <f t="shared" si="163"/>
        <v>#REF!</v>
      </c>
      <c r="V535" t="e">
        <f t="shared" si="164"/>
        <v>#REF!</v>
      </c>
      <c r="W535" t="e">
        <f t="shared" si="165"/>
        <v>#REF!</v>
      </c>
      <c r="X535" t="e">
        <f t="shared" si="166"/>
        <v>#REF!</v>
      </c>
      <c r="Y535" t="e">
        <f t="shared" si="167"/>
        <v>#REF!</v>
      </c>
      <c r="Z535" t="e">
        <f t="shared" si="168"/>
        <v>#REF!</v>
      </c>
    </row>
    <row r="536" spans="1:26" x14ac:dyDescent="0.3">
      <c r="A536" t="e">
        <f>IF(A535="","",IF($R$3=1,dayTest!A548,day!#REF!))</f>
        <v>#REF!</v>
      </c>
      <c r="B536" t="str">
        <f t="shared" si="169"/>
        <v/>
      </c>
      <c r="C536" t="str">
        <f t="shared" si="155"/>
        <v/>
      </c>
      <c r="D536" t="str">
        <f t="shared" si="155"/>
        <v/>
      </c>
      <c r="E536" t="str">
        <f t="shared" si="155"/>
        <v/>
      </c>
      <c r="F536" t="str">
        <f t="shared" si="155"/>
        <v/>
      </c>
      <c r="G536" t="str">
        <f t="shared" si="154"/>
        <v/>
      </c>
      <c r="H536" t="str">
        <f t="shared" si="154"/>
        <v/>
      </c>
      <c r="I536" t="str">
        <f t="shared" si="154"/>
        <v/>
      </c>
      <c r="J536" t="str">
        <f t="shared" si="154"/>
        <v/>
      </c>
      <c r="K536" t="str">
        <f t="shared" si="154"/>
        <v/>
      </c>
      <c r="L536" t="str">
        <f t="shared" si="154"/>
        <v/>
      </c>
      <c r="M536" t="str">
        <f t="shared" si="152"/>
        <v/>
      </c>
      <c r="N536" t="e">
        <f t="shared" si="156"/>
        <v>#REF!</v>
      </c>
      <c r="O536" t="e">
        <f t="shared" si="157"/>
        <v>#REF!</v>
      </c>
      <c r="P536" t="e">
        <f t="shared" si="158"/>
        <v>#REF!</v>
      </c>
      <c r="Q536" t="e">
        <f t="shared" si="159"/>
        <v>#REF!</v>
      </c>
      <c r="R536" t="e">
        <f t="shared" si="160"/>
        <v>#REF!</v>
      </c>
      <c r="S536" t="e">
        <f t="shared" si="161"/>
        <v>#REF!</v>
      </c>
      <c r="T536" t="e">
        <f t="shared" si="162"/>
        <v>#REF!</v>
      </c>
      <c r="U536" t="e">
        <f t="shared" si="163"/>
        <v>#REF!</v>
      </c>
      <c r="V536" t="e">
        <f t="shared" si="164"/>
        <v>#REF!</v>
      </c>
      <c r="W536" t="e">
        <f t="shared" si="165"/>
        <v>#REF!</v>
      </c>
      <c r="X536" t="e">
        <f t="shared" si="166"/>
        <v>#REF!</v>
      </c>
      <c r="Y536" t="e">
        <f t="shared" si="167"/>
        <v>#REF!</v>
      </c>
      <c r="Z536" t="e">
        <f t="shared" si="168"/>
        <v>#REF!</v>
      </c>
    </row>
    <row r="537" spans="1:26" x14ac:dyDescent="0.3">
      <c r="A537" t="e">
        <f>IF(A536="","",IF($R$3=1,dayTest!A549,day!#REF!))</f>
        <v>#REF!</v>
      </c>
      <c r="B537" t="str">
        <f t="shared" si="169"/>
        <v/>
      </c>
      <c r="C537" t="str">
        <f t="shared" si="155"/>
        <v/>
      </c>
      <c r="D537" t="str">
        <f t="shared" si="155"/>
        <v/>
      </c>
      <c r="E537" t="str">
        <f t="shared" si="155"/>
        <v/>
      </c>
      <c r="F537" t="str">
        <f t="shared" si="155"/>
        <v/>
      </c>
      <c r="G537" t="str">
        <f t="shared" si="154"/>
        <v/>
      </c>
      <c r="H537" t="str">
        <f t="shared" si="154"/>
        <v/>
      </c>
      <c r="I537" t="str">
        <f t="shared" si="154"/>
        <v/>
      </c>
      <c r="J537" t="str">
        <f t="shared" si="154"/>
        <v/>
      </c>
      <c r="K537" t="str">
        <f t="shared" si="154"/>
        <v/>
      </c>
      <c r="L537" t="str">
        <f t="shared" si="154"/>
        <v/>
      </c>
      <c r="M537" t="str">
        <f t="shared" si="152"/>
        <v/>
      </c>
      <c r="N537" t="e">
        <f t="shared" si="156"/>
        <v>#REF!</v>
      </c>
      <c r="O537" t="e">
        <f t="shared" si="157"/>
        <v>#REF!</v>
      </c>
      <c r="P537" t="e">
        <f t="shared" si="158"/>
        <v>#REF!</v>
      </c>
      <c r="Q537" t="e">
        <f t="shared" si="159"/>
        <v>#REF!</v>
      </c>
      <c r="R537" t="e">
        <f t="shared" si="160"/>
        <v>#REF!</v>
      </c>
      <c r="S537" t="e">
        <f t="shared" si="161"/>
        <v>#REF!</v>
      </c>
      <c r="T537" t="e">
        <f t="shared" si="162"/>
        <v>#REF!</v>
      </c>
      <c r="U537" t="e">
        <f t="shared" si="163"/>
        <v>#REF!</v>
      </c>
      <c r="V537" t="e">
        <f t="shared" si="164"/>
        <v>#REF!</v>
      </c>
      <c r="W537" t="e">
        <f t="shared" si="165"/>
        <v>#REF!</v>
      </c>
      <c r="X537" t="e">
        <f t="shared" si="166"/>
        <v>#REF!</v>
      </c>
      <c r="Y537" t="e">
        <f t="shared" si="167"/>
        <v>#REF!</v>
      </c>
      <c r="Z537" t="e">
        <f t="shared" si="168"/>
        <v>#REF!</v>
      </c>
    </row>
    <row r="538" spans="1:26" x14ac:dyDescent="0.3">
      <c r="A538" t="e">
        <f>IF(A537="","",IF($R$3=1,dayTest!A550,day!#REF!))</f>
        <v>#REF!</v>
      </c>
      <c r="B538" t="str">
        <f t="shared" si="169"/>
        <v/>
      </c>
      <c r="C538" t="str">
        <f t="shared" si="155"/>
        <v/>
      </c>
      <c r="D538" t="str">
        <f t="shared" si="155"/>
        <v/>
      </c>
      <c r="E538" t="str">
        <f t="shared" si="155"/>
        <v/>
      </c>
      <c r="F538" t="str">
        <f t="shared" si="155"/>
        <v/>
      </c>
      <c r="G538" t="str">
        <f t="shared" si="154"/>
        <v/>
      </c>
      <c r="H538" t="str">
        <f t="shared" si="154"/>
        <v/>
      </c>
      <c r="I538" t="str">
        <f t="shared" si="154"/>
        <v/>
      </c>
      <c r="J538" t="str">
        <f t="shared" si="154"/>
        <v/>
      </c>
      <c r="K538" t="str">
        <f t="shared" si="154"/>
        <v/>
      </c>
      <c r="L538" t="str">
        <f t="shared" si="154"/>
        <v/>
      </c>
      <c r="M538" t="str">
        <f t="shared" si="152"/>
        <v/>
      </c>
      <c r="N538" t="e">
        <f t="shared" si="156"/>
        <v>#REF!</v>
      </c>
      <c r="O538" t="e">
        <f t="shared" si="157"/>
        <v>#REF!</v>
      </c>
      <c r="P538" t="e">
        <f t="shared" si="158"/>
        <v>#REF!</v>
      </c>
      <c r="Q538" t="e">
        <f t="shared" si="159"/>
        <v>#REF!</v>
      </c>
      <c r="R538" t="e">
        <f t="shared" si="160"/>
        <v>#REF!</v>
      </c>
      <c r="S538" t="e">
        <f t="shared" si="161"/>
        <v>#REF!</v>
      </c>
      <c r="T538" t="e">
        <f t="shared" si="162"/>
        <v>#REF!</v>
      </c>
      <c r="U538" t="e">
        <f t="shared" si="163"/>
        <v>#REF!</v>
      </c>
      <c r="V538" t="e">
        <f t="shared" si="164"/>
        <v>#REF!</v>
      </c>
      <c r="W538" t="e">
        <f t="shared" si="165"/>
        <v>#REF!</v>
      </c>
      <c r="X538" t="e">
        <f t="shared" si="166"/>
        <v>#REF!</v>
      </c>
      <c r="Y538" t="e">
        <f t="shared" si="167"/>
        <v>#REF!</v>
      </c>
      <c r="Z538" t="e">
        <f t="shared" si="168"/>
        <v>#REF!</v>
      </c>
    </row>
    <row r="539" spans="1:26" x14ac:dyDescent="0.3">
      <c r="A539" t="e">
        <f>IF(A538="","",IF($R$3=1,dayTest!A551,day!#REF!))</f>
        <v>#REF!</v>
      </c>
      <c r="B539" t="str">
        <f t="shared" si="169"/>
        <v/>
      </c>
      <c r="C539" t="str">
        <f t="shared" si="155"/>
        <v/>
      </c>
      <c r="D539" t="str">
        <f t="shared" si="155"/>
        <v/>
      </c>
      <c r="E539" t="str">
        <f t="shared" si="155"/>
        <v/>
      </c>
      <c r="F539" t="str">
        <f t="shared" si="155"/>
        <v/>
      </c>
      <c r="G539" t="str">
        <f t="shared" si="154"/>
        <v/>
      </c>
      <c r="H539" t="str">
        <f t="shared" si="154"/>
        <v/>
      </c>
      <c r="I539" t="str">
        <f t="shared" si="154"/>
        <v/>
      </c>
      <c r="J539" t="str">
        <f t="shared" si="154"/>
        <v/>
      </c>
      <c r="K539" t="str">
        <f t="shared" si="154"/>
        <v/>
      </c>
      <c r="L539" t="str">
        <f t="shared" si="154"/>
        <v/>
      </c>
      <c r="M539" t="str">
        <f t="shared" si="152"/>
        <v/>
      </c>
      <c r="N539" t="e">
        <f t="shared" si="156"/>
        <v>#REF!</v>
      </c>
      <c r="O539" t="e">
        <f t="shared" si="157"/>
        <v>#REF!</v>
      </c>
      <c r="P539" t="e">
        <f t="shared" si="158"/>
        <v>#REF!</v>
      </c>
      <c r="Q539" t="e">
        <f t="shared" si="159"/>
        <v>#REF!</v>
      </c>
      <c r="R539" t="e">
        <f t="shared" si="160"/>
        <v>#REF!</v>
      </c>
      <c r="S539" t="e">
        <f t="shared" si="161"/>
        <v>#REF!</v>
      </c>
      <c r="T539" t="e">
        <f t="shared" si="162"/>
        <v>#REF!</v>
      </c>
      <c r="U539" t="e">
        <f t="shared" si="163"/>
        <v>#REF!</v>
      </c>
      <c r="V539" t="e">
        <f t="shared" si="164"/>
        <v>#REF!</v>
      </c>
      <c r="W539" t="e">
        <f t="shared" si="165"/>
        <v>#REF!</v>
      </c>
      <c r="X539" t="e">
        <f t="shared" si="166"/>
        <v>#REF!</v>
      </c>
      <c r="Y539" t="e">
        <f t="shared" si="167"/>
        <v>#REF!</v>
      </c>
      <c r="Z539" t="e">
        <f t="shared" si="168"/>
        <v>#REF!</v>
      </c>
    </row>
    <row r="540" spans="1:26" x14ac:dyDescent="0.3">
      <c r="A540" t="e">
        <f>IF(A539="","",IF($R$3=1,dayTest!A552,day!#REF!))</f>
        <v>#REF!</v>
      </c>
      <c r="B540" t="str">
        <f t="shared" si="169"/>
        <v/>
      </c>
      <c r="C540" t="str">
        <f t="shared" si="155"/>
        <v/>
      </c>
      <c r="D540" t="str">
        <f t="shared" si="155"/>
        <v/>
      </c>
      <c r="E540" t="str">
        <f t="shared" si="155"/>
        <v/>
      </c>
      <c r="F540" t="str">
        <f t="shared" si="155"/>
        <v/>
      </c>
      <c r="G540" t="str">
        <f t="shared" si="154"/>
        <v/>
      </c>
      <c r="H540" t="str">
        <f t="shared" si="154"/>
        <v/>
      </c>
      <c r="I540" t="str">
        <f t="shared" si="154"/>
        <v/>
      </c>
      <c r="J540" t="str">
        <f t="shared" si="154"/>
        <v/>
      </c>
      <c r="K540" t="str">
        <f t="shared" si="154"/>
        <v/>
      </c>
      <c r="L540" t="str">
        <f t="shared" si="154"/>
        <v/>
      </c>
      <c r="M540" t="str">
        <f t="shared" si="152"/>
        <v/>
      </c>
      <c r="N540" t="e">
        <f t="shared" si="156"/>
        <v>#REF!</v>
      </c>
      <c r="O540" t="e">
        <f t="shared" si="157"/>
        <v>#REF!</v>
      </c>
      <c r="P540" t="e">
        <f t="shared" si="158"/>
        <v>#REF!</v>
      </c>
      <c r="Q540" t="e">
        <f t="shared" si="159"/>
        <v>#REF!</v>
      </c>
      <c r="R540" t="e">
        <f t="shared" si="160"/>
        <v>#REF!</v>
      </c>
      <c r="S540" t="e">
        <f t="shared" si="161"/>
        <v>#REF!</v>
      </c>
      <c r="T540" t="e">
        <f t="shared" si="162"/>
        <v>#REF!</v>
      </c>
      <c r="U540" t="e">
        <f t="shared" si="163"/>
        <v>#REF!</v>
      </c>
      <c r="V540" t="e">
        <f t="shared" si="164"/>
        <v>#REF!</v>
      </c>
      <c r="W540" t="e">
        <f t="shared" si="165"/>
        <v>#REF!</v>
      </c>
      <c r="X540" t="e">
        <f t="shared" si="166"/>
        <v>#REF!</v>
      </c>
      <c r="Y540" t="e">
        <f t="shared" si="167"/>
        <v>#REF!</v>
      </c>
      <c r="Z540" t="e">
        <f t="shared" si="168"/>
        <v>#REF!</v>
      </c>
    </row>
    <row r="541" spans="1:26" x14ac:dyDescent="0.3">
      <c r="A541" t="e">
        <f>IF(A540="","",IF($R$3=1,dayTest!A553,day!#REF!))</f>
        <v>#REF!</v>
      </c>
      <c r="B541" t="str">
        <f t="shared" si="169"/>
        <v/>
      </c>
      <c r="C541" t="str">
        <f t="shared" si="155"/>
        <v/>
      </c>
      <c r="D541" t="str">
        <f t="shared" si="155"/>
        <v/>
      </c>
      <c r="E541" t="str">
        <f t="shared" si="155"/>
        <v/>
      </c>
      <c r="F541" t="str">
        <f t="shared" si="155"/>
        <v/>
      </c>
      <c r="G541" t="str">
        <f t="shared" si="154"/>
        <v/>
      </c>
      <c r="H541" t="str">
        <f t="shared" si="154"/>
        <v/>
      </c>
      <c r="I541" t="str">
        <f t="shared" si="154"/>
        <v/>
      </c>
      <c r="J541" t="str">
        <f t="shared" si="154"/>
        <v/>
      </c>
      <c r="K541" t="str">
        <f t="shared" si="154"/>
        <v/>
      </c>
      <c r="L541" t="str">
        <f t="shared" si="154"/>
        <v/>
      </c>
      <c r="M541" t="str">
        <f t="shared" si="152"/>
        <v/>
      </c>
      <c r="N541" t="e">
        <f t="shared" si="156"/>
        <v>#REF!</v>
      </c>
      <c r="O541" t="e">
        <f t="shared" si="157"/>
        <v>#REF!</v>
      </c>
      <c r="P541" t="e">
        <f t="shared" si="158"/>
        <v>#REF!</v>
      </c>
      <c r="Q541" t="e">
        <f t="shared" si="159"/>
        <v>#REF!</v>
      </c>
      <c r="R541" t="e">
        <f t="shared" si="160"/>
        <v>#REF!</v>
      </c>
      <c r="S541" t="e">
        <f t="shared" si="161"/>
        <v>#REF!</v>
      </c>
      <c r="T541" t="e">
        <f t="shared" si="162"/>
        <v>#REF!</v>
      </c>
      <c r="U541" t="e">
        <f t="shared" si="163"/>
        <v>#REF!</v>
      </c>
      <c r="V541" t="e">
        <f t="shared" si="164"/>
        <v>#REF!</v>
      </c>
      <c r="W541" t="e">
        <f t="shared" si="165"/>
        <v>#REF!</v>
      </c>
      <c r="X541" t="e">
        <f t="shared" si="166"/>
        <v>#REF!</v>
      </c>
      <c r="Y541" t="e">
        <f t="shared" si="167"/>
        <v>#REF!</v>
      </c>
      <c r="Z541" t="e">
        <f t="shared" si="168"/>
        <v>#REF!</v>
      </c>
    </row>
    <row r="542" spans="1:26" x14ac:dyDescent="0.3">
      <c r="A542" t="e">
        <f>IF(A541="","",IF($R$3=1,dayTest!A554,day!#REF!))</f>
        <v>#REF!</v>
      </c>
      <c r="B542" t="str">
        <f t="shared" si="169"/>
        <v/>
      </c>
      <c r="C542" t="str">
        <f t="shared" si="155"/>
        <v/>
      </c>
      <c r="D542" t="str">
        <f t="shared" si="155"/>
        <v/>
      </c>
      <c r="E542" t="str">
        <f t="shared" si="155"/>
        <v/>
      </c>
      <c r="F542" t="str">
        <f t="shared" si="155"/>
        <v/>
      </c>
      <c r="G542" t="str">
        <f t="shared" si="154"/>
        <v/>
      </c>
      <c r="H542" t="str">
        <f t="shared" si="154"/>
        <v/>
      </c>
      <c r="I542" t="str">
        <f t="shared" si="154"/>
        <v/>
      </c>
      <c r="J542" t="str">
        <f t="shared" si="154"/>
        <v/>
      </c>
      <c r="K542" t="str">
        <f t="shared" si="154"/>
        <v/>
      </c>
      <c r="L542" t="str">
        <f t="shared" si="154"/>
        <v/>
      </c>
      <c r="M542" t="str">
        <f t="shared" si="152"/>
        <v/>
      </c>
      <c r="N542" t="e">
        <f t="shared" si="156"/>
        <v>#REF!</v>
      </c>
      <c r="O542" t="e">
        <f t="shared" si="157"/>
        <v>#REF!</v>
      </c>
      <c r="P542" t="e">
        <f t="shared" si="158"/>
        <v>#REF!</v>
      </c>
      <c r="Q542" t="e">
        <f t="shared" si="159"/>
        <v>#REF!</v>
      </c>
      <c r="R542" t="e">
        <f t="shared" si="160"/>
        <v>#REF!</v>
      </c>
      <c r="S542" t="e">
        <f t="shared" si="161"/>
        <v>#REF!</v>
      </c>
      <c r="T542" t="e">
        <f t="shared" si="162"/>
        <v>#REF!</v>
      </c>
      <c r="U542" t="e">
        <f t="shared" si="163"/>
        <v>#REF!</v>
      </c>
      <c r="V542" t="e">
        <f t="shared" si="164"/>
        <v>#REF!</v>
      </c>
      <c r="W542" t="e">
        <f t="shared" si="165"/>
        <v>#REF!</v>
      </c>
      <c r="X542" t="e">
        <f t="shared" si="166"/>
        <v>#REF!</v>
      </c>
      <c r="Y542" t="e">
        <f t="shared" si="167"/>
        <v>#REF!</v>
      </c>
      <c r="Z542" t="e">
        <f t="shared" si="168"/>
        <v>#REF!</v>
      </c>
    </row>
    <row r="543" spans="1:26" x14ac:dyDescent="0.3">
      <c r="A543" t="e">
        <f>IF(A542="","",IF($R$3=1,dayTest!A555,day!#REF!))</f>
        <v>#REF!</v>
      </c>
      <c r="B543" t="str">
        <f t="shared" si="169"/>
        <v/>
      </c>
      <c r="C543" t="str">
        <f t="shared" si="155"/>
        <v/>
      </c>
      <c r="D543" t="str">
        <f t="shared" si="155"/>
        <v/>
      </c>
      <c r="E543" t="str">
        <f t="shared" si="155"/>
        <v/>
      </c>
      <c r="F543" t="str">
        <f t="shared" si="155"/>
        <v/>
      </c>
      <c r="G543" t="str">
        <f t="shared" si="154"/>
        <v/>
      </c>
      <c r="H543" t="str">
        <f t="shared" si="154"/>
        <v/>
      </c>
      <c r="I543" t="str">
        <f t="shared" si="154"/>
        <v/>
      </c>
      <c r="J543" t="str">
        <f t="shared" si="154"/>
        <v/>
      </c>
      <c r="K543" t="str">
        <f t="shared" si="154"/>
        <v/>
      </c>
      <c r="L543" t="str">
        <f t="shared" si="154"/>
        <v/>
      </c>
      <c r="M543" t="str">
        <f t="shared" si="152"/>
        <v/>
      </c>
      <c r="N543" t="e">
        <f t="shared" si="156"/>
        <v>#REF!</v>
      </c>
      <c r="O543" t="e">
        <f t="shared" si="157"/>
        <v>#REF!</v>
      </c>
      <c r="P543" t="e">
        <f t="shared" si="158"/>
        <v>#REF!</v>
      </c>
      <c r="Q543" t="e">
        <f t="shared" si="159"/>
        <v>#REF!</v>
      </c>
      <c r="R543" t="e">
        <f t="shared" si="160"/>
        <v>#REF!</v>
      </c>
      <c r="S543" t="e">
        <f t="shared" si="161"/>
        <v>#REF!</v>
      </c>
      <c r="T543" t="e">
        <f t="shared" si="162"/>
        <v>#REF!</v>
      </c>
      <c r="U543" t="e">
        <f t="shared" si="163"/>
        <v>#REF!</v>
      </c>
      <c r="V543" t="e">
        <f t="shared" si="164"/>
        <v>#REF!</v>
      </c>
      <c r="W543" t="e">
        <f t="shared" si="165"/>
        <v>#REF!</v>
      </c>
      <c r="X543" t="e">
        <f t="shared" si="166"/>
        <v>#REF!</v>
      </c>
      <c r="Y543" t="e">
        <f t="shared" si="167"/>
        <v>#REF!</v>
      </c>
      <c r="Z543" t="e">
        <f t="shared" si="168"/>
        <v>#REF!</v>
      </c>
    </row>
    <row r="544" spans="1:26" x14ac:dyDescent="0.3">
      <c r="A544" t="e">
        <f>IF(A543="","",IF($R$3=1,dayTest!A556,day!#REF!))</f>
        <v>#REF!</v>
      </c>
      <c r="B544" t="str">
        <f t="shared" si="169"/>
        <v/>
      </c>
      <c r="C544" t="str">
        <f t="shared" si="155"/>
        <v/>
      </c>
      <c r="D544" t="str">
        <f t="shared" si="155"/>
        <v/>
      </c>
      <c r="E544" t="str">
        <f t="shared" si="155"/>
        <v/>
      </c>
      <c r="F544" t="str">
        <f t="shared" si="155"/>
        <v/>
      </c>
      <c r="G544" t="str">
        <f t="shared" si="154"/>
        <v/>
      </c>
      <c r="H544" t="str">
        <f t="shared" si="154"/>
        <v/>
      </c>
      <c r="I544" t="str">
        <f t="shared" si="154"/>
        <v/>
      </c>
      <c r="J544" t="str">
        <f t="shared" si="154"/>
        <v/>
      </c>
      <c r="K544" t="str">
        <f t="shared" si="154"/>
        <v/>
      </c>
      <c r="L544" t="str">
        <f t="shared" si="154"/>
        <v/>
      </c>
      <c r="M544" t="str">
        <f t="shared" si="152"/>
        <v/>
      </c>
      <c r="N544" t="e">
        <f t="shared" si="156"/>
        <v>#REF!</v>
      </c>
      <c r="O544" t="e">
        <f t="shared" si="157"/>
        <v>#REF!</v>
      </c>
      <c r="P544" t="e">
        <f t="shared" si="158"/>
        <v>#REF!</v>
      </c>
      <c r="Q544" t="e">
        <f t="shared" si="159"/>
        <v>#REF!</v>
      </c>
      <c r="R544" t="e">
        <f t="shared" si="160"/>
        <v>#REF!</v>
      </c>
      <c r="S544" t="e">
        <f t="shared" si="161"/>
        <v>#REF!</v>
      </c>
      <c r="T544" t="e">
        <f t="shared" si="162"/>
        <v>#REF!</v>
      </c>
      <c r="U544" t="e">
        <f t="shared" si="163"/>
        <v>#REF!</v>
      </c>
      <c r="V544" t="e">
        <f t="shared" si="164"/>
        <v>#REF!</v>
      </c>
      <c r="W544" t="e">
        <f t="shared" si="165"/>
        <v>#REF!</v>
      </c>
      <c r="X544" t="e">
        <f t="shared" si="166"/>
        <v>#REF!</v>
      </c>
      <c r="Y544" t="e">
        <f t="shared" si="167"/>
        <v>#REF!</v>
      </c>
      <c r="Z544" t="e">
        <f t="shared" si="168"/>
        <v>#REF!</v>
      </c>
    </row>
    <row r="545" spans="1:26" x14ac:dyDescent="0.3">
      <c r="A545" t="e">
        <f>IF(A544="","",IF($R$3=1,dayTest!A557,day!#REF!))</f>
        <v>#REF!</v>
      </c>
      <c r="B545" t="str">
        <f t="shared" si="169"/>
        <v/>
      </c>
      <c r="C545" t="str">
        <f t="shared" si="155"/>
        <v/>
      </c>
      <c r="D545" t="str">
        <f t="shared" si="155"/>
        <v/>
      </c>
      <c r="E545" t="str">
        <f t="shared" si="155"/>
        <v/>
      </c>
      <c r="F545" t="str">
        <f t="shared" si="155"/>
        <v/>
      </c>
      <c r="G545" t="str">
        <f t="shared" si="154"/>
        <v/>
      </c>
      <c r="H545" t="str">
        <f t="shared" si="154"/>
        <v/>
      </c>
      <c r="I545" t="str">
        <f t="shared" si="154"/>
        <v/>
      </c>
      <c r="J545" t="str">
        <f t="shared" si="154"/>
        <v/>
      </c>
      <c r="K545" t="str">
        <f t="shared" si="154"/>
        <v/>
      </c>
      <c r="L545" t="str">
        <f t="shared" si="154"/>
        <v/>
      </c>
      <c r="M545" t="str">
        <f t="shared" si="152"/>
        <v/>
      </c>
      <c r="N545" t="e">
        <f t="shared" si="156"/>
        <v>#REF!</v>
      </c>
      <c r="O545" t="e">
        <f t="shared" si="157"/>
        <v>#REF!</v>
      </c>
      <c r="P545" t="e">
        <f t="shared" si="158"/>
        <v>#REF!</v>
      </c>
      <c r="Q545" t="e">
        <f t="shared" si="159"/>
        <v>#REF!</v>
      </c>
      <c r="R545" t="e">
        <f t="shared" si="160"/>
        <v>#REF!</v>
      </c>
      <c r="S545" t="e">
        <f t="shared" si="161"/>
        <v>#REF!</v>
      </c>
      <c r="T545" t="e">
        <f t="shared" si="162"/>
        <v>#REF!</v>
      </c>
      <c r="U545" t="e">
        <f t="shared" si="163"/>
        <v>#REF!</v>
      </c>
      <c r="V545" t="e">
        <f t="shared" si="164"/>
        <v>#REF!</v>
      </c>
      <c r="W545" t="e">
        <f t="shared" si="165"/>
        <v>#REF!</v>
      </c>
      <c r="X545" t="e">
        <f t="shared" si="166"/>
        <v>#REF!</v>
      </c>
      <c r="Y545" t="e">
        <f t="shared" si="167"/>
        <v>#REF!</v>
      </c>
      <c r="Z545" t="e">
        <f t="shared" si="168"/>
        <v>#REF!</v>
      </c>
    </row>
    <row r="546" spans="1:26" x14ac:dyDescent="0.3">
      <c r="A546" t="e">
        <f>IF(A545="","",IF($R$3=1,dayTest!A558,day!#REF!))</f>
        <v>#REF!</v>
      </c>
      <c r="B546" t="str">
        <f t="shared" si="169"/>
        <v/>
      </c>
      <c r="C546" t="str">
        <f t="shared" si="155"/>
        <v/>
      </c>
      <c r="D546" t="str">
        <f t="shared" si="155"/>
        <v/>
      </c>
      <c r="E546" t="str">
        <f t="shared" si="155"/>
        <v/>
      </c>
      <c r="F546" t="str">
        <f t="shared" si="155"/>
        <v/>
      </c>
      <c r="G546" t="str">
        <f t="shared" si="154"/>
        <v/>
      </c>
      <c r="H546" t="str">
        <f t="shared" si="154"/>
        <v/>
      </c>
      <c r="I546" t="str">
        <f t="shared" si="154"/>
        <v/>
      </c>
      <c r="J546" t="str">
        <f t="shared" si="154"/>
        <v/>
      </c>
      <c r="K546" t="str">
        <f t="shared" si="154"/>
        <v/>
      </c>
      <c r="L546" t="str">
        <f t="shared" si="154"/>
        <v/>
      </c>
      <c r="M546" t="str">
        <f t="shared" si="152"/>
        <v/>
      </c>
      <c r="N546" t="e">
        <f t="shared" si="156"/>
        <v>#REF!</v>
      </c>
      <c r="O546" t="e">
        <f t="shared" si="157"/>
        <v>#REF!</v>
      </c>
      <c r="P546" t="e">
        <f t="shared" si="158"/>
        <v>#REF!</v>
      </c>
      <c r="Q546" t="e">
        <f t="shared" si="159"/>
        <v>#REF!</v>
      </c>
      <c r="R546" t="e">
        <f t="shared" si="160"/>
        <v>#REF!</v>
      </c>
      <c r="S546" t="e">
        <f t="shared" si="161"/>
        <v>#REF!</v>
      </c>
      <c r="T546" t="e">
        <f t="shared" si="162"/>
        <v>#REF!</v>
      </c>
      <c r="U546" t="e">
        <f t="shared" si="163"/>
        <v>#REF!</v>
      </c>
      <c r="V546" t="e">
        <f t="shared" si="164"/>
        <v>#REF!</v>
      </c>
      <c r="W546" t="e">
        <f t="shared" si="165"/>
        <v>#REF!</v>
      </c>
      <c r="X546" t="e">
        <f t="shared" si="166"/>
        <v>#REF!</v>
      </c>
      <c r="Y546" t="e">
        <f t="shared" si="167"/>
        <v>#REF!</v>
      </c>
      <c r="Z546" t="e">
        <f t="shared" si="168"/>
        <v>#REF!</v>
      </c>
    </row>
    <row r="547" spans="1:26" x14ac:dyDescent="0.3">
      <c r="A547" t="e">
        <f>IF(A546="","",IF($R$3=1,dayTest!A559,day!#REF!))</f>
        <v>#REF!</v>
      </c>
      <c r="B547" t="str">
        <f t="shared" si="169"/>
        <v/>
      </c>
      <c r="C547" t="str">
        <f t="shared" si="155"/>
        <v/>
      </c>
      <c r="D547" t="str">
        <f t="shared" si="155"/>
        <v/>
      </c>
      <c r="E547" t="str">
        <f t="shared" si="155"/>
        <v/>
      </c>
      <c r="F547" t="str">
        <f t="shared" si="155"/>
        <v/>
      </c>
      <c r="G547" t="str">
        <f t="shared" si="154"/>
        <v/>
      </c>
      <c r="H547" t="str">
        <f t="shared" si="154"/>
        <v/>
      </c>
      <c r="I547" t="str">
        <f t="shared" si="154"/>
        <v/>
      </c>
      <c r="J547" t="str">
        <f t="shared" si="154"/>
        <v/>
      </c>
      <c r="K547" t="str">
        <f t="shared" si="154"/>
        <v/>
      </c>
      <c r="L547" t="str">
        <f t="shared" si="154"/>
        <v/>
      </c>
      <c r="M547" t="str">
        <f t="shared" si="152"/>
        <v/>
      </c>
      <c r="N547" t="e">
        <f t="shared" si="156"/>
        <v>#REF!</v>
      </c>
      <c r="O547" t="e">
        <f t="shared" si="157"/>
        <v>#REF!</v>
      </c>
      <c r="P547" t="e">
        <f t="shared" si="158"/>
        <v>#REF!</v>
      </c>
      <c r="Q547" t="e">
        <f t="shared" si="159"/>
        <v>#REF!</v>
      </c>
      <c r="R547" t="e">
        <f t="shared" si="160"/>
        <v>#REF!</v>
      </c>
      <c r="S547" t="e">
        <f t="shared" si="161"/>
        <v>#REF!</v>
      </c>
      <c r="T547" t="e">
        <f t="shared" si="162"/>
        <v>#REF!</v>
      </c>
      <c r="U547" t="e">
        <f t="shared" si="163"/>
        <v>#REF!</v>
      </c>
      <c r="V547" t="e">
        <f t="shared" si="164"/>
        <v>#REF!</v>
      </c>
      <c r="W547" t="e">
        <f t="shared" si="165"/>
        <v>#REF!</v>
      </c>
      <c r="X547" t="e">
        <f t="shared" si="166"/>
        <v>#REF!</v>
      </c>
      <c r="Y547" t="e">
        <f t="shared" si="167"/>
        <v>#REF!</v>
      </c>
      <c r="Z547" t="e">
        <f t="shared" si="168"/>
        <v>#REF!</v>
      </c>
    </row>
    <row r="548" spans="1:26" x14ac:dyDescent="0.3">
      <c r="A548" t="e">
        <f>IF(A547="","",IF($R$3=1,dayTest!A560,day!#REF!))</f>
        <v>#REF!</v>
      </c>
      <c r="B548" t="str">
        <f t="shared" si="169"/>
        <v/>
      </c>
      <c r="C548" t="str">
        <f t="shared" si="155"/>
        <v/>
      </c>
      <c r="D548" t="str">
        <f t="shared" si="155"/>
        <v/>
      </c>
      <c r="E548" t="str">
        <f t="shared" si="155"/>
        <v/>
      </c>
      <c r="F548" t="str">
        <f t="shared" si="155"/>
        <v/>
      </c>
      <c r="G548" t="str">
        <f t="shared" si="154"/>
        <v/>
      </c>
      <c r="H548" t="str">
        <f t="shared" si="154"/>
        <v/>
      </c>
      <c r="I548" t="str">
        <f t="shared" si="154"/>
        <v/>
      </c>
      <c r="J548" t="str">
        <f t="shared" si="154"/>
        <v/>
      </c>
      <c r="K548" t="str">
        <f t="shared" si="154"/>
        <v/>
      </c>
      <c r="L548" t="str">
        <f t="shared" si="154"/>
        <v/>
      </c>
      <c r="M548" t="str">
        <f t="shared" si="152"/>
        <v/>
      </c>
      <c r="N548" t="e">
        <f t="shared" si="156"/>
        <v>#REF!</v>
      </c>
      <c r="O548" t="e">
        <f t="shared" si="157"/>
        <v>#REF!</v>
      </c>
      <c r="P548" t="e">
        <f t="shared" si="158"/>
        <v>#REF!</v>
      </c>
      <c r="Q548" t="e">
        <f t="shared" si="159"/>
        <v>#REF!</v>
      </c>
      <c r="R548" t="e">
        <f t="shared" si="160"/>
        <v>#REF!</v>
      </c>
      <c r="S548" t="e">
        <f t="shared" si="161"/>
        <v>#REF!</v>
      </c>
      <c r="T548" t="e">
        <f t="shared" si="162"/>
        <v>#REF!</v>
      </c>
      <c r="U548" t="e">
        <f t="shared" si="163"/>
        <v>#REF!</v>
      </c>
      <c r="V548" t="e">
        <f t="shared" si="164"/>
        <v>#REF!</v>
      </c>
      <c r="W548" t="e">
        <f t="shared" si="165"/>
        <v>#REF!</v>
      </c>
      <c r="X548" t="e">
        <f t="shared" si="166"/>
        <v>#REF!</v>
      </c>
      <c r="Y548" t="e">
        <f t="shared" si="167"/>
        <v>#REF!</v>
      </c>
      <c r="Z548" t="e">
        <f t="shared" si="168"/>
        <v>#REF!</v>
      </c>
    </row>
    <row r="549" spans="1:26" x14ac:dyDescent="0.3">
      <c r="A549" t="e">
        <f>IF(A548="","",IF($R$3=1,dayTest!A561,day!#REF!))</f>
        <v>#REF!</v>
      </c>
      <c r="B549" t="str">
        <f t="shared" si="169"/>
        <v/>
      </c>
      <c r="C549" t="str">
        <f t="shared" si="155"/>
        <v/>
      </c>
      <c r="D549" t="str">
        <f t="shared" si="155"/>
        <v/>
      </c>
      <c r="E549" t="str">
        <f t="shared" si="155"/>
        <v/>
      </c>
      <c r="F549" t="str">
        <f t="shared" si="155"/>
        <v/>
      </c>
      <c r="G549" t="str">
        <f t="shared" si="154"/>
        <v/>
      </c>
      <c r="H549" t="str">
        <f t="shared" si="154"/>
        <v/>
      </c>
      <c r="I549" t="str">
        <f t="shared" si="154"/>
        <v/>
      </c>
      <c r="J549" t="str">
        <f t="shared" si="154"/>
        <v/>
      </c>
      <c r="K549" t="str">
        <f t="shared" si="154"/>
        <v/>
      </c>
      <c r="L549" t="str">
        <f t="shared" si="154"/>
        <v/>
      </c>
      <c r="M549" t="str">
        <f t="shared" si="152"/>
        <v/>
      </c>
      <c r="N549" t="e">
        <f t="shared" si="156"/>
        <v>#REF!</v>
      </c>
      <c r="O549" t="e">
        <f t="shared" si="157"/>
        <v>#REF!</v>
      </c>
      <c r="P549" t="e">
        <f t="shared" si="158"/>
        <v>#REF!</v>
      </c>
      <c r="Q549" t="e">
        <f t="shared" si="159"/>
        <v>#REF!</v>
      </c>
      <c r="R549" t="e">
        <f t="shared" si="160"/>
        <v>#REF!</v>
      </c>
      <c r="S549" t="e">
        <f t="shared" si="161"/>
        <v>#REF!</v>
      </c>
      <c r="T549" t="e">
        <f t="shared" si="162"/>
        <v>#REF!</v>
      </c>
      <c r="U549" t="e">
        <f t="shared" si="163"/>
        <v>#REF!</v>
      </c>
      <c r="V549" t="e">
        <f t="shared" si="164"/>
        <v>#REF!</v>
      </c>
      <c r="W549" t="e">
        <f t="shared" si="165"/>
        <v>#REF!</v>
      </c>
      <c r="X549" t="e">
        <f t="shared" si="166"/>
        <v>#REF!</v>
      </c>
      <c r="Y549" t="e">
        <f t="shared" si="167"/>
        <v>#REF!</v>
      </c>
      <c r="Z549" t="e">
        <f t="shared" si="168"/>
        <v>#REF!</v>
      </c>
    </row>
    <row r="550" spans="1:26" x14ac:dyDescent="0.3">
      <c r="A550" t="e">
        <f>IF(A549="","",IF($R$3=1,dayTest!A562,day!#REF!))</f>
        <v>#REF!</v>
      </c>
      <c r="B550" t="str">
        <f t="shared" si="169"/>
        <v/>
      </c>
      <c r="C550" t="str">
        <f t="shared" si="155"/>
        <v/>
      </c>
      <c r="D550" t="str">
        <f t="shared" si="155"/>
        <v/>
      </c>
      <c r="E550" t="str">
        <f t="shared" si="155"/>
        <v/>
      </c>
      <c r="F550" t="str">
        <f t="shared" si="155"/>
        <v/>
      </c>
      <c r="G550" t="str">
        <f t="shared" si="154"/>
        <v/>
      </c>
      <c r="H550" t="str">
        <f t="shared" si="154"/>
        <v/>
      </c>
      <c r="I550" t="str">
        <f t="shared" si="154"/>
        <v/>
      </c>
      <c r="J550" t="str">
        <f t="shared" si="154"/>
        <v/>
      </c>
      <c r="K550" t="str">
        <f t="shared" si="154"/>
        <v/>
      </c>
      <c r="L550" t="str">
        <f t="shared" si="154"/>
        <v/>
      </c>
      <c r="M550" t="str">
        <f t="shared" si="152"/>
        <v/>
      </c>
      <c r="N550" t="e">
        <f t="shared" si="156"/>
        <v>#REF!</v>
      </c>
      <c r="O550" t="e">
        <f t="shared" si="157"/>
        <v>#REF!</v>
      </c>
      <c r="P550" t="e">
        <f t="shared" si="158"/>
        <v>#REF!</v>
      </c>
      <c r="Q550" t="e">
        <f t="shared" si="159"/>
        <v>#REF!</v>
      </c>
      <c r="R550" t="e">
        <f t="shared" si="160"/>
        <v>#REF!</v>
      </c>
      <c r="S550" t="e">
        <f t="shared" si="161"/>
        <v>#REF!</v>
      </c>
      <c r="T550" t="e">
        <f t="shared" si="162"/>
        <v>#REF!</v>
      </c>
      <c r="U550" t="e">
        <f t="shared" si="163"/>
        <v>#REF!</v>
      </c>
      <c r="V550" t="e">
        <f t="shared" si="164"/>
        <v>#REF!</v>
      </c>
      <c r="W550" t="e">
        <f t="shared" si="165"/>
        <v>#REF!</v>
      </c>
      <c r="X550" t="e">
        <f t="shared" si="166"/>
        <v>#REF!</v>
      </c>
      <c r="Y550" t="e">
        <f t="shared" si="167"/>
        <v>#REF!</v>
      </c>
      <c r="Z550" t="e">
        <f t="shared" si="168"/>
        <v>#REF!</v>
      </c>
    </row>
    <row r="551" spans="1:26" x14ac:dyDescent="0.3">
      <c r="A551" t="e">
        <f>IF(A550="","",IF($R$3=1,dayTest!A563,day!#REF!))</f>
        <v>#REF!</v>
      </c>
      <c r="B551" t="str">
        <f t="shared" si="169"/>
        <v/>
      </c>
      <c r="C551" t="str">
        <f t="shared" si="155"/>
        <v/>
      </c>
      <c r="D551" t="str">
        <f t="shared" si="155"/>
        <v/>
      </c>
      <c r="E551" t="str">
        <f t="shared" si="155"/>
        <v/>
      </c>
      <c r="F551" t="str">
        <f t="shared" si="155"/>
        <v/>
      </c>
      <c r="G551" t="str">
        <f t="shared" si="154"/>
        <v/>
      </c>
      <c r="H551" t="str">
        <f t="shared" si="154"/>
        <v/>
      </c>
      <c r="I551" t="str">
        <f t="shared" si="154"/>
        <v/>
      </c>
      <c r="J551" t="str">
        <f t="shared" si="154"/>
        <v/>
      </c>
      <c r="K551" t="str">
        <f t="shared" si="154"/>
        <v/>
      </c>
      <c r="L551" t="str">
        <f t="shared" si="154"/>
        <v/>
      </c>
      <c r="M551" t="str">
        <f t="shared" ref="M551:M614" si="170">IFERROR(VALUE(MID($A551,COLUMN()-1,1)),"")</f>
        <v/>
      </c>
      <c r="N551" t="e">
        <f t="shared" si="156"/>
        <v>#REF!</v>
      </c>
      <c r="O551" t="e">
        <f t="shared" si="157"/>
        <v>#REF!</v>
      </c>
      <c r="P551" t="e">
        <f t="shared" si="158"/>
        <v>#REF!</v>
      </c>
      <c r="Q551" t="e">
        <f t="shared" si="159"/>
        <v>#REF!</v>
      </c>
      <c r="R551" t="e">
        <f t="shared" si="160"/>
        <v>#REF!</v>
      </c>
      <c r="S551" t="e">
        <f t="shared" si="161"/>
        <v>#REF!</v>
      </c>
      <c r="T551" t="e">
        <f t="shared" si="162"/>
        <v>#REF!</v>
      </c>
      <c r="U551" t="e">
        <f t="shared" si="163"/>
        <v>#REF!</v>
      </c>
      <c r="V551" t="e">
        <f t="shared" si="164"/>
        <v>#REF!</v>
      </c>
      <c r="W551" t="e">
        <f t="shared" si="165"/>
        <v>#REF!</v>
      </c>
      <c r="X551" t="e">
        <f t="shared" si="166"/>
        <v>#REF!</v>
      </c>
      <c r="Y551" t="e">
        <f t="shared" si="167"/>
        <v>#REF!</v>
      </c>
      <c r="Z551" t="e">
        <f t="shared" si="168"/>
        <v>#REF!</v>
      </c>
    </row>
    <row r="552" spans="1:26" x14ac:dyDescent="0.3">
      <c r="A552" t="e">
        <f>IF(A551="","",IF($R$3=1,dayTest!A564,day!#REF!))</f>
        <v>#REF!</v>
      </c>
      <c r="B552" t="str">
        <f t="shared" si="169"/>
        <v/>
      </c>
      <c r="C552" t="str">
        <f t="shared" si="155"/>
        <v/>
      </c>
      <c r="D552" t="str">
        <f t="shared" si="155"/>
        <v/>
      </c>
      <c r="E552" t="str">
        <f t="shared" si="155"/>
        <v/>
      </c>
      <c r="F552" t="str">
        <f t="shared" si="155"/>
        <v/>
      </c>
      <c r="G552" t="str">
        <f t="shared" si="154"/>
        <v/>
      </c>
      <c r="H552" t="str">
        <f t="shared" si="154"/>
        <v/>
      </c>
      <c r="I552" t="str">
        <f t="shared" si="154"/>
        <v/>
      </c>
      <c r="J552" t="str">
        <f t="shared" si="154"/>
        <v/>
      </c>
      <c r="K552" t="str">
        <f t="shared" si="154"/>
        <v/>
      </c>
      <c r="L552" t="str">
        <f t="shared" si="154"/>
        <v/>
      </c>
      <c r="M552" t="str">
        <f t="shared" si="170"/>
        <v/>
      </c>
      <c r="N552" t="e">
        <f t="shared" si="156"/>
        <v>#REF!</v>
      </c>
      <c r="O552" t="e">
        <f t="shared" si="157"/>
        <v>#REF!</v>
      </c>
      <c r="P552" t="e">
        <f t="shared" si="158"/>
        <v>#REF!</v>
      </c>
      <c r="Q552" t="e">
        <f t="shared" si="159"/>
        <v>#REF!</v>
      </c>
      <c r="R552" t="e">
        <f t="shared" si="160"/>
        <v>#REF!</v>
      </c>
      <c r="S552" t="e">
        <f t="shared" si="161"/>
        <v>#REF!</v>
      </c>
      <c r="T552" t="e">
        <f t="shared" si="162"/>
        <v>#REF!</v>
      </c>
      <c r="U552" t="e">
        <f t="shared" si="163"/>
        <v>#REF!</v>
      </c>
      <c r="V552" t="e">
        <f t="shared" si="164"/>
        <v>#REF!</v>
      </c>
      <c r="W552" t="e">
        <f t="shared" si="165"/>
        <v>#REF!</v>
      </c>
      <c r="X552" t="e">
        <f t="shared" si="166"/>
        <v>#REF!</v>
      </c>
      <c r="Y552" t="e">
        <f t="shared" si="167"/>
        <v>#REF!</v>
      </c>
      <c r="Z552" t="e">
        <f t="shared" si="168"/>
        <v>#REF!</v>
      </c>
    </row>
    <row r="553" spans="1:26" x14ac:dyDescent="0.3">
      <c r="A553" t="e">
        <f>IF(A552="","",IF($R$3=1,dayTest!A565,day!#REF!))</f>
        <v>#REF!</v>
      </c>
      <c r="B553" t="str">
        <f t="shared" si="169"/>
        <v/>
      </c>
      <c r="C553" t="str">
        <f t="shared" si="155"/>
        <v/>
      </c>
      <c r="D553" t="str">
        <f t="shared" si="155"/>
        <v/>
      </c>
      <c r="E553" t="str">
        <f t="shared" si="155"/>
        <v/>
      </c>
      <c r="F553" t="str">
        <f t="shared" si="155"/>
        <v/>
      </c>
      <c r="G553" t="str">
        <f t="shared" si="154"/>
        <v/>
      </c>
      <c r="H553" t="str">
        <f t="shared" si="154"/>
        <v/>
      </c>
      <c r="I553" t="str">
        <f t="shared" si="154"/>
        <v/>
      </c>
      <c r="J553" t="str">
        <f t="shared" si="154"/>
        <v/>
      </c>
      <c r="K553" t="str">
        <f t="shared" si="154"/>
        <v/>
      </c>
      <c r="L553" t="str">
        <f t="shared" si="154"/>
        <v/>
      </c>
      <c r="M553" t="str">
        <f t="shared" si="170"/>
        <v/>
      </c>
      <c r="N553" t="e">
        <f t="shared" si="156"/>
        <v>#REF!</v>
      </c>
      <c r="O553" t="e">
        <f t="shared" si="157"/>
        <v>#REF!</v>
      </c>
      <c r="P553" t="e">
        <f t="shared" si="158"/>
        <v>#REF!</v>
      </c>
      <c r="Q553" t="e">
        <f t="shared" si="159"/>
        <v>#REF!</v>
      </c>
      <c r="R553" t="e">
        <f t="shared" si="160"/>
        <v>#REF!</v>
      </c>
      <c r="S553" t="e">
        <f t="shared" si="161"/>
        <v>#REF!</v>
      </c>
      <c r="T553" t="e">
        <f t="shared" si="162"/>
        <v>#REF!</v>
      </c>
      <c r="U553" t="e">
        <f t="shared" si="163"/>
        <v>#REF!</v>
      </c>
      <c r="V553" t="e">
        <f t="shared" si="164"/>
        <v>#REF!</v>
      </c>
      <c r="W553" t="e">
        <f t="shared" si="165"/>
        <v>#REF!</v>
      </c>
      <c r="X553" t="e">
        <f t="shared" si="166"/>
        <v>#REF!</v>
      </c>
      <c r="Y553" t="e">
        <f t="shared" si="167"/>
        <v>#REF!</v>
      </c>
      <c r="Z553" t="e">
        <f t="shared" si="168"/>
        <v>#REF!</v>
      </c>
    </row>
    <row r="554" spans="1:26" x14ac:dyDescent="0.3">
      <c r="A554" t="e">
        <f>IF(A553="","",IF($R$3=1,dayTest!A566,day!#REF!))</f>
        <v>#REF!</v>
      </c>
      <c r="B554" t="str">
        <f t="shared" si="169"/>
        <v/>
      </c>
      <c r="C554" t="str">
        <f t="shared" si="155"/>
        <v/>
      </c>
      <c r="D554" t="str">
        <f t="shared" si="155"/>
        <v/>
      </c>
      <c r="E554" t="str">
        <f t="shared" si="155"/>
        <v/>
      </c>
      <c r="F554" t="str">
        <f t="shared" si="155"/>
        <v/>
      </c>
      <c r="G554" t="str">
        <f t="shared" si="154"/>
        <v/>
      </c>
      <c r="H554" t="str">
        <f t="shared" si="154"/>
        <v/>
      </c>
      <c r="I554" t="str">
        <f t="shared" si="154"/>
        <v/>
      </c>
      <c r="J554" t="str">
        <f t="shared" si="154"/>
        <v/>
      </c>
      <c r="K554" t="str">
        <f t="shared" si="154"/>
        <v/>
      </c>
      <c r="L554" t="str">
        <f t="shared" si="154"/>
        <v/>
      </c>
      <c r="M554" t="str">
        <f t="shared" si="170"/>
        <v/>
      </c>
      <c r="N554" t="e">
        <f t="shared" si="156"/>
        <v>#REF!</v>
      </c>
      <c r="O554" t="e">
        <f t="shared" si="157"/>
        <v>#REF!</v>
      </c>
      <c r="P554" t="e">
        <f t="shared" si="158"/>
        <v>#REF!</v>
      </c>
      <c r="Q554" t="e">
        <f t="shared" si="159"/>
        <v>#REF!</v>
      </c>
      <c r="R554" t="e">
        <f t="shared" si="160"/>
        <v>#REF!</v>
      </c>
      <c r="S554" t="e">
        <f t="shared" si="161"/>
        <v>#REF!</v>
      </c>
      <c r="T554" t="e">
        <f t="shared" si="162"/>
        <v>#REF!</v>
      </c>
      <c r="U554" t="e">
        <f t="shared" si="163"/>
        <v>#REF!</v>
      </c>
      <c r="V554" t="e">
        <f t="shared" si="164"/>
        <v>#REF!</v>
      </c>
      <c r="W554" t="e">
        <f t="shared" si="165"/>
        <v>#REF!</v>
      </c>
      <c r="X554" t="e">
        <f t="shared" si="166"/>
        <v>#REF!</v>
      </c>
      <c r="Y554" t="e">
        <f t="shared" si="167"/>
        <v>#REF!</v>
      </c>
      <c r="Z554" t="e">
        <f t="shared" si="168"/>
        <v>#REF!</v>
      </c>
    </row>
    <row r="555" spans="1:26" x14ac:dyDescent="0.3">
      <c r="A555" t="e">
        <f>IF(A554="","",IF($R$3=1,dayTest!A567,day!#REF!))</f>
        <v>#REF!</v>
      </c>
      <c r="B555" t="str">
        <f t="shared" si="169"/>
        <v/>
      </c>
      <c r="C555" t="str">
        <f t="shared" si="155"/>
        <v/>
      </c>
      <c r="D555" t="str">
        <f t="shared" si="155"/>
        <v/>
      </c>
      <c r="E555" t="str">
        <f t="shared" si="155"/>
        <v/>
      </c>
      <c r="F555" t="str">
        <f t="shared" si="155"/>
        <v/>
      </c>
      <c r="G555" t="str">
        <f t="shared" si="154"/>
        <v/>
      </c>
      <c r="H555" t="str">
        <f t="shared" si="154"/>
        <v/>
      </c>
      <c r="I555" t="str">
        <f t="shared" si="154"/>
        <v/>
      </c>
      <c r="J555" t="str">
        <f t="shared" si="154"/>
        <v/>
      </c>
      <c r="K555" t="str">
        <f t="shared" si="154"/>
        <v/>
      </c>
      <c r="L555" t="str">
        <f t="shared" si="154"/>
        <v/>
      </c>
      <c r="M555" t="str">
        <f t="shared" si="170"/>
        <v/>
      </c>
      <c r="N555" t="e">
        <f t="shared" si="156"/>
        <v>#REF!</v>
      </c>
      <c r="O555" t="e">
        <f t="shared" si="157"/>
        <v>#REF!</v>
      </c>
      <c r="P555" t="e">
        <f t="shared" si="158"/>
        <v>#REF!</v>
      </c>
      <c r="Q555" t="e">
        <f t="shared" si="159"/>
        <v>#REF!</v>
      </c>
      <c r="R555" t="e">
        <f t="shared" si="160"/>
        <v>#REF!</v>
      </c>
      <c r="S555" t="e">
        <f t="shared" si="161"/>
        <v>#REF!</v>
      </c>
      <c r="T555" t="e">
        <f t="shared" si="162"/>
        <v>#REF!</v>
      </c>
      <c r="U555" t="e">
        <f t="shared" si="163"/>
        <v>#REF!</v>
      </c>
      <c r="V555" t="e">
        <f t="shared" si="164"/>
        <v>#REF!</v>
      </c>
      <c r="W555" t="e">
        <f t="shared" si="165"/>
        <v>#REF!</v>
      </c>
      <c r="X555" t="e">
        <f t="shared" si="166"/>
        <v>#REF!</v>
      </c>
      <c r="Y555" t="e">
        <f t="shared" si="167"/>
        <v>#REF!</v>
      </c>
      <c r="Z555" t="e">
        <f t="shared" si="168"/>
        <v>#REF!</v>
      </c>
    </row>
    <row r="556" spans="1:26" x14ac:dyDescent="0.3">
      <c r="A556" t="e">
        <f>IF(A555="","",IF($R$3=1,dayTest!A568,day!#REF!))</f>
        <v>#REF!</v>
      </c>
      <c r="B556" t="str">
        <f t="shared" si="169"/>
        <v/>
      </c>
      <c r="C556" t="str">
        <f t="shared" si="155"/>
        <v/>
      </c>
      <c r="D556" t="str">
        <f t="shared" si="155"/>
        <v/>
      </c>
      <c r="E556" t="str">
        <f t="shared" si="155"/>
        <v/>
      </c>
      <c r="F556" t="str">
        <f t="shared" si="155"/>
        <v/>
      </c>
      <c r="G556" t="str">
        <f t="shared" si="154"/>
        <v/>
      </c>
      <c r="H556" t="str">
        <f t="shared" si="154"/>
        <v/>
      </c>
      <c r="I556" t="str">
        <f t="shared" si="154"/>
        <v/>
      </c>
      <c r="J556" t="str">
        <f t="shared" si="154"/>
        <v/>
      </c>
      <c r="K556" t="str">
        <f t="shared" si="154"/>
        <v/>
      </c>
      <c r="L556" t="str">
        <f t="shared" si="154"/>
        <v/>
      </c>
      <c r="M556" t="str">
        <f t="shared" si="170"/>
        <v/>
      </c>
      <c r="N556" t="e">
        <f t="shared" si="156"/>
        <v>#REF!</v>
      </c>
      <c r="O556" t="e">
        <f t="shared" si="157"/>
        <v>#REF!</v>
      </c>
      <c r="P556" t="e">
        <f t="shared" si="158"/>
        <v>#REF!</v>
      </c>
      <c r="Q556" t="e">
        <f t="shared" si="159"/>
        <v>#REF!</v>
      </c>
      <c r="R556" t="e">
        <f t="shared" si="160"/>
        <v>#REF!</v>
      </c>
      <c r="S556" t="e">
        <f t="shared" si="161"/>
        <v>#REF!</v>
      </c>
      <c r="T556" t="e">
        <f t="shared" si="162"/>
        <v>#REF!</v>
      </c>
      <c r="U556" t="e">
        <f t="shared" si="163"/>
        <v>#REF!</v>
      </c>
      <c r="V556" t="e">
        <f t="shared" si="164"/>
        <v>#REF!</v>
      </c>
      <c r="W556" t="e">
        <f t="shared" si="165"/>
        <v>#REF!</v>
      </c>
      <c r="X556" t="e">
        <f t="shared" si="166"/>
        <v>#REF!</v>
      </c>
      <c r="Y556" t="e">
        <f t="shared" si="167"/>
        <v>#REF!</v>
      </c>
      <c r="Z556" t="e">
        <f t="shared" si="168"/>
        <v>#REF!</v>
      </c>
    </row>
    <row r="557" spans="1:26" x14ac:dyDescent="0.3">
      <c r="A557" t="e">
        <f>IF(A556="","",IF($R$3=1,dayTest!A569,day!#REF!))</f>
        <v>#REF!</v>
      </c>
      <c r="B557" t="str">
        <f t="shared" si="169"/>
        <v/>
      </c>
      <c r="C557" t="str">
        <f t="shared" si="155"/>
        <v/>
      </c>
      <c r="D557" t="str">
        <f t="shared" si="155"/>
        <v/>
      </c>
      <c r="E557" t="str">
        <f t="shared" si="155"/>
        <v/>
      </c>
      <c r="F557" t="str">
        <f t="shared" si="155"/>
        <v/>
      </c>
      <c r="G557" t="str">
        <f t="shared" si="154"/>
        <v/>
      </c>
      <c r="H557" t="str">
        <f t="shared" si="154"/>
        <v/>
      </c>
      <c r="I557" t="str">
        <f t="shared" si="154"/>
        <v/>
      </c>
      <c r="J557" t="str">
        <f t="shared" si="154"/>
        <v/>
      </c>
      <c r="K557" t="str">
        <f t="shared" si="154"/>
        <v/>
      </c>
      <c r="L557" t="str">
        <f t="shared" si="154"/>
        <v/>
      </c>
      <c r="M557" t="str">
        <f t="shared" si="170"/>
        <v/>
      </c>
      <c r="N557" t="e">
        <f t="shared" si="156"/>
        <v>#REF!</v>
      </c>
      <c r="O557" t="e">
        <f t="shared" si="157"/>
        <v>#REF!</v>
      </c>
      <c r="P557" t="e">
        <f t="shared" si="158"/>
        <v>#REF!</v>
      </c>
      <c r="Q557" t="e">
        <f t="shared" si="159"/>
        <v>#REF!</v>
      </c>
      <c r="R557" t="e">
        <f t="shared" si="160"/>
        <v>#REF!</v>
      </c>
      <c r="S557" t="e">
        <f t="shared" si="161"/>
        <v>#REF!</v>
      </c>
      <c r="T557" t="e">
        <f t="shared" si="162"/>
        <v>#REF!</v>
      </c>
      <c r="U557" t="e">
        <f t="shared" si="163"/>
        <v>#REF!</v>
      </c>
      <c r="V557" t="e">
        <f t="shared" si="164"/>
        <v>#REF!</v>
      </c>
      <c r="W557" t="e">
        <f t="shared" si="165"/>
        <v>#REF!</v>
      </c>
      <c r="X557" t="e">
        <f t="shared" si="166"/>
        <v>#REF!</v>
      </c>
      <c r="Y557" t="e">
        <f t="shared" si="167"/>
        <v>#REF!</v>
      </c>
      <c r="Z557" t="e">
        <f t="shared" si="168"/>
        <v>#REF!</v>
      </c>
    </row>
    <row r="558" spans="1:26" x14ac:dyDescent="0.3">
      <c r="A558" t="e">
        <f>IF(A557="","",IF($R$3=1,dayTest!A570,day!#REF!))</f>
        <v>#REF!</v>
      </c>
      <c r="B558" t="str">
        <f t="shared" si="169"/>
        <v/>
      </c>
      <c r="C558" t="str">
        <f t="shared" si="155"/>
        <v/>
      </c>
      <c r="D558" t="str">
        <f t="shared" si="155"/>
        <v/>
      </c>
      <c r="E558" t="str">
        <f t="shared" si="155"/>
        <v/>
      </c>
      <c r="F558" t="str">
        <f t="shared" si="155"/>
        <v/>
      </c>
      <c r="G558" t="str">
        <f t="shared" si="154"/>
        <v/>
      </c>
      <c r="H558" t="str">
        <f t="shared" si="154"/>
        <v/>
      </c>
      <c r="I558" t="str">
        <f t="shared" si="154"/>
        <v/>
      </c>
      <c r="J558" t="str">
        <f t="shared" si="154"/>
        <v/>
      </c>
      <c r="K558" t="str">
        <f t="shared" si="154"/>
        <v/>
      </c>
      <c r="L558" t="str">
        <f t="shared" si="154"/>
        <v/>
      </c>
      <c r="M558" t="str">
        <f t="shared" si="170"/>
        <v/>
      </c>
      <c r="N558" t="e">
        <f t="shared" si="156"/>
        <v>#REF!</v>
      </c>
      <c r="O558" t="e">
        <f t="shared" si="157"/>
        <v>#REF!</v>
      </c>
      <c r="P558" t="e">
        <f t="shared" si="158"/>
        <v>#REF!</v>
      </c>
      <c r="Q558" t="e">
        <f t="shared" si="159"/>
        <v>#REF!</v>
      </c>
      <c r="R558" t="e">
        <f t="shared" si="160"/>
        <v>#REF!</v>
      </c>
      <c r="S558" t="e">
        <f t="shared" si="161"/>
        <v>#REF!</v>
      </c>
      <c r="T558" t="e">
        <f t="shared" si="162"/>
        <v>#REF!</v>
      </c>
      <c r="U558" t="e">
        <f t="shared" si="163"/>
        <v>#REF!</v>
      </c>
      <c r="V558" t="e">
        <f t="shared" si="164"/>
        <v>#REF!</v>
      </c>
      <c r="W558" t="e">
        <f t="shared" si="165"/>
        <v>#REF!</v>
      </c>
      <c r="X558" t="e">
        <f t="shared" si="166"/>
        <v>#REF!</v>
      </c>
      <c r="Y558" t="e">
        <f t="shared" si="167"/>
        <v>#REF!</v>
      </c>
      <c r="Z558" t="e">
        <f t="shared" si="168"/>
        <v>#REF!</v>
      </c>
    </row>
    <row r="559" spans="1:26" x14ac:dyDescent="0.3">
      <c r="A559" t="e">
        <f>IF(A558="","",IF($R$3=1,dayTest!A571,day!#REF!))</f>
        <v>#REF!</v>
      </c>
      <c r="B559" t="str">
        <f t="shared" si="169"/>
        <v/>
      </c>
      <c r="C559" t="str">
        <f t="shared" si="155"/>
        <v/>
      </c>
      <c r="D559" t="str">
        <f t="shared" si="155"/>
        <v/>
      </c>
      <c r="E559" t="str">
        <f t="shared" si="155"/>
        <v/>
      </c>
      <c r="F559" t="str">
        <f t="shared" si="155"/>
        <v/>
      </c>
      <c r="G559" t="str">
        <f t="shared" si="154"/>
        <v/>
      </c>
      <c r="H559" t="str">
        <f t="shared" si="154"/>
        <v/>
      </c>
      <c r="I559" t="str">
        <f t="shared" si="154"/>
        <v/>
      </c>
      <c r="J559" t="str">
        <f t="shared" si="154"/>
        <v/>
      </c>
      <c r="K559" t="str">
        <f t="shared" si="154"/>
        <v/>
      </c>
      <c r="L559" t="str">
        <f t="shared" si="154"/>
        <v/>
      </c>
      <c r="M559" t="str">
        <f t="shared" si="170"/>
        <v/>
      </c>
      <c r="N559" t="e">
        <f t="shared" si="156"/>
        <v>#REF!</v>
      </c>
      <c r="O559" t="e">
        <f t="shared" si="157"/>
        <v>#REF!</v>
      </c>
      <c r="P559" t="e">
        <f t="shared" si="158"/>
        <v>#REF!</v>
      </c>
      <c r="Q559" t="e">
        <f t="shared" si="159"/>
        <v>#REF!</v>
      </c>
      <c r="R559" t="e">
        <f t="shared" si="160"/>
        <v>#REF!</v>
      </c>
      <c r="S559" t="e">
        <f t="shared" si="161"/>
        <v>#REF!</v>
      </c>
      <c r="T559" t="e">
        <f t="shared" si="162"/>
        <v>#REF!</v>
      </c>
      <c r="U559" t="e">
        <f t="shared" si="163"/>
        <v>#REF!</v>
      </c>
      <c r="V559" t="e">
        <f t="shared" si="164"/>
        <v>#REF!</v>
      </c>
      <c r="W559" t="e">
        <f t="shared" si="165"/>
        <v>#REF!</v>
      </c>
      <c r="X559" t="e">
        <f t="shared" si="166"/>
        <v>#REF!</v>
      </c>
      <c r="Y559" t="e">
        <f t="shared" si="167"/>
        <v>#REF!</v>
      </c>
      <c r="Z559" t="e">
        <f t="shared" si="168"/>
        <v>#REF!</v>
      </c>
    </row>
    <row r="560" spans="1:26" x14ac:dyDescent="0.3">
      <c r="A560" t="e">
        <f>IF(A559="","",IF($R$3=1,dayTest!A572,day!#REF!))</f>
        <v>#REF!</v>
      </c>
      <c r="B560" t="str">
        <f t="shared" si="169"/>
        <v/>
      </c>
      <c r="C560" t="str">
        <f t="shared" si="155"/>
        <v/>
      </c>
      <c r="D560" t="str">
        <f t="shared" si="155"/>
        <v/>
      </c>
      <c r="E560" t="str">
        <f t="shared" si="155"/>
        <v/>
      </c>
      <c r="F560" t="str">
        <f t="shared" si="155"/>
        <v/>
      </c>
      <c r="G560" t="str">
        <f t="shared" si="154"/>
        <v/>
      </c>
      <c r="H560" t="str">
        <f t="shared" si="154"/>
        <v/>
      </c>
      <c r="I560" t="str">
        <f t="shared" si="154"/>
        <v/>
      </c>
      <c r="J560" t="str">
        <f t="shared" si="154"/>
        <v/>
      </c>
      <c r="K560" t="str">
        <f t="shared" si="154"/>
        <v/>
      </c>
      <c r="L560" t="str">
        <f t="shared" si="154"/>
        <v/>
      </c>
      <c r="M560" t="str">
        <f t="shared" si="170"/>
        <v/>
      </c>
      <c r="N560" t="e">
        <f t="shared" si="156"/>
        <v>#REF!</v>
      </c>
      <c r="O560" t="e">
        <f t="shared" si="157"/>
        <v>#REF!</v>
      </c>
      <c r="P560" t="e">
        <f t="shared" si="158"/>
        <v>#REF!</v>
      </c>
      <c r="Q560" t="e">
        <f t="shared" si="159"/>
        <v>#REF!</v>
      </c>
      <c r="R560" t="e">
        <f t="shared" si="160"/>
        <v>#REF!</v>
      </c>
      <c r="S560" t="e">
        <f t="shared" si="161"/>
        <v>#REF!</v>
      </c>
      <c r="T560" t="e">
        <f t="shared" si="162"/>
        <v>#REF!</v>
      </c>
      <c r="U560" t="e">
        <f t="shared" si="163"/>
        <v>#REF!</v>
      </c>
      <c r="V560" t="e">
        <f t="shared" si="164"/>
        <v>#REF!</v>
      </c>
      <c r="W560" t="e">
        <f t="shared" si="165"/>
        <v>#REF!</v>
      </c>
      <c r="X560" t="e">
        <f t="shared" si="166"/>
        <v>#REF!</v>
      </c>
      <c r="Y560" t="e">
        <f t="shared" si="167"/>
        <v>#REF!</v>
      </c>
      <c r="Z560" t="e">
        <f t="shared" si="168"/>
        <v>#REF!</v>
      </c>
    </row>
    <row r="561" spans="1:26" x14ac:dyDescent="0.3">
      <c r="A561" t="e">
        <f>IF(A560="","",IF($R$3=1,dayTest!A573,day!#REF!))</f>
        <v>#REF!</v>
      </c>
      <c r="B561" t="str">
        <f t="shared" si="169"/>
        <v/>
      </c>
      <c r="C561" t="str">
        <f t="shared" si="155"/>
        <v/>
      </c>
      <c r="D561" t="str">
        <f t="shared" si="155"/>
        <v/>
      </c>
      <c r="E561" t="str">
        <f t="shared" si="155"/>
        <v/>
      </c>
      <c r="F561" t="str">
        <f t="shared" si="155"/>
        <v/>
      </c>
      <c r="G561" t="str">
        <f t="shared" si="154"/>
        <v/>
      </c>
      <c r="H561" t="str">
        <f t="shared" si="154"/>
        <v/>
      </c>
      <c r="I561" t="str">
        <f t="shared" si="154"/>
        <v/>
      </c>
      <c r="J561" t="str">
        <f t="shared" ref="H561:L576" si="171">IFERROR(VALUE(MID($A561,COLUMN()-1,1)),"")</f>
        <v/>
      </c>
      <c r="K561" t="str">
        <f t="shared" si="171"/>
        <v/>
      </c>
      <c r="L561" t="str">
        <f t="shared" si="171"/>
        <v/>
      </c>
      <c r="M561" t="str">
        <f t="shared" si="170"/>
        <v/>
      </c>
      <c r="N561" t="e">
        <f t="shared" si="156"/>
        <v>#REF!</v>
      </c>
      <c r="O561" t="e">
        <f t="shared" si="157"/>
        <v>#REF!</v>
      </c>
      <c r="P561" t="e">
        <f t="shared" si="158"/>
        <v>#REF!</v>
      </c>
      <c r="Q561" t="e">
        <f t="shared" si="159"/>
        <v>#REF!</v>
      </c>
      <c r="R561" t="e">
        <f t="shared" si="160"/>
        <v>#REF!</v>
      </c>
      <c r="S561" t="e">
        <f t="shared" si="161"/>
        <v>#REF!</v>
      </c>
      <c r="T561" t="e">
        <f t="shared" si="162"/>
        <v>#REF!</v>
      </c>
      <c r="U561" t="e">
        <f t="shared" si="163"/>
        <v>#REF!</v>
      </c>
      <c r="V561" t="e">
        <f t="shared" si="164"/>
        <v>#REF!</v>
      </c>
      <c r="W561" t="e">
        <f t="shared" si="165"/>
        <v>#REF!</v>
      </c>
      <c r="X561" t="e">
        <f t="shared" si="166"/>
        <v>#REF!</v>
      </c>
      <c r="Y561" t="e">
        <f t="shared" si="167"/>
        <v>#REF!</v>
      </c>
      <c r="Z561" t="e">
        <f t="shared" si="168"/>
        <v>#REF!</v>
      </c>
    </row>
    <row r="562" spans="1:26" x14ac:dyDescent="0.3">
      <c r="A562" t="e">
        <f>IF(A561="","",IF($R$3=1,dayTest!A574,day!#REF!))</f>
        <v>#REF!</v>
      </c>
      <c r="B562" t="str">
        <f t="shared" si="169"/>
        <v/>
      </c>
      <c r="C562" t="str">
        <f t="shared" si="155"/>
        <v/>
      </c>
      <c r="D562" t="str">
        <f t="shared" si="155"/>
        <v/>
      </c>
      <c r="E562" t="str">
        <f t="shared" si="155"/>
        <v/>
      </c>
      <c r="F562" t="str">
        <f t="shared" si="155"/>
        <v/>
      </c>
      <c r="G562" t="str">
        <f t="shared" si="155"/>
        <v/>
      </c>
      <c r="H562" t="str">
        <f t="shared" si="171"/>
        <v/>
      </c>
      <c r="I562" t="str">
        <f t="shared" si="171"/>
        <v/>
      </c>
      <c r="J562" t="str">
        <f t="shared" si="171"/>
        <v/>
      </c>
      <c r="K562" t="str">
        <f t="shared" si="171"/>
        <v/>
      </c>
      <c r="L562" t="str">
        <f t="shared" si="171"/>
        <v/>
      </c>
      <c r="M562" t="str">
        <f t="shared" si="170"/>
        <v/>
      </c>
      <c r="N562" t="e">
        <f t="shared" si="156"/>
        <v>#REF!</v>
      </c>
      <c r="O562" t="e">
        <f t="shared" si="157"/>
        <v>#REF!</v>
      </c>
      <c r="P562" t="e">
        <f t="shared" si="158"/>
        <v>#REF!</v>
      </c>
      <c r="Q562" t="e">
        <f t="shared" si="159"/>
        <v>#REF!</v>
      </c>
      <c r="R562" t="e">
        <f t="shared" si="160"/>
        <v>#REF!</v>
      </c>
      <c r="S562" t="e">
        <f t="shared" si="161"/>
        <v>#REF!</v>
      </c>
      <c r="T562" t="e">
        <f t="shared" si="162"/>
        <v>#REF!</v>
      </c>
      <c r="U562" t="e">
        <f t="shared" si="163"/>
        <v>#REF!</v>
      </c>
      <c r="V562" t="e">
        <f t="shared" si="164"/>
        <v>#REF!</v>
      </c>
      <c r="W562" t="e">
        <f t="shared" si="165"/>
        <v>#REF!</v>
      </c>
      <c r="X562" t="e">
        <f t="shared" si="166"/>
        <v>#REF!</v>
      </c>
      <c r="Y562" t="e">
        <f t="shared" si="167"/>
        <v>#REF!</v>
      </c>
      <c r="Z562" t="e">
        <f t="shared" si="168"/>
        <v>#REF!</v>
      </c>
    </row>
    <row r="563" spans="1:26" x14ac:dyDescent="0.3">
      <c r="A563" t="e">
        <f>IF(A562="","",IF($R$3=1,dayTest!A575,day!#REF!))</f>
        <v>#REF!</v>
      </c>
      <c r="B563" t="str">
        <f t="shared" si="169"/>
        <v/>
      </c>
      <c r="C563" t="str">
        <f t="shared" si="155"/>
        <v/>
      </c>
      <c r="D563" t="str">
        <f t="shared" si="155"/>
        <v/>
      </c>
      <c r="E563" t="str">
        <f t="shared" si="155"/>
        <v/>
      </c>
      <c r="F563" t="str">
        <f t="shared" si="155"/>
        <v/>
      </c>
      <c r="G563" t="str">
        <f t="shared" si="155"/>
        <v/>
      </c>
      <c r="H563" t="str">
        <f t="shared" si="171"/>
        <v/>
      </c>
      <c r="I563" t="str">
        <f t="shared" si="171"/>
        <v/>
      </c>
      <c r="J563" t="str">
        <f t="shared" si="171"/>
        <v/>
      </c>
      <c r="K563" t="str">
        <f t="shared" si="171"/>
        <v/>
      </c>
      <c r="L563" t="str">
        <f t="shared" si="171"/>
        <v/>
      </c>
      <c r="M563" t="str">
        <f t="shared" si="170"/>
        <v/>
      </c>
      <c r="N563" t="e">
        <f t="shared" si="156"/>
        <v>#REF!</v>
      </c>
      <c r="O563" t="e">
        <f t="shared" si="157"/>
        <v>#REF!</v>
      </c>
      <c r="P563" t="e">
        <f t="shared" si="158"/>
        <v>#REF!</v>
      </c>
      <c r="Q563" t="e">
        <f t="shared" si="159"/>
        <v>#REF!</v>
      </c>
      <c r="R563" t="e">
        <f t="shared" si="160"/>
        <v>#REF!</v>
      </c>
      <c r="S563" t="e">
        <f t="shared" si="161"/>
        <v>#REF!</v>
      </c>
      <c r="T563" t="e">
        <f t="shared" si="162"/>
        <v>#REF!</v>
      </c>
      <c r="U563" t="e">
        <f t="shared" si="163"/>
        <v>#REF!</v>
      </c>
      <c r="V563" t="e">
        <f t="shared" si="164"/>
        <v>#REF!</v>
      </c>
      <c r="W563" t="e">
        <f t="shared" si="165"/>
        <v>#REF!</v>
      </c>
      <c r="X563" t="e">
        <f t="shared" si="166"/>
        <v>#REF!</v>
      </c>
      <c r="Y563" t="e">
        <f t="shared" si="167"/>
        <v>#REF!</v>
      </c>
      <c r="Z563" t="e">
        <f t="shared" si="168"/>
        <v>#REF!</v>
      </c>
    </row>
    <row r="564" spans="1:26" x14ac:dyDescent="0.3">
      <c r="A564" t="e">
        <f>IF(A563="","",IF($R$3=1,dayTest!A576,day!#REF!))</f>
        <v>#REF!</v>
      </c>
      <c r="B564" t="str">
        <f t="shared" si="169"/>
        <v/>
      </c>
      <c r="C564" t="str">
        <f t="shared" si="155"/>
        <v/>
      </c>
      <c r="D564" t="str">
        <f t="shared" si="155"/>
        <v/>
      </c>
      <c r="E564" t="str">
        <f t="shared" si="155"/>
        <v/>
      </c>
      <c r="F564" t="str">
        <f t="shared" si="155"/>
        <v/>
      </c>
      <c r="G564" t="str">
        <f t="shared" si="155"/>
        <v/>
      </c>
      <c r="H564" t="str">
        <f t="shared" si="171"/>
        <v/>
      </c>
      <c r="I564" t="str">
        <f t="shared" si="171"/>
        <v/>
      </c>
      <c r="J564" t="str">
        <f t="shared" si="171"/>
        <v/>
      </c>
      <c r="K564" t="str">
        <f t="shared" si="171"/>
        <v/>
      </c>
      <c r="L564" t="str">
        <f t="shared" si="171"/>
        <v/>
      </c>
      <c r="M564" t="str">
        <f t="shared" si="170"/>
        <v/>
      </c>
      <c r="N564" t="e">
        <f t="shared" si="156"/>
        <v>#REF!</v>
      </c>
      <c r="O564" t="e">
        <f t="shared" si="157"/>
        <v>#REF!</v>
      </c>
      <c r="P564" t="e">
        <f t="shared" si="158"/>
        <v>#REF!</v>
      </c>
      <c r="Q564" t="e">
        <f t="shared" si="159"/>
        <v>#REF!</v>
      </c>
      <c r="R564" t="e">
        <f t="shared" si="160"/>
        <v>#REF!</v>
      </c>
      <c r="S564" t="e">
        <f t="shared" si="161"/>
        <v>#REF!</v>
      </c>
      <c r="T564" t="e">
        <f t="shared" si="162"/>
        <v>#REF!</v>
      </c>
      <c r="U564" t="e">
        <f t="shared" si="163"/>
        <v>#REF!</v>
      </c>
      <c r="V564" t="e">
        <f t="shared" si="164"/>
        <v>#REF!</v>
      </c>
      <c r="W564" t="e">
        <f t="shared" si="165"/>
        <v>#REF!</v>
      </c>
      <c r="X564" t="e">
        <f t="shared" si="166"/>
        <v>#REF!</v>
      </c>
      <c r="Y564" t="e">
        <f t="shared" si="167"/>
        <v>#REF!</v>
      </c>
      <c r="Z564" t="e">
        <f t="shared" si="168"/>
        <v>#REF!</v>
      </c>
    </row>
    <row r="565" spans="1:26" x14ac:dyDescent="0.3">
      <c r="A565" t="e">
        <f>IF(A564="","",IF($R$3=1,dayTest!A577,day!#REF!))</f>
        <v>#REF!</v>
      </c>
      <c r="B565" t="str">
        <f t="shared" si="169"/>
        <v/>
      </c>
      <c r="C565" t="str">
        <f t="shared" si="155"/>
        <v/>
      </c>
      <c r="D565" t="str">
        <f t="shared" si="155"/>
        <v/>
      </c>
      <c r="E565" t="str">
        <f t="shared" si="155"/>
        <v/>
      </c>
      <c r="F565" t="str">
        <f t="shared" si="155"/>
        <v/>
      </c>
      <c r="G565" t="str">
        <f t="shared" si="155"/>
        <v/>
      </c>
      <c r="H565" t="str">
        <f t="shared" si="171"/>
        <v/>
      </c>
      <c r="I565" t="str">
        <f t="shared" si="171"/>
        <v/>
      </c>
      <c r="J565" t="str">
        <f t="shared" si="171"/>
        <v/>
      </c>
      <c r="K565" t="str">
        <f t="shared" si="171"/>
        <v/>
      </c>
      <c r="L565" t="str">
        <f t="shared" si="171"/>
        <v/>
      </c>
      <c r="M565" t="str">
        <f t="shared" si="170"/>
        <v/>
      </c>
      <c r="N565" t="e">
        <f t="shared" si="156"/>
        <v>#REF!</v>
      </c>
      <c r="O565" t="e">
        <f t="shared" si="157"/>
        <v>#REF!</v>
      </c>
      <c r="P565" t="e">
        <f t="shared" si="158"/>
        <v>#REF!</v>
      </c>
      <c r="Q565" t="e">
        <f t="shared" si="159"/>
        <v>#REF!</v>
      </c>
      <c r="R565" t="e">
        <f t="shared" si="160"/>
        <v>#REF!</v>
      </c>
      <c r="S565" t="e">
        <f t="shared" si="161"/>
        <v>#REF!</v>
      </c>
      <c r="T565" t="e">
        <f t="shared" si="162"/>
        <v>#REF!</v>
      </c>
      <c r="U565" t="e">
        <f t="shared" si="163"/>
        <v>#REF!</v>
      </c>
      <c r="V565" t="e">
        <f t="shared" si="164"/>
        <v>#REF!</v>
      </c>
      <c r="W565" t="e">
        <f t="shared" si="165"/>
        <v>#REF!</v>
      </c>
      <c r="X565" t="e">
        <f t="shared" si="166"/>
        <v>#REF!</v>
      </c>
      <c r="Y565" t="e">
        <f t="shared" si="167"/>
        <v>#REF!</v>
      </c>
      <c r="Z565" t="e">
        <f t="shared" si="168"/>
        <v>#REF!</v>
      </c>
    </row>
    <row r="566" spans="1:26" x14ac:dyDescent="0.3">
      <c r="A566" t="e">
        <f>IF(A565="","",IF($R$3=1,dayTest!A578,day!#REF!))</f>
        <v>#REF!</v>
      </c>
      <c r="B566" t="str">
        <f t="shared" si="169"/>
        <v/>
      </c>
      <c r="C566" t="str">
        <f t="shared" si="155"/>
        <v/>
      </c>
      <c r="D566" t="str">
        <f t="shared" si="155"/>
        <v/>
      </c>
      <c r="E566" t="str">
        <f t="shared" si="155"/>
        <v/>
      </c>
      <c r="F566" t="str">
        <f t="shared" si="155"/>
        <v/>
      </c>
      <c r="G566" t="str">
        <f t="shared" si="155"/>
        <v/>
      </c>
      <c r="H566" t="str">
        <f t="shared" si="171"/>
        <v/>
      </c>
      <c r="I566" t="str">
        <f t="shared" si="171"/>
        <v/>
      </c>
      <c r="J566" t="str">
        <f t="shared" si="171"/>
        <v/>
      </c>
      <c r="K566" t="str">
        <f t="shared" si="171"/>
        <v/>
      </c>
      <c r="L566" t="str">
        <f t="shared" si="171"/>
        <v/>
      </c>
      <c r="M566" t="str">
        <f t="shared" si="170"/>
        <v/>
      </c>
      <c r="N566" t="e">
        <f t="shared" si="156"/>
        <v>#REF!</v>
      </c>
      <c r="O566" t="e">
        <f t="shared" si="157"/>
        <v>#REF!</v>
      </c>
      <c r="P566" t="e">
        <f t="shared" si="158"/>
        <v>#REF!</v>
      </c>
      <c r="Q566" t="e">
        <f t="shared" si="159"/>
        <v>#REF!</v>
      </c>
      <c r="R566" t="e">
        <f t="shared" si="160"/>
        <v>#REF!</v>
      </c>
      <c r="S566" t="e">
        <f t="shared" si="161"/>
        <v>#REF!</v>
      </c>
      <c r="T566" t="e">
        <f t="shared" si="162"/>
        <v>#REF!</v>
      </c>
      <c r="U566" t="e">
        <f t="shared" si="163"/>
        <v>#REF!</v>
      </c>
      <c r="V566" t="e">
        <f t="shared" si="164"/>
        <v>#REF!</v>
      </c>
      <c r="W566" t="e">
        <f t="shared" si="165"/>
        <v>#REF!</v>
      </c>
      <c r="X566" t="e">
        <f t="shared" si="166"/>
        <v>#REF!</v>
      </c>
      <c r="Y566" t="e">
        <f t="shared" si="167"/>
        <v>#REF!</v>
      </c>
      <c r="Z566" t="e">
        <f t="shared" si="168"/>
        <v>#REF!</v>
      </c>
    </row>
    <row r="567" spans="1:26" x14ac:dyDescent="0.3">
      <c r="A567" t="e">
        <f>IF(A566="","",IF($R$3=1,dayTest!A579,day!#REF!))</f>
        <v>#REF!</v>
      </c>
      <c r="B567" t="str">
        <f t="shared" si="169"/>
        <v/>
      </c>
      <c r="C567" t="str">
        <f t="shared" si="155"/>
        <v/>
      </c>
      <c r="D567" t="str">
        <f t="shared" si="155"/>
        <v/>
      </c>
      <c r="E567" t="str">
        <f t="shared" si="155"/>
        <v/>
      </c>
      <c r="F567" t="str">
        <f t="shared" si="155"/>
        <v/>
      </c>
      <c r="G567" t="str">
        <f t="shared" si="155"/>
        <v/>
      </c>
      <c r="H567" t="str">
        <f t="shared" si="171"/>
        <v/>
      </c>
      <c r="I567" t="str">
        <f t="shared" si="171"/>
        <v/>
      </c>
      <c r="J567" t="str">
        <f t="shared" si="171"/>
        <v/>
      </c>
      <c r="K567" t="str">
        <f t="shared" si="171"/>
        <v/>
      </c>
      <c r="L567" t="str">
        <f t="shared" si="171"/>
        <v/>
      </c>
      <c r="M567" t="str">
        <f t="shared" si="170"/>
        <v/>
      </c>
      <c r="N567" t="e">
        <f t="shared" si="156"/>
        <v>#REF!</v>
      </c>
      <c r="O567" t="e">
        <f t="shared" si="157"/>
        <v>#REF!</v>
      </c>
      <c r="P567" t="e">
        <f t="shared" si="158"/>
        <v>#REF!</v>
      </c>
      <c r="Q567" t="e">
        <f t="shared" si="159"/>
        <v>#REF!</v>
      </c>
      <c r="R567" t="e">
        <f t="shared" si="160"/>
        <v>#REF!</v>
      </c>
      <c r="S567" t="e">
        <f t="shared" si="161"/>
        <v>#REF!</v>
      </c>
      <c r="T567" t="e">
        <f t="shared" si="162"/>
        <v>#REF!</v>
      </c>
      <c r="U567" t="e">
        <f t="shared" si="163"/>
        <v>#REF!</v>
      </c>
      <c r="V567" t="e">
        <f t="shared" si="164"/>
        <v>#REF!</v>
      </c>
      <c r="W567" t="e">
        <f t="shared" si="165"/>
        <v>#REF!</v>
      </c>
      <c r="X567" t="e">
        <f t="shared" si="166"/>
        <v>#REF!</v>
      </c>
      <c r="Y567" t="e">
        <f t="shared" si="167"/>
        <v>#REF!</v>
      </c>
      <c r="Z567" t="e">
        <f t="shared" si="168"/>
        <v>#REF!</v>
      </c>
    </row>
    <row r="568" spans="1:26" x14ac:dyDescent="0.3">
      <c r="A568" t="e">
        <f>IF(A567="","",IF($R$3=1,dayTest!A580,day!#REF!))</f>
        <v>#REF!</v>
      </c>
      <c r="B568" t="str">
        <f t="shared" si="169"/>
        <v/>
      </c>
      <c r="C568" t="str">
        <f t="shared" si="155"/>
        <v/>
      </c>
      <c r="D568" t="str">
        <f t="shared" si="155"/>
        <v/>
      </c>
      <c r="E568" t="str">
        <f t="shared" si="155"/>
        <v/>
      </c>
      <c r="F568" t="str">
        <f t="shared" si="155"/>
        <v/>
      </c>
      <c r="G568" t="str">
        <f t="shared" si="155"/>
        <v/>
      </c>
      <c r="H568" t="str">
        <f t="shared" si="171"/>
        <v/>
      </c>
      <c r="I568" t="str">
        <f t="shared" si="171"/>
        <v/>
      </c>
      <c r="J568" t="str">
        <f t="shared" si="171"/>
        <v/>
      </c>
      <c r="K568" t="str">
        <f t="shared" si="171"/>
        <v/>
      </c>
      <c r="L568" t="str">
        <f t="shared" si="171"/>
        <v/>
      </c>
      <c r="M568" t="str">
        <f t="shared" si="170"/>
        <v/>
      </c>
      <c r="N568" t="e">
        <f t="shared" si="156"/>
        <v>#REF!</v>
      </c>
      <c r="O568" t="e">
        <f t="shared" si="157"/>
        <v>#REF!</v>
      </c>
      <c r="P568" t="e">
        <f t="shared" si="158"/>
        <v>#REF!</v>
      </c>
      <c r="Q568" t="e">
        <f t="shared" si="159"/>
        <v>#REF!</v>
      </c>
      <c r="R568" t="e">
        <f t="shared" si="160"/>
        <v>#REF!</v>
      </c>
      <c r="S568" t="e">
        <f t="shared" si="161"/>
        <v>#REF!</v>
      </c>
      <c r="T568" t="e">
        <f t="shared" si="162"/>
        <v>#REF!</v>
      </c>
      <c r="U568" t="e">
        <f t="shared" si="163"/>
        <v>#REF!</v>
      </c>
      <c r="V568" t="e">
        <f t="shared" si="164"/>
        <v>#REF!</v>
      </c>
      <c r="W568" t="e">
        <f t="shared" si="165"/>
        <v>#REF!</v>
      </c>
      <c r="X568" t="e">
        <f t="shared" si="166"/>
        <v>#REF!</v>
      </c>
      <c r="Y568" t="e">
        <f t="shared" si="167"/>
        <v>#REF!</v>
      </c>
      <c r="Z568" t="e">
        <f t="shared" si="168"/>
        <v>#REF!</v>
      </c>
    </row>
    <row r="569" spans="1:26" x14ac:dyDescent="0.3">
      <c r="A569" t="e">
        <f>IF(A568="","",IF($R$3=1,dayTest!A581,day!#REF!))</f>
        <v>#REF!</v>
      </c>
      <c r="B569" t="str">
        <f t="shared" si="169"/>
        <v/>
      </c>
      <c r="C569" t="str">
        <f t="shared" si="155"/>
        <v/>
      </c>
      <c r="D569" t="str">
        <f t="shared" si="155"/>
        <v/>
      </c>
      <c r="E569" t="str">
        <f t="shared" ref="C569:L595" si="172">IFERROR(VALUE(MID($A569,COLUMN()-1,1)),"")</f>
        <v/>
      </c>
      <c r="F569" t="str">
        <f t="shared" si="172"/>
        <v/>
      </c>
      <c r="G569" t="str">
        <f t="shared" si="172"/>
        <v/>
      </c>
      <c r="H569" t="str">
        <f t="shared" si="171"/>
        <v/>
      </c>
      <c r="I569" t="str">
        <f t="shared" si="171"/>
        <v/>
      </c>
      <c r="J569" t="str">
        <f t="shared" si="171"/>
        <v/>
      </c>
      <c r="K569" t="str">
        <f t="shared" si="171"/>
        <v/>
      </c>
      <c r="L569" t="str">
        <f t="shared" si="171"/>
        <v/>
      </c>
      <c r="M569" t="str">
        <f t="shared" si="170"/>
        <v/>
      </c>
      <c r="N569" t="e">
        <f t="shared" si="156"/>
        <v>#REF!</v>
      </c>
      <c r="O569" t="e">
        <f t="shared" si="157"/>
        <v>#REF!</v>
      </c>
      <c r="P569" t="e">
        <f t="shared" si="158"/>
        <v>#REF!</v>
      </c>
      <c r="Q569" t="e">
        <f t="shared" si="159"/>
        <v>#REF!</v>
      </c>
      <c r="R569" t="e">
        <f t="shared" si="160"/>
        <v>#REF!</v>
      </c>
      <c r="S569" t="e">
        <f t="shared" si="161"/>
        <v>#REF!</v>
      </c>
      <c r="T569" t="e">
        <f t="shared" si="162"/>
        <v>#REF!</v>
      </c>
      <c r="U569" t="e">
        <f t="shared" si="163"/>
        <v>#REF!</v>
      </c>
      <c r="V569" t="e">
        <f t="shared" si="164"/>
        <v>#REF!</v>
      </c>
      <c r="W569" t="e">
        <f t="shared" si="165"/>
        <v>#REF!</v>
      </c>
      <c r="X569" t="e">
        <f t="shared" si="166"/>
        <v>#REF!</v>
      </c>
      <c r="Y569" t="e">
        <f t="shared" si="167"/>
        <v>#REF!</v>
      </c>
      <c r="Z569" t="e">
        <f t="shared" si="168"/>
        <v>#REF!</v>
      </c>
    </row>
    <row r="570" spans="1:26" x14ac:dyDescent="0.3">
      <c r="A570" t="e">
        <f>IF(A569="","",IF($R$3=1,dayTest!A582,day!#REF!))</f>
        <v>#REF!</v>
      </c>
      <c r="B570" t="str">
        <f t="shared" si="169"/>
        <v/>
      </c>
      <c r="C570" t="str">
        <f t="shared" si="172"/>
        <v/>
      </c>
      <c r="D570" t="str">
        <f t="shared" si="172"/>
        <v/>
      </c>
      <c r="E570" t="str">
        <f t="shared" si="172"/>
        <v/>
      </c>
      <c r="F570" t="str">
        <f t="shared" si="172"/>
        <v/>
      </c>
      <c r="G570" t="str">
        <f t="shared" si="172"/>
        <v/>
      </c>
      <c r="H570" t="str">
        <f t="shared" si="171"/>
        <v/>
      </c>
      <c r="I570" t="str">
        <f t="shared" si="171"/>
        <v/>
      </c>
      <c r="J570" t="str">
        <f t="shared" si="171"/>
        <v/>
      </c>
      <c r="K570" t="str">
        <f t="shared" si="171"/>
        <v/>
      </c>
      <c r="L570" t="str">
        <f t="shared" si="171"/>
        <v/>
      </c>
      <c r="M570" t="str">
        <f t="shared" si="170"/>
        <v/>
      </c>
      <c r="N570" t="e">
        <f t="shared" si="156"/>
        <v>#REF!</v>
      </c>
      <c r="O570" t="e">
        <f t="shared" si="157"/>
        <v>#REF!</v>
      </c>
      <c r="P570" t="e">
        <f t="shared" si="158"/>
        <v>#REF!</v>
      </c>
      <c r="Q570" t="e">
        <f t="shared" si="159"/>
        <v>#REF!</v>
      </c>
      <c r="R570" t="e">
        <f t="shared" si="160"/>
        <v>#REF!</v>
      </c>
      <c r="S570" t="e">
        <f t="shared" si="161"/>
        <v>#REF!</v>
      </c>
      <c r="T570" t="e">
        <f t="shared" si="162"/>
        <v>#REF!</v>
      </c>
      <c r="U570" t="e">
        <f t="shared" si="163"/>
        <v>#REF!</v>
      </c>
      <c r="V570" t="e">
        <f t="shared" si="164"/>
        <v>#REF!</v>
      </c>
      <c r="W570" t="e">
        <f t="shared" si="165"/>
        <v>#REF!</v>
      </c>
      <c r="X570" t="e">
        <f t="shared" si="166"/>
        <v>#REF!</v>
      </c>
      <c r="Y570" t="e">
        <f t="shared" si="167"/>
        <v>#REF!</v>
      </c>
      <c r="Z570" t="e">
        <f t="shared" si="168"/>
        <v>#REF!</v>
      </c>
    </row>
    <row r="571" spans="1:26" x14ac:dyDescent="0.3">
      <c r="A571" t="e">
        <f>IF(A570="","",IF($R$3=1,dayTest!A583,day!#REF!))</f>
        <v>#REF!</v>
      </c>
      <c r="B571" t="str">
        <f t="shared" si="169"/>
        <v/>
      </c>
      <c r="C571" t="str">
        <f t="shared" si="172"/>
        <v/>
      </c>
      <c r="D571" t="str">
        <f t="shared" si="172"/>
        <v/>
      </c>
      <c r="E571" t="str">
        <f t="shared" si="172"/>
        <v/>
      </c>
      <c r="F571" t="str">
        <f t="shared" si="172"/>
        <v/>
      </c>
      <c r="G571" t="str">
        <f t="shared" si="172"/>
        <v/>
      </c>
      <c r="H571" t="str">
        <f t="shared" si="171"/>
        <v/>
      </c>
      <c r="I571" t="str">
        <f t="shared" si="171"/>
        <v/>
      </c>
      <c r="J571" t="str">
        <f t="shared" si="171"/>
        <v/>
      </c>
      <c r="K571" t="str">
        <f t="shared" si="171"/>
        <v/>
      </c>
      <c r="L571" t="str">
        <f t="shared" si="171"/>
        <v/>
      </c>
      <c r="M571" t="str">
        <f t="shared" si="170"/>
        <v/>
      </c>
      <c r="N571" t="e">
        <f t="shared" si="156"/>
        <v>#REF!</v>
      </c>
      <c r="O571" t="e">
        <f t="shared" si="157"/>
        <v>#REF!</v>
      </c>
      <c r="P571" t="e">
        <f t="shared" si="158"/>
        <v>#REF!</v>
      </c>
      <c r="Q571" t="e">
        <f t="shared" si="159"/>
        <v>#REF!</v>
      </c>
      <c r="R571" t="e">
        <f t="shared" si="160"/>
        <v>#REF!</v>
      </c>
      <c r="S571" t="e">
        <f t="shared" si="161"/>
        <v>#REF!</v>
      </c>
      <c r="T571" t="e">
        <f t="shared" si="162"/>
        <v>#REF!</v>
      </c>
      <c r="U571" t="e">
        <f t="shared" si="163"/>
        <v>#REF!</v>
      </c>
      <c r="V571" t="e">
        <f t="shared" si="164"/>
        <v>#REF!</v>
      </c>
      <c r="W571" t="e">
        <f t="shared" si="165"/>
        <v>#REF!</v>
      </c>
      <c r="X571" t="e">
        <f t="shared" si="166"/>
        <v>#REF!</v>
      </c>
      <c r="Y571" t="e">
        <f t="shared" si="167"/>
        <v>#REF!</v>
      </c>
      <c r="Z571" t="e">
        <f t="shared" si="168"/>
        <v>#REF!</v>
      </c>
    </row>
    <row r="572" spans="1:26" x14ac:dyDescent="0.3">
      <c r="A572" t="e">
        <f>IF(A571="","",IF($R$3=1,dayTest!A584,day!#REF!))</f>
        <v>#REF!</v>
      </c>
      <c r="B572" t="str">
        <f t="shared" si="169"/>
        <v/>
      </c>
      <c r="C572" t="str">
        <f t="shared" si="172"/>
        <v/>
      </c>
      <c r="D572" t="str">
        <f t="shared" si="172"/>
        <v/>
      </c>
      <c r="E572" t="str">
        <f t="shared" si="172"/>
        <v/>
      </c>
      <c r="F572" t="str">
        <f t="shared" si="172"/>
        <v/>
      </c>
      <c r="G572" t="str">
        <f t="shared" si="172"/>
        <v/>
      </c>
      <c r="H572" t="str">
        <f t="shared" si="171"/>
        <v/>
      </c>
      <c r="I572" t="str">
        <f t="shared" si="171"/>
        <v/>
      </c>
      <c r="J572" t="str">
        <f t="shared" si="171"/>
        <v/>
      </c>
      <c r="K572" t="str">
        <f t="shared" si="171"/>
        <v/>
      </c>
      <c r="L572" t="str">
        <f t="shared" si="171"/>
        <v/>
      </c>
      <c r="M572" t="str">
        <f t="shared" si="170"/>
        <v/>
      </c>
      <c r="N572" t="e">
        <f t="shared" si="156"/>
        <v>#REF!</v>
      </c>
      <c r="O572" t="e">
        <f t="shared" si="157"/>
        <v>#REF!</v>
      </c>
      <c r="P572" t="e">
        <f t="shared" si="158"/>
        <v>#REF!</v>
      </c>
      <c r="Q572" t="e">
        <f t="shared" si="159"/>
        <v>#REF!</v>
      </c>
      <c r="R572" t="e">
        <f t="shared" si="160"/>
        <v>#REF!</v>
      </c>
      <c r="S572" t="e">
        <f t="shared" si="161"/>
        <v>#REF!</v>
      </c>
      <c r="T572" t="e">
        <f t="shared" si="162"/>
        <v>#REF!</v>
      </c>
      <c r="U572" t="e">
        <f t="shared" si="163"/>
        <v>#REF!</v>
      </c>
      <c r="V572" t="e">
        <f t="shared" si="164"/>
        <v>#REF!</v>
      </c>
      <c r="W572" t="e">
        <f t="shared" si="165"/>
        <v>#REF!</v>
      </c>
      <c r="X572" t="e">
        <f t="shared" si="166"/>
        <v>#REF!</v>
      </c>
      <c r="Y572" t="e">
        <f t="shared" si="167"/>
        <v>#REF!</v>
      </c>
      <c r="Z572" t="e">
        <f t="shared" si="168"/>
        <v>#REF!</v>
      </c>
    </row>
    <row r="573" spans="1:26" x14ac:dyDescent="0.3">
      <c r="A573" t="e">
        <f>IF(A572="","",IF($R$3=1,dayTest!A585,day!#REF!))</f>
        <v>#REF!</v>
      </c>
      <c r="B573" t="str">
        <f t="shared" si="169"/>
        <v/>
      </c>
      <c r="C573" t="str">
        <f t="shared" si="172"/>
        <v/>
      </c>
      <c r="D573" t="str">
        <f t="shared" si="172"/>
        <v/>
      </c>
      <c r="E573" t="str">
        <f t="shared" si="172"/>
        <v/>
      </c>
      <c r="F573" t="str">
        <f t="shared" si="172"/>
        <v/>
      </c>
      <c r="G573" t="str">
        <f t="shared" si="172"/>
        <v/>
      </c>
      <c r="H573" t="str">
        <f t="shared" si="171"/>
        <v/>
      </c>
      <c r="I573" t="str">
        <f t="shared" si="171"/>
        <v/>
      </c>
      <c r="J573" t="str">
        <f t="shared" si="171"/>
        <v/>
      </c>
      <c r="K573" t="str">
        <f t="shared" si="171"/>
        <v/>
      </c>
      <c r="L573" t="str">
        <f t="shared" si="171"/>
        <v/>
      </c>
      <c r="M573" t="str">
        <f t="shared" si="170"/>
        <v/>
      </c>
      <c r="N573" t="e">
        <f t="shared" si="156"/>
        <v>#REF!</v>
      </c>
      <c r="O573" t="e">
        <f t="shared" si="157"/>
        <v>#REF!</v>
      </c>
      <c r="P573" t="e">
        <f t="shared" si="158"/>
        <v>#REF!</v>
      </c>
      <c r="Q573" t="e">
        <f t="shared" si="159"/>
        <v>#REF!</v>
      </c>
      <c r="R573" t="e">
        <f t="shared" si="160"/>
        <v>#REF!</v>
      </c>
      <c r="S573" t="e">
        <f t="shared" si="161"/>
        <v>#REF!</v>
      </c>
      <c r="T573" t="e">
        <f t="shared" si="162"/>
        <v>#REF!</v>
      </c>
      <c r="U573" t="e">
        <f t="shared" si="163"/>
        <v>#REF!</v>
      </c>
      <c r="V573" t="e">
        <f t="shared" si="164"/>
        <v>#REF!</v>
      </c>
      <c r="W573" t="e">
        <f t="shared" si="165"/>
        <v>#REF!</v>
      </c>
      <c r="X573" t="e">
        <f t="shared" si="166"/>
        <v>#REF!</v>
      </c>
      <c r="Y573" t="e">
        <f t="shared" si="167"/>
        <v>#REF!</v>
      </c>
      <c r="Z573" t="e">
        <f t="shared" si="168"/>
        <v>#REF!</v>
      </c>
    </row>
    <row r="574" spans="1:26" x14ac:dyDescent="0.3">
      <c r="A574" t="e">
        <f>IF(A573="","",IF($R$3=1,dayTest!A586,day!#REF!))</f>
        <v>#REF!</v>
      </c>
      <c r="B574" t="str">
        <f t="shared" si="169"/>
        <v/>
      </c>
      <c r="C574" t="str">
        <f t="shared" si="172"/>
        <v/>
      </c>
      <c r="D574" t="str">
        <f t="shared" si="172"/>
        <v/>
      </c>
      <c r="E574" t="str">
        <f t="shared" si="172"/>
        <v/>
      </c>
      <c r="F574" t="str">
        <f t="shared" si="172"/>
        <v/>
      </c>
      <c r="G574" t="str">
        <f t="shared" si="172"/>
        <v/>
      </c>
      <c r="H574" t="str">
        <f t="shared" si="171"/>
        <v/>
      </c>
      <c r="I574" t="str">
        <f t="shared" si="171"/>
        <v/>
      </c>
      <c r="J574" t="str">
        <f t="shared" si="171"/>
        <v/>
      </c>
      <c r="K574" t="str">
        <f t="shared" si="171"/>
        <v/>
      </c>
      <c r="L574" t="str">
        <f t="shared" si="171"/>
        <v/>
      </c>
      <c r="M574" t="str">
        <f t="shared" si="170"/>
        <v/>
      </c>
      <c r="N574" t="e">
        <f t="shared" si="156"/>
        <v>#REF!</v>
      </c>
      <c r="O574" t="e">
        <f t="shared" si="157"/>
        <v>#REF!</v>
      </c>
      <c r="P574" t="e">
        <f t="shared" si="158"/>
        <v>#REF!</v>
      </c>
      <c r="Q574" t="e">
        <f t="shared" si="159"/>
        <v>#REF!</v>
      </c>
      <c r="R574" t="e">
        <f t="shared" si="160"/>
        <v>#REF!</v>
      </c>
      <c r="S574" t="e">
        <f t="shared" si="161"/>
        <v>#REF!</v>
      </c>
      <c r="T574" t="e">
        <f t="shared" si="162"/>
        <v>#REF!</v>
      </c>
      <c r="U574" t="e">
        <f t="shared" si="163"/>
        <v>#REF!</v>
      </c>
      <c r="V574" t="e">
        <f t="shared" si="164"/>
        <v>#REF!</v>
      </c>
      <c r="W574" t="e">
        <f t="shared" si="165"/>
        <v>#REF!</v>
      </c>
      <c r="X574" t="e">
        <f t="shared" si="166"/>
        <v>#REF!</v>
      </c>
      <c r="Y574" t="e">
        <f t="shared" si="167"/>
        <v>#REF!</v>
      </c>
      <c r="Z574" t="e">
        <f t="shared" si="168"/>
        <v>#REF!</v>
      </c>
    </row>
    <row r="575" spans="1:26" x14ac:dyDescent="0.3">
      <c r="A575" t="e">
        <f>IF(A574="","",IF($R$3=1,dayTest!A587,day!#REF!))</f>
        <v>#REF!</v>
      </c>
      <c r="B575" t="str">
        <f t="shared" si="169"/>
        <v/>
      </c>
      <c r="C575" t="str">
        <f t="shared" si="172"/>
        <v/>
      </c>
      <c r="D575" t="str">
        <f t="shared" si="172"/>
        <v/>
      </c>
      <c r="E575" t="str">
        <f t="shared" si="172"/>
        <v/>
      </c>
      <c r="F575" t="str">
        <f t="shared" si="172"/>
        <v/>
      </c>
      <c r="G575" t="str">
        <f t="shared" si="172"/>
        <v/>
      </c>
      <c r="H575" t="str">
        <f t="shared" si="171"/>
        <v/>
      </c>
      <c r="I575" t="str">
        <f t="shared" si="171"/>
        <v/>
      </c>
      <c r="J575" t="str">
        <f t="shared" si="171"/>
        <v/>
      </c>
      <c r="K575" t="str">
        <f t="shared" si="171"/>
        <v/>
      </c>
      <c r="L575" t="str">
        <f t="shared" si="171"/>
        <v/>
      </c>
      <c r="M575" t="str">
        <f t="shared" si="170"/>
        <v/>
      </c>
      <c r="N575" t="e">
        <f t="shared" si="156"/>
        <v>#REF!</v>
      </c>
      <c r="O575" t="e">
        <f t="shared" si="157"/>
        <v>#REF!</v>
      </c>
      <c r="P575" t="e">
        <f t="shared" si="158"/>
        <v>#REF!</v>
      </c>
      <c r="Q575" t="e">
        <f t="shared" si="159"/>
        <v>#REF!</v>
      </c>
      <c r="R575" t="e">
        <f t="shared" si="160"/>
        <v>#REF!</v>
      </c>
      <c r="S575" t="e">
        <f t="shared" si="161"/>
        <v>#REF!</v>
      </c>
      <c r="T575" t="e">
        <f t="shared" si="162"/>
        <v>#REF!</v>
      </c>
      <c r="U575" t="e">
        <f t="shared" si="163"/>
        <v>#REF!</v>
      </c>
      <c r="V575" t="e">
        <f t="shared" si="164"/>
        <v>#REF!</v>
      </c>
      <c r="W575" t="e">
        <f t="shared" si="165"/>
        <v>#REF!</v>
      </c>
      <c r="X575" t="e">
        <f t="shared" si="166"/>
        <v>#REF!</v>
      </c>
      <c r="Y575" t="e">
        <f t="shared" si="167"/>
        <v>#REF!</v>
      </c>
      <c r="Z575" t="e">
        <f t="shared" si="168"/>
        <v>#REF!</v>
      </c>
    </row>
    <row r="576" spans="1:26" x14ac:dyDescent="0.3">
      <c r="A576" t="e">
        <f>IF(A575="","",IF($R$3=1,dayTest!A588,day!#REF!))</f>
        <v>#REF!</v>
      </c>
      <c r="B576" t="str">
        <f t="shared" si="169"/>
        <v/>
      </c>
      <c r="C576" t="str">
        <f t="shared" si="172"/>
        <v/>
      </c>
      <c r="D576" t="str">
        <f t="shared" si="172"/>
        <v/>
      </c>
      <c r="E576" t="str">
        <f t="shared" si="172"/>
        <v/>
      </c>
      <c r="F576" t="str">
        <f t="shared" si="172"/>
        <v/>
      </c>
      <c r="G576" t="str">
        <f t="shared" si="172"/>
        <v/>
      </c>
      <c r="H576" t="str">
        <f t="shared" si="171"/>
        <v/>
      </c>
      <c r="I576" t="str">
        <f t="shared" si="171"/>
        <v/>
      </c>
      <c r="J576" t="str">
        <f t="shared" si="171"/>
        <v/>
      </c>
      <c r="K576" t="str">
        <f t="shared" si="171"/>
        <v/>
      </c>
      <c r="L576" t="str">
        <f t="shared" si="171"/>
        <v/>
      </c>
      <c r="M576" t="str">
        <f t="shared" si="170"/>
        <v/>
      </c>
      <c r="N576" t="e">
        <f t="shared" si="156"/>
        <v>#REF!</v>
      </c>
      <c r="O576" t="e">
        <f t="shared" si="157"/>
        <v>#REF!</v>
      </c>
      <c r="P576" t="e">
        <f t="shared" si="158"/>
        <v>#REF!</v>
      </c>
      <c r="Q576" t="e">
        <f t="shared" si="159"/>
        <v>#REF!</v>
      </c>
      <c r="R576" t="e">
        <f t="shared" si="160"/>
        <v>#REF!</v>
      </c>
      <c r="S576" t="e">
        <f t="shared" si="161"/>
        <v>#REF!</v>
      </c>
      <c r="T576" t="e">
        <f t="shared" si="162"/>
        <v>#REF!</v>
      </c>
      <c r="U576" t="e">
        <f t="shared" si="163"/>
        <v>#REF!</v>
      </c>
      <c r="V576" t="e">
        <f t="shared" si="164"/>
        <v>#REF!</v>
      </c>
      <c r="W576" t="e">
        <f t="shared" si="165"/>
        <v>#REF!</v>
      </c>
      <c r="X576" t="e">
        <f t="shared" si="166"/>
        <v>#REF!</v>
      </c>
      <c r="Y576" t="e">
        <f t="shared" si="167"/>
        <v>#REF!</v>
      </c>
      <c r="Z576" t="e">
        <f t="shared" si="168"/>
        <v>#REF!</v>
      </c>
    </row>
    <row r="577" spans="1:26" x14ac:dyDescent="0.3">
      <c r="A577" t="e">
        <f>IF(A576="","",IF($R$3=1,dayTest!A589,day!#REF!))</f>
        <v>#REF!</v>
      </c>
      <c r="B577" t="str">
        <f t="shared" si="169"/>
        <v/>
      </c>
      <c r="C577" t="str">
        <f t="shared" si="172"/>
        <v/>
      </c>
      <c r="D577" t="str">
        <f t="shared" si="172"/>
        <v/>
      </c>
      <c r="E577" t="str">
        <f t="shared" si="172"/>
        <v/>
      </c>
      <c r="F577" t="str">
        <f t="shared" si="172"/>
        <v/>
      </c>
      <c r="G577" t="str">
        <f t="shared" si="172"/>
        <v/>
      </c>
      <c r="H577" t="str">
        <f t="shared" si="172"/>
        <v/>
      </c>
      <c r="I577" t="str">
        <f t="shared" si="172"/>
        <v/>
      </c>
      <c r="J577" t="str">
        <f t="shared" si="172"/>
        <v/>
      </c>
      <c r="K577" t="str">
        <f t="shared" si="172"/>
        <v/>
      </c>
      <c r="L577" t="str">
        <f t="shared" si="172"/>
        <v/>
      </c>
      <c r="M577" t="str">
        <f t="shared" si="170"/>
        <v/>
      </c>
      <c r="N577" t="e">
        <f t="shared" si="156"/>
        <v>#REF!</v>
      </c>
      <c r="O577" t="e">
        <f t="shared" si="157"/>
        <v>#REF!</v>
      </c>
      <c r="P577" t="e">
        <f t="shared" si="158"/>
        <v>#REF!</v>
      </c>
      <c r="Q577" t="e">
        <f t="shared" si="159"/>
        <v>#REF!</v>
      </c>
      <c r="R577" t="e">
        <f t="shared" si="160"/>
        <v>#REF!</v>
      </c>
      <c r="S577" t="e">
        <f t="shared" si="161"/>
        <v>#REF!</v>
      </c>
      <c r="T577" t="e">
        <f t="shared" si="162"/>
        <v>#REF!</v>
      </c>
      <c r="U577" t="e">
        <f t="shared" si="163"/>
        <v>#REF!</v>
      </c>
      <c r="V577" t="e">
        <f t="shared" si="164"/>
        <v>#REF!</v>
      </c>
      <c r="W577" t="e">
        <f t="shared" si="165"/>
        <v>#REF!</v>
      </c>
      <c r="X577" t="e">
        <f t="shared" si="166"/>
        <v>#REF!</v>
      </c>
      <c r="Y577" t="e">
        <f t="shared" si="167"/>
        <v>#REF!</v>
      </c>
      <c r="Z577" t="e">
        <f t="shared" si="168"/>
        <v>#REF!</v>
      </c>
    </row>
    <row r="578" spans="1:26" x14ac:dyDescent="0.3">
      <c r="A578" t="e">
        <f>IF(A577="","",IF($R$3=1,dayTest!A590,day!#REF!))</f>
        <v>#REF!</v>
      </c>
      <c r="B578" t="str">
        <f t="shared" si="169"/>
        <v/>
      </c>
      <c r="C578" t="str">
        <f t="shared" si="172"/>
        <v/>
      </c>
      <c r="D578" t="str">
        <f t="shared" si="172"/>
        <v/>
      </c>
      <c r="E578" t="str">
        <f t="shared" si="172"/>
        <v/>
      </c>
      <c r="F578" t="str">
        <f t="shared" si="172"/>
        <v/>
      </c>
      <c r="G578" t="str">
        <f t="shared" si="172"/>
        <v/>
      </c>
      <c r="H578" t="str">
        <f t="shared" si="172"/>
        <v/>
      </c>
      <c r="I578" t="str">
        <f t="shared" si="172"/>
        <v/>
      </c>
      <c r="J578" t="str">
        <f t="shared" si="172"/>
        <v/>
      </c>
      <c r="K578" t="str">
        <f t="shared" si="172"/>
        <v/>
      </c>
      <c r="L578" t="str">
        <f t="shared" si="172"/>
        <v/>
      </c>
      <c r="M578" t="str">
        <f t="shared" si="170"/>
        <v/>
      </c>
      <c r="N578" t="e">
        <f t="shared" si="156"/>
        <v>#REF!</v>
      </c>
      <c r="O578" t="e">
        <f t="shared" si="157"/>
        <v>#REF!</v>
      </c>
      <c r="P578" t="e">
        <f t="shared" si="158"/>
        <v>#REF!</v>
      </c>
      <c r="Q578" t="e">
        <f t="shared" si="159"/>
        <v>#REF!</v>
      </c>
      <c r="R578" t="e">
        <f t="shared" si="160"/>
        <v>#REF!</v>
      </c>
      <c r="S578" t="e">
        <f t="shared" si="161"/>
        <v>#REF!</v>
      </c>
      <c r="T578" t="e">
        <f t="shared" si="162"/>
        <v>#REF!</v>
      </c>
      <c r="U578" t="e">
        <f t="shared" si="163"/>
        <v>#REF!</v>
      </c>
      <c r="V578" t="e">
        <f t="shared" si="164"/>
        <v>#REF!</v>
      </c>
      <c r="W578" t="e">
        <f t="shared" si="165"/>
        <v>#REF!</v>
      </c>
      <c r="X578" t="e">
        <f t="shared" si="166"/>
        <v>#REF!</v>
      </c>
      <c r="Y578" t="e">
        <f t="shared" si="167"/>
        <v>#REF!</v>
      </c>
      <c r="Z578" t="e">
        <f t="shared" si="168"/>
        <v>#REF!</v>
      </c>
    </row>
    <row r="579" spans="1:26" x14ac:dyDescent="0.3">
      <c r="A579" t="e">
        <f>IF(A578="","",IF($R$3=1,dayTest!A591,day!#REF!))</f>
        <v>#REF!</v>
      </c>
      <c r="B579" t="str">
        <f t="shared" si="169"/>
        <v/>
      </c>
      <c r="C579" t="str">
        <f t="shared" si="172"/>
        <v/>
      </c>
      <c r="D579" t="str">
        <f t="shared" si="172"/>
        <v/>
      </c>
      <c r="E579" t="str">
        <f t="shared" si="172"/>
        <v/>
      </c>
      <c r="F579" t="str">
        <f t="shared" si="172"/>
        <v/>
      </c>
      <c r="G579" t="str">
        <f t="shared" si="172"/>
        <v/>
      </c>
      <c r="H579" t="str">
        <f t="shared" si="172"/>
        <v/>
      </c>
      <c r="I579" t="str">
        <f t="shared" si="172"/>
        <v/>
      </c>
      <c r="J579" t="str">
        <f t="shared" si="172"/>
        <v/>
      </c>
      <c r="K579" t="str">
        <f t="shared" si="172"/>
        <v/>
      </c>
      <c r="L579" t="str">
        <f t="shared" si="172"/>
        <v/>
      </c>
      <c r="M579" t="str">
        <f t="shared" si="170"/>
        <v/>
      </c>
      <c r="N579" t="e">
        <f t="shared" si="156"/>
        <v>#REF!</v>
      </c>
      <c r="O579" t="e">
        <f t="shared" si="157"/>
        <v>#REF!</v>
      </c>
      <c r="P579" t="e">
        <f t="shared" si="158"/>
        <v>#REF!</v>
      </c>
      <c r="Q579" t="e">
        <f t="shared" si="159"/>
        <v>#REF!</v>
      </c>
      <c r="R579" t="e">
        <f t="shared" si="160"/>
        <v>#REF!</v>
      </c>
      <c r="S579" t="e">
        <f t="shared" si="161"/>
        <v>#REF!</v>
      </c>
      <c r="T579" t="e">
        <f t="shared" si="162"/>
        <v>#REF!</v>
      </c>
      <c r="U579" t="e">
        <f t="shared" si="163"/>
        <v>#REF!</v>
      </c>
      <c r="V579" t="e">
        <f t="shared" si="164"/>
        <v>#REF!</v>
      </c>
      <c r="W579" t="e">
        <f t="shared" si="165"/>
        <v>#REF!</v>
      </c>
      <c r="X579" t="e">
        <f t="shared" si="166"/>
        <v>#REF!</v>
      </c>
      <c r="Y579" t="e">
        <f t="shared" si="167"/>
        <v>#REF!</v>
      </c>
      <c r="Z579" t="e">
        <f t="shared" si="168"/>
        <v>#REF!</v>
      </c>
    </row>
    <row r="580" spans="1:26" x14ac:dyDescent="0.3">
      <c r="A580" t="e">
        <f>IF(A579="","",IF($R$3=1,dayTest!A592,day!#REF!))</f>
        <v>#REF!</v>
      </c>
      <c r="B580" t="str">
        <f t="shared" si="169"/>
        <v/>
      </c>
      <c r="C580" t="str">
        <f t="shared" si="172"/>
        <v/>
      </c>
      <c r="D580" t="str">
        <f t="shared" si="172"/>
        <v/>
      </c>
      <c r="E580" t="str">
        <f t="shared" si="172"/>
        <v/>
      </c>
      <c r="F580" t="str">
        <f t="shared" si="172"/>
        <v/>
      </c>
      <c r="G580" t="str">
        <f t="shared" si="172"/>
        <v/>
      </c>
      <c r="H580" t="str">
        <f t="shared" si="172"/>
        <v/>
      </c>
      <c r="I580" t="str">
        <f t="shared" si="172"/>
        <v/>
      </c>
      <c r="J580" t="str">
        <f t="shared" si="172"/>
        <v/>
      </c>
      <c r="K580" t="str">
        <f t="shared" si="172"/>
        <v/>
      </c>
      <c r="L580" t="str">
        <f t="shared" si="172"/>
        <v/>
      </c>
      <c r="M580" t="str">
        <f t="shared" si="170"/>
        <v/>
      </c>
      <c r="N580" t="e">
        <f t="shared" si="156"/>
        <v>#REF!</v>
      </c>
      <c r="O580" t="e">
        <f t="shared" si="157"/>
        <v>#REF!</v>
      </c>
      <c r="P580" t="e">
        <f t="shared" si="158"/>
        <v>#REF!</v>
      </c>
      <c r="Q580" t="e">
        <f t="shared" si="159"/>
        <v>#REF!</v>
      </c>
      <c r="R580" t="e">
        <f t="shared" si="160"/>
        <v>#REF!</v>
      </c>
      <c r="S580" t="e">
        <f t="shared" si="161"/>
        <v>#REF!</v>
      </c>
      <c r="T580" t="e">
        <f t="shared" si="162"/>
        <v>#REF!</v>
      </c>
      <c r="U580" t="e">
        <f t="shared" si="163"/>
        <v>#REF!</v>
      </c>
      <c r="V580" t="e">
        <f t="shared" si="164"/>
        <v>#REF!</v>
      </c>
      <c r="W580" t="e">
        <f t="shared" si="165"/>
        <v>#REF!</v>
      </c>
      <c r="X580" t="e">
        <f t="shared" si="166"/>
        <v>#REF!</v>
      </c>
      <c r="Y580" t="e">
        <f t="shared" si="167"/>
        <v>#REF!</v>
      </c>
      <c r="Z580" t="e">
        <f t="shared" si="168"/>
        <v>#REF!</v>
      </c>
    </row>
    <row r="581" spans="1:26" x14ac:dyDescent="0.3">
      <c r="A581" t="e">
        <f>IF(A580="","",IF($R$3=1,dayTest!A593,day!#REF!))</f>
        <v>#REF!</v>
      </c>
      <c r="B581" t="str">
        <f t="shared" si="169"/>
        <v/>
      </c>
      <c r="C581" t="str">
        <f t="shared" si="172"/>
        <v/>
      </c>
      <c r="D581" t="str">
        <f t="shared" si="172"/>
        <v/>
      </c>
      <c r="E581" t="str">
        <f t="shared" si="172"/>
        <v/>
      </c>
      <c r="F581" t="str">
        <f t="shared" si="172"/>
        <v/>
      </c>
      <c r="G581" t="str">
        <f t="shared" si="172"/>
        <v/>
      </c>
      <c r="H581" t="str">
        <f t="shared" si="172"/>
        <v/>
      </c>
      <c r="I581" t="str">
        <f t="shared" si="172"/>
        <v/>
      </c>
      <c r="J581" t="str">
        <f t="shared" si="172"/>
        <v/>
      </c>
      <c r="K581" t="str">
        <f t="shared" si="172"/>
        <v/>
      </c>
      <c r="L581" t="str">
        <f t="shared" si="172"/>
        <v/>
      </c>
      <c r="M581" t="str">
        <f t="shared" si="170"/>
        <v/>
      </c>
      <c r="N581" t="e">
        <f t="shared" si="156"/>
        <v>#REF!</v>
      </c>
      <c r="O581" t="e">
        <f t="shared" si="157"/>
        <v>#REF!</v>
      </c>
      <c r="P581" t="e">
        <f t="shared" si="158"/>
        <v>#REF!</v>
      </c>
      <c r="Q581" t="e">
        <f t="shared" si="159"/>
        <v>#REF!</v>
      </c>
      <c r="R581" t="e">
        <f t="shared" si="160"/>
        <v>#REF!</v>
      </c>
      <c r="S581" t="e">
        <f t="shared" si="161"/>
        <v>#REF!</v>
      </c>
      <c r="T581" t="e">
        <f t="shared" si="162"/>
        <v>#REF!</v>
      </c>
      <c r="U581" t="e">
        <f t="shared" si="163"/>
        <v>#REF!</v>
      </c>
      <c r="V581" t="e">
        <f t="shared" si="164"/>
        <v>#REF!</v>
      </c>
      <c r="W581" t="e">
        <f t="shared" si="165"/>
        <v>#REF!</v>
      </c>
      <c r="X581" t="e">
        <f t="shared" si="166"/>
        <v>#REF!</v>
      </c>
      <c r="Y581" t="e">
        <f t="shared" si="167"/>
        <v>#REF!</v>
      </c>
      <c r="Z581" t="e">
        <f t="shared" si="168"/>
        <v>#REF!</v>
      </c>
    </row>
    <row r="582" spans="1:26" x14ac:dyDescent="0.3">
      <c r="A582" t="e">
        <f>IF(A581="","",IF($R$3=1,dayTest!A594,day!#REF!))</f>
        <v>#REF!</v>
      </c>
      <c r="B582" t="str">
        <f t="shared" si="169"/>
        <v/>
      </c>
      <c r="C582" t="str">
        <f t="shared" si="172"/>
        <v/>
      </c>
      <c r="D582" t="str">
        <f t="shared" si="172"/>
        <v/>
      </c>
      <c r="E582" t="str">
        <f t="shared" si="172"/>
        <v/>
      </c>
      <c r="F582" t="str">
        <f t="shared" si="172"/>
        <v/>
      </c>
      <c r="G582" t="str">
        <f t="shared" si="172"/>
        <v/>
      </c>
      <c r="H582" t="str">
        <f t="shared" si="172"/>
        <v/>
      </c>
      <c r="I582" t="str">
        <f t="shared" si="172"/>
        <v/>
      </c>
      <c r="J582" t="str">
        <f t="shared" si="172"/>
        <v/>
      </c>
      <c r="K582" t="str">
        <f t="shared" si="172"/>
        <v/>
      </c>
      <c r="L582" t="str">
        <f t="shared" si="172"/>
        <v/>
      </c>
      <c r="M582" t="str">
        <f t="shared" si="170"/>
        <v/>
      </c>
      <c r="N582" t="e">
        <f t="shared" si="156"/>
        <v>#REF!</v>
      </c>
      <c r="O582" t="e">
        <f t="shared" si="157"/>
        <v>#REF!</v>
      </c>
      <c r="P582" t="e">
        <f t="shared" si="158"/>
        <v>#REF!</v>
      </c>
      <c r="Q582" t="e">
        <f t="shared" si="159"/>
        <v>#REF!</v>
      </c>
      <c r="R582" t="e">
        <f t="shared" si="160"/>
        <v>#REF!</v>
      </c>
      <c r="S582" t="e">
        <f t="shared" si="161"/>
        <v>#REF!</v>
      </c>
      <c r="T582" t="e">
        <f t="shared" si="162"/>
        <v>#REF!</v>
      </c>
      <c r="U582" t="e">
        <f t="shared" si="163"/>
        <v>#REF!</v>
      </c>
      <c r="V582" t="e">
        <f t="shared" si="164"/>
        <v>#REF!</v>
      </c>
      <c r="W582" t="e">
        <f t="shared" si="165"/>
        <v>#REF!</v>
      </c>
      <c r="X582" t="e">
        <f t="shared" si="166"/>
        <v>#REF!</v>
      </c>
      <c r="Y582" t="e">
        <f t="shared" si="167"/>
        <v>#REF!</v>
      </c>
      <c r="Z582" t="e">
        <f t="shared" si="168"/>
        <v>#REF!</v>
      </c>
    </row>
    <row r="583" spans="1:26" x14ac:dyDescent="0.3">
      <c r="A583" t="e">
        <f>IF(A582="","",IF($R$3=1,dayTest!A595,day!#REF!))</f>
        <v>#REF!</v>
      </c>
      <c r="B583" t="str">
        <f t="shared" si="169"/>
        <v/>
      </c>
      <c r="C583" t="str">
        <f t="shared" si="172"/>
        <v/>
      </c>
      <c r="D583" t="str">
        <f t="shared" si="172"/>
        <v/>
      </c>
      <c r="E583" t="str">
        <f t="shared" si="172"/>
        <v/>
      </c>
      <c r="F583" t="str">
        <f t="shared" si="172"/>
        <v/>
      </c>
      <c r="G583" t="str">
        <f t="shared" si="172"/>
        <v/>
      </c>
      <c r="H583" t="str">
        <f t="shared" si="172"/>
        <v/>
      </c>
      <c r="I583" t="str">
        <f t="shared" si="172"/>
        <v/>
      </c>
      <c r="J583" t="str">
        <f t="shared" si="172"/>
        <v/>
      </c>
      <c r="K583" t="str">
        <f t="shared" si="172"/>
        <v/>
      </c>
      <c r="L583" t="str">
        <f t="shared" si="172"/>
        <v/>
      </c>
      <c r="M583" t="str">
        <f t="shared" si="170"/>
        <v/>
      </c>
      <c r="N583" t="e">
        <f t="shared" si="156"/>
        <v>#REF!</v>
      </c>
      <c r="O583" t="e">
        <f t="shared" si="157"/>
        <v>#REF!</v>
      </c>
      <c r="P583" t="e">
        <f t="shared" si="158"/>
        <v>#REF!</v>
      </c>
      <c r="Q583" t="e">
        <f t="shared" si="159"/>
        <v>#REF!</v>
      </c>
      <c r="R583" t="e">
        <f t="shared" si="160"/>
        <v>#REF!</v>
      </c>
      <c r="S583" t="e">
        <f t="shared" si="161"/>
        <v>#REF!</v>
      </c>
      <c r="T583" t="e">
        <f t="shared" si="162"/>
        <v>#REF!</v>
      </c>
      <c r="U583" t="e">
        <f t="shared" si="163"/>
        <v>#REF!</v>
      </c>
      <c r="V583" t="e">
        <f t="shared" si="164"/>
        <v>#REF!</v>
      </c>
      <c r="W583" t="e">
        <f t="shared" si="165"/>
        <v>#REF!</v>
      </c>
      <c r="X583" t="e">
        <f t="shared" si="166"/>
        <v>#REF!</v>
      </c>
      <c r="Y583" t="e">
        <f t="shared" si="167"/>
        <v>#REF!</v>
      </c>
      <c r="Z583" t="e">
        <f t="shared" si="168"/>
        <v>#REF!</v>
      </c>
    </row>
    <row r="584" spans="1:26" x14ac:dyDescent="0.3">
      <c r="A584" t="e">
        <f>IF(A583="","",IF($R$3=1,dayTest!A596,day!#REF!))</f>
        <v>#REF!</v>
      </c>
      <c r="B584" t="str">
        <f t="shared" si="169"/>
        <v/>
      </c>
      <c r="C584" t="str">
        <f t="shared" si="172"/>
        <v/>
      </c>
      <c r="D584" t="str">
        <f t="shared" si="172"/>
        <v/>
      </c>
      <c r="E584" t="str">
        <f t="shared" si="172"/>
        <v/>
      </c>
      <c r="F584" t="str">
        <f t="shared" si="172"/>
        <v/>
      </c>
      <c r="G584" t="str">
        <f t="shared" si="172"/>
        <v/>
      </c>
      <c r="H584" t="str">
        <f t="shared" si="172"/>
        <v/>
      </c>
      <c r="I584" t="str">
        <f t="shared" si="172"/>
        <v/>
      </c>
      <c r="J584" t="str">
        <f t="shared" si="172"/>
        <v/>
      </c>
      <c r="K584" t="str">
        <f t="shared" si="172"/>
        <v/>
      </c>
      <c r="L584" t="str">
        <f t="shared" si="172"/>
        <v/>
      </c>
      <c r="M584" t="str">
        <f t="shared" si="170"/>
        <v/>
      </c>
      <c r="N584" t="e">
        <f t="shared" si="156"/>
        <v>#REF!</v>
      </c>
      <c r="O584" t="e">
        <f t="shared" si="157"/>
        <v>#REF!</v>
      </c>
      <c r="P584" t="e">
        <f t="shared" si="158"/>
        <v>#REF!</v>
      </c>
      <c r="Q584" t="e">
        <f t="shared" si="159"/>
        <v>#REF!</v>
      </c>
      <c r="R584" t="e">
        <f t="shared" si="160"/>
        <v>#REF!</v>
      </c>
      <c r="S584" t="e">
        <f t="shared" si="161"/>
        <v>#REF!</v>
      </c>
      <c r="T584" t="e">
        <f t="shared" si="162"/>
        <v>#REF!</v>
      </c>
      <c r="U584" t="e">
        <f t="shared" si="163"/>
        <v>#REF!</v>
      </c>
      <c r="V584" t="e">
        <f t="shared" si="164"/>
        <v>#REF!</v>
      </c>
      <c r="W584" t="e">
        <f t="shared" si="165"/>
        <v>#REF!</v>
      </c>
      <c r="X584" t="e">
        <f t="shared" si="166"/>
        <v>#REF!</v>
      </c>
      <c r="Y584" t="e">
        <f t="shared" si="167"/>
        <v>#REF!</v>
      </c>
      <c r="Z584" t="e">
        <f t="shared" si="168"/>
        <v>#REF!</v>
      </c>
    </row>
    <row r="585" spans="1:26" x14ac:dyDescent="0.3">
      <c r="A585" t="e">
        <f>IF(A584="","",IF($R$3=1,dayTest!A597,day!#REF!))</f>
        <v>#REF!</v>
      </c>
      <c r="B585" t="str">
        <f t="shared" si="169"/>
        <v/>
      </c>
      <c r="C585" t="str">
        <f t="shared" si="172"/>
        <v/>
      </c>
      <c r="D585" t="str">
        <f t="shared" si="172"/>
        <v/>
      </c>
      <c r="E585" t="str">
        <f t="shared" si="172"/>
        <v/>
      </c>
      <c r="F585" t="str">
        <f t="shared" si="172"/>
        <v/>
      </c>
      <c r="G585" t="str">
        <f t="shared" si="172"/>
        <v/>
      </c>
      <c r="H585" t="str">
        <f t="shared" si="172"/>
        <v/>
      </c>
      <c r="I585" t="str">
        <f t="shared" si="172"/>
        <v/>
      </c>
      <c r="J585" t="str">
        <f t="shared" si="172"/>
        <v/>
      </c>
      <c r="K585" t="str">
        <f t="shared" si="172"/>
        <v/>
      </c>
      <c r="L585" t="str">
        <f t="shared" si="172"/>
        <v/>
      </c>
      <c r="M585" t="str">
        <f t="shared" si="170"/>
        <v/>
      </c>
      <c r="N585" t="e">
        <f t="shared" si="156"/>
        <v>#REF!</v>
      </c>
      <c r="O585" t="e">
        <f t="shared" si="157"/>
        <v>#REF!</v>
      </c>
      <c r="P585" t="e">
        <f t="shared" si="158"/>
        <v>#REF!</v>
      </c>
      <c r="Q585" t="e">
        <f t="shared" si="159"/>
        <v>#REF!</v>
      </c>
      <c r="R585" t="e">
        <f t="shared" si="160"/>
        <v>#REF!</v>
      </c>
      <c r="S585" t="e">
        <f t="shared" si="161"/>
        <v>#REF!</v>
      </c>
      <c r="T585" t="e">
        <f t="shared" si="162"/>
        <v>#REF!</v>
      </c>
      <c r="U585" t="e">
        <f t="shared" si="163"/>
        <v>#REF!</v>
      </c>
      <c r="V585" t="e">
        <f t="shared" si="164"/>
        <v>#REF!</v>
      </c>
      <c r="W585" t="e">
        <f t="shared" si="165"/>
        <v>#REF!</v>
      </c>
      <c r="X585" t="e">
        <f t="shared" si="166"/>
        <v>#REF!</v>
      </c>
      <c r="Y585" t="e">
        <f t="shared" si="167"/>
        <v>#REF!</v>
      </c>
      <c r="Z585" t="e">
        <f t="shared" si="168"/>
        <v>#REF!</v>
      </c>
    </row>
    <row r="586" spans="1:26" x14ac:dyDescent="0.3">
      <c r="A586" t="e">
        <f>IF(A585="","",IF($R$3=1,dayTest!A598,day!#REF!))</f>
        <v>#REF!</v>
      </c>
      <c r="B586" t="str">
        <f t="shared" si="169"/>
        <v/>
      </c>
      <c r="C586" t="str">
        <f t="shared" si="172"/>
        <v/>
      </c>
      <c r="D586" t="str">
        <f t="shared" si="172"/>
        <v/>
      </c>
      <c r="E586" t="str">
        <f t="shared" si="172"/>
        <v/>
      </c>
      <c r="F586" t="str">
        <f t="shared" si="172"/>
        <v/>
      </c>
      <c r="G586" t="str">
        <f t="shared" si="172"/>
        <v/>
      </c>
      <c r="H586" t="str">
        <f t="shared" si="172"/>
        <v/>
      </c>
      <c r="I586" t="str">
        <f t="shared" si="172"/>
        <v/>
      </c>
      <c r="J586" t="str">
        <f t="shared" si="172"/>
        <v/>
      </c>
      <c r="K586" t="str">
        <f t="shared" si="172"/>
        <v/>
      </c>
      <c r="L586" t="str">
        <f t="shared" si="172"/>
        <v/>
      </c>
      <c r="M586" t="str">
        <f t="shared" si="170"/>
        <v/>
      </c>
      <c r="N586" t="e">
        <f t="shared" si="156"/>
        <v>#REF!</v>
      </c>
      <c r="O586" t="e">
        <f t="shared" si="157"/>
        <v>#REF!</v>
      </c>
      <c r="P586" t="e">
        <f t="shared" si="158"/>
        <v>#REF!</v>
      </c>
      <c r="Q586" t="e">
        <f t="shared" si="159"/>
        <v>#REF!</v>
      </c>
      <c r="R586" t="e">
        <f t="shared" si="160"/>
        <v>#REF!</v>
      </c>
      <c r="S586" t="e">
        <f t="shared" si="161"/>
        <v>#REF!</v>
      </c>
      <c r="T586" t="e">
        <f t="shared" si="162"/>
        <v>#REF!</v>
      </c>
      <c r="U586" t="e">
        <f t="shared" si="163"/>
        <v>#REF!</v>
      </c>
      <c r="V586" t="e">
        <f t="shared" si="164"/>
        <v>#REF!</v>
      </c>
      <c r="W586" t="e">
        <f t="shared" si="165"/>
        <v>#REF!</v>
      </c>
      <c r="X586" t="e">
        <f t="shared" si="166"/>
        <v>#REF!</v>
      </c>
      <c r="Y586" t="e">
        <f t="shared" si="167"/>
        <v>#REF!</v>
      </c>
      <c r="Z586" t="e">
        <f t="shared" si="168"/>
        <v>#REF!</v>
      </c>
    </row>
    <row r="587" spans="1:26" x14ac:dyDescent="0.3">
      <c r="A587" t="e">
        <f>IF(A586="","",IF($R$3=1,dayTest!A599,day!#REF!))</f>
        <v>#REF!</v>
      </c>
      <c r="B587" t="str">
        <f t="shared" si="169"/>
        <v/>
      </c>
      <c r="C587" t="str">
        <f t="shared" si="172"/>
        <v/>
      </c>
      <c r="D587" t="str">
        <f t="shared" si="172"/>
        <v/>
      </c>
      <c r="E587" t="str">
        <f t="shared" si="172"/>
        <v/>
      </c>
      <c r="F587" t="str">
        <f t="shared" si="172"/>
        <v/>
      </c>
      <c r="G587" t="str">
        <f t="shared" si="172"/>
        <v/>
      </c>
      <c r="H587" t="str">
        <f t="shared" si="172"/>
        <v/>
      </c>
      <c r="I587" t="str">
        <f t="shared" si="172"/>
        <v/>
      </c>
      <c r="J587" t="str">
        <f t="shared" si="172"/>
        <v/>
      </c>
      <c r="K587" t="str">
        <f t="shared" si="172"/>
        <v/>
      </c>
      <c r="L587" t="str">
        <f t="shared" si="172"/>
        <v/>
      </c>
      <c r="M587" t="str">
        <f t="shared" si="170"/>
        <v/>
      </c>
      <c r="N587" t="e">
        <f t="shared" ref="N587:N650" si="173">IF($A587&lt;&gt;"",TRUE,"")</f>
        <v>#REF!</v>
      </c>
      <c r="O587" t="e">
        <f t="shared" ref="O587:O650" si="174">IF($A587="","",AND(N587,B$8=B587))</f>
        <v>#REF!</v>
      </c>
      <c r="P587" t="e">
        <f t="shared" ref="P587:P650" si="175">IF($A587="","",AND(O587,C$8=C587))</f>
        <v>#REF!</v>
      </c>
      <c r="Q587" t="e">
        <f t="shared" ref="Q587:Q650" si="176">IF($A587="","",AND(P587,D$8=D587))</f>
        <v>#REF!</v>
      </c>
      <c r="R587" t="e">
        <f t="shared" ref="R587:R650" si="177">IF($A587="","",AND(Q587,E$8=E587))</f>
        <v>#REF!</v>
      </c>
      <c r="S587" t="e">
        <f t="shared" ref="S587:S650" si="178">IF($A587="","",AND(R587,F$8=F587))</f>
        <v>#REF!</v>
      </c>
      <c r="T587" t="e">
        <f t="shared" ref="T587:T650" si="179">IF($A587="","",AND(S587,G$8=G587))</f>
        <v>#REF!</v>
      </c>
      <c r="U587" t="e">
        <f t="shared" ref="U587:U650" si="180">IF($A587="","",AND(T587,H$8=H587))</f>
        <v>#REF!</v>
      </c>
      <c r="V587" t="e">
        <f t="shared" ref="V587:V650" si="181">IF($A587="","",AND(U587,I$8=I587))</f>
        <v>#REF!</v>
      </c>
      <c r="W587" t="e">
        <f t="shared" ref="W587:W650" si="182">IF($A587="","",AND(V587,J$8=J587))</f>
        <v>#REF!</v>
      </c>
      <c r="X587" t="e">
        <f t="shared" ref="X587:X650" si="183">IF($A587="","",AND(W587,K$8=K587))</f>
        <v>#REF!</v>
      </c>
      <c r="Y587" t="e">
        <f t="shared" ref="Y587:Y650" si="184">IF($A587="","",AND(X587,L$8=L587))</f>
        <v>#REF!</v>
      </c>
      <c r="Z587" t="e">
        <f t="shared" ref="Z587:Z650" si="185">IF($A587="","",AND(Y587,M$8=M587))</f>
        <v>#REF!</v>
      </c>
    </row>
    <row r="588" spans="1:26" x14ac:dyDescent="0.3">
      <c r="A588" t="e">
        <f>IF(A587="","",IF($R$3=1,dayTest!A600,day!#REF!))</f>
        <v>#REF!</v>
      </c>
      <c r="B588" t="str">
        <f t="shared" si="169"/>
        <v/>
      </c>
      <c r="C588" t="str">
        <f t="shared" si="172"/>
        <v/>
      </c>
      <c r="D588" t="str">
        <f t="shared" si="172"/>
        <v/>
      </c>
      <c r="E588" t="str">
        <f t="shared" si="172"/>
        <v/>
      </c>
      <c r="F588" t="str">
        <f t="shared" si="172"/>
        <v/>
      </c>
      <c r="G588" t="str">
        <f t="shared" si="172"/>
        <v/>
      </c>
      <c r="H588" t="str">
        <f t="shared" si="172"/>
        <v/>
      </c>
      <c r="I588" t="str">
        <f t="shared" si="172"/>
        <v/>
      </c>
      <c r="J588" t="str">
        <f t="shared" si="172"/>
        <v/>
      </c>
      <c r="K588" t="str">
        <f t="shared" si="172"/>
        <v/>
      </c>
      <c r="L588" t="str">
        <f t="shared" si="172"/>
        <v/>
      </c>
      <c r="M588" t="str">
        <f t="shared" si="170"/>
        <v/>
      </c>
      <c r="N588" t="e">
        <f t="shared" si="173"/>
        <v>#REF!</v>
      </c>
      <c r="O588" t="e">
        <f t="shared" si="174"/>
        <v>#REF!</v>
      </c>
      <c r="P588" t="e">
        <f t="shared" si="175"/>
        <v>#REF!</v>
      </c>
      <c r="Q588" t="e">
        <f t="shared" si="176"/>
        <v>#REF!</v>
      </c>
      <c r="R588" t="e">
        <f t="shared" si="177"/>
        <v>#REF!</v>
      </c>
      <c r="S588" t="e">
        <f t="shared" si="178"/>
        <v>#REF!</v>
      </c>
      <c r="T588" t="e">
        <f t="shared" si="179"/>
        <v>#REF!</v>
      </c>
      <c r="U588" t="e">
        <f t="shared" si="180"/>
        <v>#REF!</v>
      </c>
      <c r="V588" t="e">
        <f t="shared" si="181"/>
        <v>#REF!</v>
      </c>
      <c r="W588" t="e">
        <f t="shared" si="182"/>
        <v>#REF!</v>
      </c>
      <c r="X588" t="e">
        <f t="shared" si="183"/>
        <v>#REF!</v>
      </c>
      <c r="Y588" t="e">
        <f t="shared" si="184"/>
        <v>#REF!</v>
      </c>
      <c r="Z588" t="e">
        <f t="shared" si="185"/>
        <v>#REF!</v>
      </c>
    </row>
    <row r="589" spans="1:26" x14ac:dyDescent="0.3">
      <c r="A589" t="e">
        <f>IF(A588="","",IF($R$3=1,dayTest!A601,day!#REF!))</f>
        <v>#REF!</v>
      </c>
      <c r="B589" t="str">
        <f t="shared" si="169"/>
        <v/>
      </c>
      <c r="C589" t="str">
        <f t="shared" si="172"/>
        <v/>
      </c>
      <c r="D589" t="str">
        <f t="shared" si="172"/>
        <v/>
      </c>
      <c r="E589" t="str">
        <f t="shared" si="172"/>
        <v/>
      </c>
      <c r="F589" t="str">
        <f t="shared" si="172"/>
        <v/>
      </c>
      <c r="G589" t="str">
        <f t="shared" si="172"/>
        <v/>
      </c>
      <c r="H589" t="str">
        <f t="shared" si="172"/>
        <v/>
      </c>
      <c r="I589" t="str">
        <f t="shared" si="172"/>
        <v/>
      </c>
      <c r="J589" t="str">
        <f t="shared" si="172"/>
        <v/>
      </c>
      <c r="K589" t="str">
        <f t="shared" si="172"/>
        <v/>
      </c>
      <c r="L589" t="str">
        <f t="shared" si="172"/>
        <v/>
      </c>
      <c r="M589" t="str">
        <f t="shared" si="170"/>
        <v/>
      </c>
      <c r="N589" t="e">
        <f t="shared" si="173"/>
        <v>#REF!</v>
      </c>
      <c r="O589" t="e">
        <f t="shared" si="174"/>
        <v>#REF!</v>
      </c>
      <c r="P589" t="e">
        <f t="shared" si="175"/>
        <v>#REF!</v>
      </c>
      <c r="Q589" t="e">
        <f t="shared" si="176"/>
        <v>#REF!</v>
      </c>
      <c r="R589" t="e">
        <f t="shared" si="177"/>
        <v>#REF!</v>
      </c>
      <c r="S589" t="e">
        <f t="shared" si="178"/>
        <v>#REF!</v>
      </c>
      <c r="T589" t="e">
        <f t="shared" si="179"/>
        <v>#REF!</v>
      </c>
      <c r="U589" t="e">
        <f t="shared" si="180"/>
        <v>#REF!</v>
      </c>
      <c r="V589" t="e">
        <f t="shared" si="181"/>
        <v>#REF!</v>
      </c>
      <c r="W589" t="e">
        <f t="shared" si="182"/>
        <v>#REF!</v>
      </c>
      <c r="X589" t="e">
        <f t="shared" si="183"/>
        <v>#REF!</v>
      </c>
      <c r="Y589" t="e">
        <f t="shared" si="184"/>
        <v>#REF!</v>
      </c>
      <c r="Z589" t="e">
        <f t="shared" si="185"/>
        <v>#REF!</v>
      </c>
    </row>
    <row r="590" spans="1:26" x14ac:dyDescent="0.3">
      <c r="A590" t="e">
        <f>IF(A589="","",IF($R$3=1,dayTest!A602,day!#REF!))</f>
        <v>#REF!</v>
      </c>
      <c r="B590" t="str">
        <f t="shared" si="169"/>
        <v/>
      </c>
      <c r="C590" t="str">
        <f t="shared" si="172"/>
        <v/>
      </c>
      <c r="D590" t="str">
        <f t="shared" si="172"/>
        <v/>
      </c>
      <c r="E590" t="str">
        <f t="shared" si="172"/>
        <v/>
      </c>
      <c r="F590" t="str">
        <f t="shared" si="172"/>
        <v/>
      </c>
      <c r="G590" t="str">
        <f t="shared" si="172"/>
        <v/>
      </c>
      <c r="H590" t="str">
        <f t="shared" si="172"/>
        <v/>
      </c>
      <c r="I590" t="str">
        <f t="shared" si="172"/>
        <v/>
      </c>
      <c r="J590" t="str">
        <f t="shared" si="172"/>
        <v/>
      </c>
      <c r="K590" t="str">
        <f t="shared" si="172"/>
        <v/>
      </c>
      <c r="L590" t="str">
        <f t="shared" si="172"/>
        <v/>
      </c>
      <c r="M590" t="str">
        <f t="shared" si="170"/>
        <v/>
      </c>
      <c r="N590" t="e">
        <f t="shared" si="173"/>
        <v>#REF!</v>
      </c>
      <c r="O590" t="e">
        <f t="shared" si="174"/>
        <v>#REF!</v>
      </c>
      <c r="P590" t="e">
        <f t="shared" si="175"/>
        <v>#REF!</v>
      </c>
      <c r="Q590" t="e">
        <f t="shared" si="176"/>
        <v>#REF!</v>
      </c>
      <c r="R590" t="e">
        <f t="shared" si="177"/>
        <v>#REF!</v>
      </c>
      <c r="S590" t="e">
        <f t="shared" si="178"/>
        <v>#REF!</v>
      </c>
      <c r="T590" t="e">
        <f t="shared" si="179"/>
        <v>#REF!</v>
      </c>
      <c r="U590" t="e">
        <f t="shared" si="180"/>
        <v>#REF!</v>
      </c>
      <c r="V590" t="e">
        <f t="shared" si="181"/>
        <v>#REF!</v>
      </c>
      <c r="W590" t="e">
        <f t="shared" si="182"/>
        <v>#REF!</v>
      </c>
      <c r="X590" t="e">
        <f t="shared" si="183"/>
        <v>#REF!</v>
      </c>
      <c r="Y590" t="e">
        <f t="shared" si="184"/>
        <v>#REF!</v>
      </c>
      <c r="Z590" t="e">
        <f t="shared" si="185"/>
        <v>#REF!</v>
      </c>
    </row>
    <row r="591" spans="1:26" x14ac:dyDescent="0.3">
      <c r="A591" t="e">
        <f>IF(A590="","",IF($R$3=1,dayTest!A603,day!#REF!))</f>
        <v>#REF!</v>
      </c>
      <c r="B591" t="str">
        <f t="shared" si="169"/>
        <v/>
      </c>
      <c r="C591" t="str">
        <f t="shared" si="172"/>
        <v/>
      </c>
      <c r="D591" t="str">
        <f t="shared" si="172"/>
        <v/>
      </c>
      <c r="E591" t="str">
        <f t="shared" si="172"/>
        <v/>
      </c>
      <c r="F591" t="str">
        <f t="shared" si="172"/>
        <v/>
      </c>
      <c r="G591" t="str">
        <f t="shared" si="172"/>
        <v/>
      </c>
      <c r="H591" t="str">
        <f t="shared" si="172"/>
        <v/>
      </c>
      <c r="I591" t="str">
        <f t="shared" si="172"/>
        <v/>
      </c>
      <c r="J591" t="str">
        <f t="shared" si="172"/>
        <v/>
      </c>
      <c r="K591" t="str">
        <f t="shared" si="172"/>
        <v/>
      </c>
      <c r="L591" t="str">
        <f t="shared" si="172"/>
        <v/>
      </c>
      <c r="M591" t="str">
        <f t="shared" si="170"/>
        <v/>
      </c>
      <c r="N591" t="e">
        <f t="shared" si="173"/>
        <v>#REF!</v>
      </c>
      <c r="O591" t="e">
        <f t="shared" si="174"/>
        <v>#REF!</v>
      </c>
      <c r="P591" t="e">
        <f t="shared" si="175"/>
        <v>#REF!</v>
      </c>
      <c r="Q591" t="e">
        <f t="shared" si="176"/>
        <v>#REF!</v>
      </c>
      <c r="R591" t="e">
        <f t="shared" si="177"/>
        <v>#REF!</v>
      </c>
      <c r="S591" t="e">
        <f t="shared" si="178"/>
        <v>#REF!</v>
      </c>
      <c r="T591" t="e">
        <f t="shared" si="179"/>
        <v>#REF!</v>
      </c>
      <c r="U591" t="e">
        <f t="shared" si="180"/>
        <v>#REF!</v>
      </c>
      <c r="V591" t="e">
        <f t="shared" si="181"/>
        <v>#REF!</v>
      </c>
      <c r="W591" t="e">
        <f t="shared" si="182"/>
        <v>#REF!</v>
      </c>
      <c r="X591" t="e">
        <f t="shared" si="183"/>
        <v>#REF!</v>
      </c>
      <c r="Y591" t="e">
        <f t="shared" si="184"/>
        <v>#REF!</v>
      </c>
      <c r="Z591" t="e">
        <f t="shared" si="185"/>
        <v>#REF!</v>
      </c>
    </row>
    <row r="592" spans="1:26" x14ac:dyDescent="0.3">
      <c r="A592" t="e">
        <f>IF(A591="","",IF($R$3=1,dayTest!A604,day!#REF!))</f>
        <v>#REF!</v>
      </c>
      <c r="B592" t="str">
        <f t="shared" si="169"/>
        <v/>
      </c>
      <c r="C592" t="str">
        <f t="shared" si="172"/>
        <v/>
      </c>
      <c r="D592" t="str">
        <f t="shared" si="172"/>
        <v/>
      </c>
      <c r="E592" t="str">
        <f t="shared" si="172"/>
        <v/>
      </c>
      <c r="F592" t="str">
        <f t="shared" si="172"/>
        <v/>
      </c>
      <c r="G592" t="str">
        <f t="shared" si="172"/>
        <v/>
      </c>
      <c r="H592" t="str">
        <f t="shared" si="172"/>
        <v/>
      </c>
      <c r="I592" t="str">
        <f t="shared" si="172"/>
        <v/>
      </c>
      <c r="J592" t="str">
        <f t="shared" si="172"/>
        <v/>
      </c>
      <c r="K592" t="str">
        <f t="shared" si="172"/>
        <v/>
      </c>
      <c r="L592" t="str">
        <f t="shared" si="172"/>
        <v/>
      </c>
      <c r="M592" t="str">
        <f t="shared" si="170"/>
        <v/>
      </c>
      <c r="N592" t="e">
        <f t="shared" si="173"/>
        <v>#REF!</v>
      </c>
      <c r="O592" t="e">
        <f t="shared" si="174"/>
        <v>#REF!</v>
      </c>
      <c r="P592" t="e">
        <f t="shared" si="175"/>
        <v>#REF!</v>
      </c>
      <c r="Q592" t="e">
        <f t="shared" si="176"/>
        <v>#REF!</v>
      </c>
      <c r="R592" t="e">
        <f t="shared" si="177"/>
        <v>#REF!</v>
      </c>
      <c r="S592" t="e">
        <f t="shared" si="178"/>
        <v>#REF!</v>
      </c>
      <c r="T592" t="e">
        <f t="shared" si="179"/>
        <v>#REF!</v>
      </c>
      <c r="U592" t="e">
        <f t="shared" si="180"/>
        <v>#REF!</v>
      </c>
      <c r="V592" t="e">
        <f t="shared" si="181"/>
        <v>#REF!</v>
      </c>
      <c r="W592" t="e">
        <f t="shared" si="182"/>
        <v>#REF!</v>
      </c>
      <c r="X592" t="e">
        <f t="shared" si="183"/>
        <v>#REF!</v>
      </c>
      <c r="Y592" t="e">
        <f t="shared" si="184"/>
        <v>#REF!</v>
      </c>
      <c r="Z592" t="e">
        <f t="shared" si="185"/>
        <v>#REF!</v>
      </c>
    </row>
    <row r="593" spans="1:26" x14ac:dyDescent="0.3">
      <c r="A593" t="e">
        <f>IF(A592="","",IF($R$3=1,dayTest!A605,day!#REF!))</f>
        <v>#REF!</v>
      </c>
      <c r="B593" t="str">
        <f t="shared" si="169"/>
        <v/>
      </c>
      <c r="C593" t="str">
        <f t="shared" si="172"/>
        <v/>
      </c>
      <c r="D593" t="str">
        <f t="shared" si="172"/>
        <v/>
      </c>
      <c r="E593" t="str">
        <f t="shared" si="172"/>
        <v/>
      </c>
      <c r="F593" t="str">
        <f t="shared" si="172"/>
        <v/>
      </c>
      <c r="G593" t="str">
        <f t="shared" si="172"/>
        <v/>
      </c>
      <c r="H593" t="str">
        <f t="shared" si="172"/>
        <v/>
      </c>
      <c r="I593" t="str">
        <f t="shared" si="172"/>
        <v/>
      </c>
      <c r="J593" t="str">
        <f t="shared" si="172"/>
        <v/>
      </c>
      <c r="K593" t="str">
        <f t="shared" si="172"/>
        <v/>
      </c>
      <c r="L593" t="str">
        <f t="shared" si="172"/>
        <v/>
      </c>
      <c r="M593" t="str">
        <f t="shared" si="170"/>
        <v/>
      </c>
      <c r="N593" t="e">
        <f t="shared" si="173"/>
        <v>#REF!</v>
      </c>
      <c r="O593" t="e">
        <f t="shared" si="174"/>
        <v>#REF!</v>
      </c>
      <c r="P593" t="e">
        <f t="shared" si="175"/>
        <v>#REF!</v>
      </c>
      <c r="Q593" t="e">
        <f t="shared" si="176"/>
        <v>#REF!</v>
      </c>
      <c r="R593" t="e">
        <f t="shared" si="177"/>
        <v>#REF!</v>
      </c>
      <c r="S593" t="e">
        <f t="shared" si="178"/>
        <v>#REF!</v>
      </c>
      <c r="T593" t="e">
        <f t="shared" si="179"/>
        <v>#REF!</v>
      </c>
      <c r="U593" t="e">
        <f t="shared" si="180"/>
        <v>#REF!</v>
      </c>
      <c r="V593" t="e">
        <f t="shared" si="181"/>
        <v>#REF!</v>
      </c>
      <c r="W593" t="e">
        <f t="shared" si="182"/>
        <v>#REF!</v>
      </c>
      <c r="X593" t="e">
        <f t="shared" si="183"/>
        <v>#REF!</v>
      </c>
      <c r="Y593" t="e">
        <f t="shared" si="184"/>
        <v>#REF!</v>
      </c>
      <c r="Z593" t="e">
        <f t="shared" si="185"/>
        <v>#REF!</v>
      </c>
    </row>
    <row r="594" spans="1:26" x14ac:dyDescent="0.3">
      <c r="A594" t="e">
        <f>IF(A593="","",IF($R$3=1,dayTest!A606,day!#REF!))</f>
        <v>#REF!</v>
      </c>
      <c r="B594" t="str">
        <f t="shared" si="169"/>
        <v/>
      </c>
      <c r="C594" t="str">
        <f t="shared" si="172"/>
        <v/>
      </c>
      <c r="D594" t="str">
        <f t="shared" si="172"/>
        <v/>
      </c>
      <c r="E594" t="str">
        <f t="shared" si="172"/>
        <v/>
      </c>
      <c r="F594" t="str">
        <f t="shared" si="172"/>
        <v/>
      </c>
      <c r="G594" t="str">
        <f t="shared" si="172"/>
        <v/>
      </c>
      <c r="H594" t="str">
        <f t="shared" si="172"/>
        <v/>
      </c>
      <c r="I594" t="str">
        <f t="shared" si="172"/>
        <v/>
      </c>
      <c r="J594" t="str">
        <f t="shared" si="172"/>
        <v/>
      </c>
      <c r="K594" t="str">
        <f t="shared" si="172"/>
        <v/>
      </c>
      <c r="L594" t="str">
        <f t="shared" si="172"/>
        <v/>
      </c>
      <c r="M594" t="str">
        <f t="shared" si="170"/>
        <v/>
      </c>
      <c r="N594" t="e">
        <f t="shared" si="173"/>
        <v>#REF!</v>
      </c>
      <c r="O594" t="e">
        <f t="shared" si="174"/>
        <v>#REF!</v>
      </c>
      <c r="P594" t="e">
        <f t="shared" si="175"/>
        <v>#REF!</v>
      </c>
      <c r="Q594" t="e">
        <f t="shared" si="176"/>
        <v>#REF!</v>
      </c>
      <c r="R594" t="e">
        <f t="shared" si="177"/>
        <v>#REF!</v>
      </c>
      <c r="S594" t="e">
        <f t="shared" si="178"/>
        <v>#REF!</v>
      </c>
      <c r="T594" t="e">
        <f t="shared" si="179"/>
        <v>#REF!</v>
      </c>
      <c r="U594" t="e">
        <f t="shared" si="180"/>
        <v>#REF!</v>
      </c>
      <c r="V594" t="e">
        <f t="shared" si="181"/>
        <v>#REF!</v>
      </c>
      <c r="W594" t="e">
        <f t="shared" si="182"/>
        <v>#REF!</v>
      </c>
      <c r="X594" t="e">
        <f t="shared" si="183"/>
        <v>#REF!</v>
      </c>
      <c r="Y594" t="e">
        <f t="shared" si="184"/>
        <v>#REF!</v>
      </c>
      <c r="Z594" t="e">
        <f t="shared" si="185"/>
        <v>#REF!</v>
      </c>
    </row>
    <row r="595" spans="1:26" x14ac:dyDescent="0.3">
      <c r="A595" t="e">
        <f>IF(A594="","",IF($R$3=1,dayTest!A607,day!#REF!))</f>
        <v>#REF!</v>
      </c>
      <c r="B595" t="str">
        <f t="shared" si="169"/>
        <v/>
      </c>
      <c r="C595" t="str">
        <f t="shared" si="172"/>
        <v/>
      </c>
      <c r="D595" t="str">
        <f t="shared" si="172"/>
        <v/>
      </c>
      <c r="E595" t="str">
        <f t="shared" si="172"/>
        <v/>
      </c>
      <c r="F595" t="str">
        <f t="shared" si="172"/>
        <v/>
      </c>
      <c r="G595" t="str">
        <f t="shared" si="172"/>
        <v/>
      </c>
      <c r="H595" t="str">
        <f t="shared" si="172"/>
        <v/>
      </c>
      <c r="I595" t="str">
        <f t="shared" si="172"/>
        <v/>
      </c>
      <c r="J595" t="str">
        <f t="shared" si="172"/>
        <v/>
      </c>
      <c r="K595" t="str">
        <f t="shared" si="172"/>
        <v/>
      </c>
      <c r="L595" t="str">
        <f t="shared" si="172"/>
        <v/>
      </c>
      <c r="M595" t="str">
        <f t="shared" si="170"/>
        <v/>
      </c>
      <c r="N595" t="e">
        <f t="shared" si="173"/>
        <v>#REF!</v>
      </c>
      <c r="O595" t="e">
        <f t="shared" si="174"/>
        <v>#REF!</v>
      </c>
      <c r="P595" t="e">
        <f t="shared" si="175"/>
        <v>#REF!</v>
      </c>
      <c r="Q595" t="e">
        <f t="shared" si="176"/>
        <v>#REF!</v>
      </c>
      <c r="R595" t="e">
        <f t="shared" si="177"/>
        <v>#REF!</v>
      </c>
      <c r="S595" t="e">
        <f t="shared" si="178"/>
        <v>#REF!</v>
      </c>
      <c r="T595" t="e">
        <f t="shared" si="179"/>
        <v>#REF!</v>
      </c>
      <c r="U595" t="e">
        <f t="shared" si="180"/>
        <v>#REF!</v>
      </c>
      <c r="V595" t="e">
        <f t="shared" si="181"/>
        <v>#REF!</v>
      </c>
      <c r="W595" t="e">
        <f t="shared" si="182"/>
        <v>#REF!</v>
      </c>
      <c r="X595" t="e">
        <f t="shared" si="183"/>
        <v>#REF!</v>
      </c>
      <c r="Y595" t="e">
        <f t="shared" si="184"/>
        <v>#REF!</v>
      </c>
      <c r="Z595" t="e">
        <f t="shared" si="185"/>
        <v>#REF!</v>
      </c>
    </row>
    <row r="596" spans="1:26" x14ac:dyDescent="0.3">
      <c r="A596" t="e">
        <f>IF(A595="","",IF($R$3=1,dayTest!A608,day!#REF!))</f>
        <v>#REF!</v>
      </c>
      <c r="B596" t="str">
        <f t="shared" si="169"/>
        <v/>
      </c>
      <c r="C596" t="str">
        <f t="shared" ref="C596:L619" si="186">IFERROR(VALUE(MID($A596,COLUMN()-1,1)),"")</f>
        <v/>
      </c>
      <c r="D596" t="str">
        <f t="shared" si="186"/>
        <v/>
      </c>
      <c r="E596" t="str">
        <f t="shared" si="186"/>
        <v/>
      </c>
      <c r="F596" t="str">
        <f t="shared" si="186"/>
        <v/>
      </c>
      <c r="G596" t="str">
        <f t="shared" si="186"/>
        <v/>
      </c>
      <c r="H596" t="str">
        <f t="shared" si="186"/>
        <v/>
      </c>
      <c r="I596" t="str">
        <f t="shared" si="186"/>
        <v/>
      </c>
      <c r="J596" t="str">
        <f t="shared" si="186"/>
        <v/>
      </c>
      <c r="K596" t="str">
        <f t="shared" si="186"/>
        <v/>
      </c>
      <c r="L596" t="str">
        <f t="shared" si="186"/>
        <v/>
      </c>
      <c r="M596" t="str">
        <f t="shared" si="170"/>
        <v/>
      </c>
      <c r="N596" t="e">
        <f t="shared" si="173"/>
        <v>#REF!</v>
      </c>
      <c r="O596" t="e">
        <f t="shared" si="174"/>
        <v>#REF!</v>
      </c>
      <c r="P596" t="e">
        <f t="shared" si="175"/>
        <v>#REF!</v>
      </c>
      <c r="Q596" t="e">
        <f t="shared" si="176"/>
        <v>#REF!</v>
      </c>
      <c r="R596" t="e">
        <f t="shared" si="177"/>
        <v>#REF!</v>
      </c>
      <c r="S596" t="e">
        <f t="shared" si="178"/>
        <v>#REF!</v>
      </c>
      <c r="T596" t="e">
        <f t="shared" si="179"/>
        <v>#REF!</v>
      </c>
      <c r="U596" t="e">
        <f t="shared" si="180"/>
        <v>#REF!</v>
      </c>
      <c r="V596" t="e">
        <f t="shared" si="181"/>
        <v>#REF!</v>
      </c>
      <c r="W596" t="e">
        <f t="shared" si="182"/>
        <v>#REF!</v>
      </c>
      <c r="X596" t="e">
        <f t="shared" si="183"/>
        <v>#REF!</v>
      </c>
      <c r="Y596" t="e">
        <f t="shared" si="184"/>
        <v>#REF!</v>
      </c>
      <c r="Z596" t="e">
        <f t="shared" si="185"/>
        <v>#REF!</v>
      </c>
    </row>
    <row r="597" spans="1:26" x14ac:dyDescent="0.3">
      <c r="A597" t="e">
        <f>IF(A596="","",IF($R$3=1,dayTest!A609,day!#REF!))</f>
        <v>#REF!</v>
      </c>
      <c r="B597" t="str">
        <f t="shared" si="169"/>
        <v/>
      </c>
      <c r="C597" t="str">
        <f t="shared" si="186"/>
        <v/>
      </c>
      <c r="D597" t="str">
        <f t="shared" si="186"/>
        <v/>
      </c>
      <c r="E597" t="str">
        <f t="shared" si="186"/>
        <v/>
      </c>
      <c r="F597" t="str">
        <f t="shared" si="186"/>
        <v/>
      </c>
      <c r="G597" t="str">
        <f t="shared" si="186"/>
        <v/>
      </c>
      <c r="H597" t="str">
        <f t="shared" si="186"/>
        <v/>
      </c>
      <c r="I597" t="str">
        <f t="shared" si="186"/>
        <v/>
      </c>
      <c r="J597" t="str">
        <f t="shared" si="186"/>
        <v/>
      </c>
      <c r="K597" t="str">
        <f t="shared" si="186"/>
        <v/>
      </c>
      <c r="L597" t="str">
        <f t="shared" si="186"/>
        <v/>
      </c>
      <c r="M597" t="str">
        <f t="shared" si="170"/>
        <v/>
      </c>
      <c r="N597" t="e">
        <f t="shared" si="173"/>
        <v>#REF!</v>
      </c>
      <c r="O597" t="e">
        <f t="shared" si="174"/>
        <v>#REF!</v>
      </c>
      <c r="P597" t="e">
        <f t="shared" si="175"/>
        <v>#REF!</v>
      </c>
      <c r="Q597" t="e">
        <f t="shared" si="176"/>
        <v>#REF!</v>
      </c>
      <c r="R597" t="e">
        <f t="shared" si="177"/>
        <v>#REF!</v>
      </c>
      <c r="S597" t="e">
        <f t="shared" si="178"/>
        <v>#REF!</v>
      </c>
      <c r="T597" t="e">
        <f t="shared" si="179"/>
        <v>#REF!</v>
      </c>
      <c r="U597" t="e">
        <f t="shared" si="180"/>
        <v>#REF!</v>
      </c>
      <c r="V597" t="e">
        <f t="shared" si="181"/>
        <v>#REF!</v>
      </c>
      <c r="W597" t="e">
        <f t="shared" si="182"/>
        <v>#REF!</v>
      </c>
      <c r="X597" t="e">
        <f t="shared" si="183"/>
        <v>#REF!</v>
      </c>
      <c r="Y597" t="e">
        <f t="shared" si="184"/>
        <v>#REF!</v>
      </c>
      <c r="Z597" t="e">
        <f t="shared" si="185"/>
        <v>#REF!</v>
      </c>
    </row>
    <row r="598" spans="1:26" x14ac:dyDescent="0.3">
      <c r="A598" t="e">
        <f>IF(A597="","",IF($R$3=1,dayTest!A610,day!#REF!))</f>
        <v>#REF!</v>
      </c>
      <c r="B598" t="str">
        <f t="shared" si="169"/>
        <v/>
      </c>
      <c r="C598" t="str">
        <f t="shared" si="186"/>
        <v/>
      </c>
      <c r="D598" t="str">
        <f t="shared" si="186"/>
        <v/>
      </c>
      <c r="E598" t="str">
        <f t="shared" si="186"/>
        <v/>
      </c>
      <c r="F598" t="str">
        <f t="shared" si="186"/>
        <v/>
      </c>
      <c r="G598" t="str">
        <f t="shared" si="186"/>
        <v/>
      </c>
      <c r="H598" t="str">
        <f t="shared" si="186"/>
        <v/>
      </c>
      <c r="I598" t="str">
        <f t="shared" si="186"/>
        <v/>
      </c>
      <c r="J598" t="str">
        <f t="shared" si="186"/>
        <v/>
      </c>
      <c r="K598" t="str">
        <f t="shared" si="186"/>
        <v/>
      </c>
      <c r="L598" t="str">
        <f t="shared" si="186"/>
        <v/>
      </c>
      <c r="M598" t="str">
        <f t="shared" si="170"/>
        <v/>
      </c>
      <c r="N598" t="e">
        <f t="shared" si="173"/>
        <v>#REF!</v>
      </c>
      <c r="O598" t="e">
        <f t="shared" si="174"/>
        <v>#REF!</v>
      </c>
      <c r="P598" t="e">
        <f t="shared" si="175"/>
        <v>#REF!</v>
      </c>
      <c r="Q598" t="e">
        <f t="shared" si="176"/>
        <v>#REF!</v>
      </c>
      <c r="R598" t="e">
        <f t="shared" si="177"/>
        <v>#REF!</v>
      </c>
      <c r="S598" t="e">
        <f t="shared" si="178"/>
        <v>#REF!</v>
      </c>
      <c r="T598" t="e">
        <f t="shared" si="179"/>
        <v>#REF!</v>
      </c>
      <c r="U598" t="e">
        <f t="shared" si="180"/>
        <v>#REF!</v>
      </c>
      <c r="V598" t="e">
        <f t="shared" si="181"/>
        <v>#REF!</v>
      </c>
      <c r="W598" t="e">
        <f t="shared" si="182"/>
        <v>#REF!</v>
      </c>
      <c r="X598" t="e">
        <f t="shared" si="183"/>
        <v>#REF!</v>
      </c>
      <c r="Y598" t="e">
        <f t="shared" si="184"/>
        <v>#REF!</v>
      </c>
      <c r="Z598" t="e">
        <f t="shared" si="185"/>
        <v>#REF!</v>
      </c>
    </row>
    <row r="599" spans="1:26" x14ac:dyDescent="0.3">
      <c r="A599" t="e">
        <f>IF(A598="","",IF($R$3=1,dayTest!A611,day!#REF!))</f>
        <v>#REF!</v>
      </c>
      <c r="B599" t="str">
        <f t="shared" ref="B599:B662" si="187">IFERROR(VALUE(MID($A599,COLUMN()-1,1)),"")</f>
        <v/>
      </c>
      <c r="C599" t="str">
        <f t="shared" si="186"/>
        <v/>
      </c>
      <c r="D599" t="str">
        <f t="shared" si="186"/>
        <v/>
      </c>
      <c r="E599" t="str">
        <f t="shared" si="186"/>
        <v/>
      </c>
      <c r="F599" t="str">
        <f t="shared" si="186"/>
        <v/>
      </c>
      <c r="G599" t="str">
        <f t="shared" si="186"/>
        <v/>
      </c>
      <c r="H599" t="str">
        <f t="shared" si="186"/>
        <v/>
      </c>
      <c r="I599" t="str">
        <f t="shared" si="186"/>
        <v/>
      </c>
      <c r="J599" t="str">
        <f t="shared" si="186"/>
        <v/>
      </c>
      <c r="K599" t="str">
        <f t="shared" si="186"/>
        <v/>
      </c>
      <c r="L599" t="str">
        <f t="shared" si="186"/>
        <v/>
      </c>
      <c r="M599" t="str">
        <f t="shared" si="170"/>
        <v/>
      </c>
      <c r="N599" t="e">
        <f t="shared" si="173"/>
        <v>#REF!</v>
      </c>
      <c r="O599" t="e">
        <f t="shared" si="174"/>
        <v>#REF!</v>
      </c>
      <c r="P599" t="e">
        <f t="shared" si="175"/>
        <v>#REF!</v>
      </c>
      <c r="Q599" t="e">
        <f t="shared" si="176"/>
        <v>#REF!</v>
      </c>
      <c r="R599" t="e">
        <f t="shared" si="177"/>
        <v>#REF!</v>
      </c>
      <c r="S599" t="e">
        <f t="shared" si="178"/>
        <v>#REF!</v>
      </c>
      <c r="T599" t="e">
        <f t="shared" si="179"/>
        <v>#REF!</v>
      </c>
      <c r="U599" t="e">
        <f t="shared" si="180"/>
        <v>#REF!</v>
      </c>
      <c r="V599" t="e">
        <f t="shared" si="181"/>
        <v>#REF!</v>
      </c>
      <c r="W599" t="e">
        <f t="shared" si="182"/>
        <v>#REF!</v>
      </c>
      <c r="X599" t="e">
        <f t="shared" si="183"/>
        <v>#REF!</v>
      </c>
      <c r="Y599" t="e">
        <f t="shared" si="184"/>
        <v>#REF!</v>
      </c>
      <c r="Z599" t="e">
        <f t="shared" si="185"/>
        <v>#REF!</v>
      </c>
    </row>
    <row r="600" spans="1:26" x14ac:dyDescent="0.3">
      <c r="A600" t="e">
        <f>IF(A599="","",IF($R$3=1,dayTest!A612,day!#REF!))</f>
        <v>#REF!</v>
      </c>
      <c r="B600" t="str">
        <f t="shared" si="187"/>
        <v/>
      </c>
      <c r="C600" t="str">
        <f t="shared" si="186"/>
        <v/>
      </c>
      <c r="D600" t="str">
        <f t="shared" si="186"/>
        <v/>
      </c>
      <c r="E600" t="str">
        <f t="shared" si="186"/>
        <v/>
      </c>
      <c r="F600" t="str">
        <f t="shared" si="186"/>
        <v/>
      </c>
      <c r="G600" t="str">
        <f t="shared" si="186"/>
        <v/>
      </c>
      <c r="H600" t="str">
        <f t="shared" si="186"/>
        <v/>
      </c>
      <c r="I600" t="str">
        <f t="shared" si="186"/>
        <v/>
      </c>
      <c r="J600" t="str">
        <f t="shared" si="186"/>
        <v/>
      </c>
      <c r="K600" t="str">
        <f t="shared" si="186"/>
        <v/>
      </c>
      <c r="L600" t="str">
        <f t="shared" si="186"/>
        <v/>
      </c>
      <c r="M600" t="str">
        <f t="shared" si="170"/>
        <v/>
      </c>
      <c r="N600" t="e">
        <f t="shared" si="173"/>
        <v>#REF!</v>
      </c>
      <c r="O600" t="e">
        <f t="shared" si="174"/>
        <v>#REF!</v>
      </c>
      <c r="P600" t="e">
        <f t="shared" si="175"/>
        <v>#REF!</v>
      </c>
      <c r="Q600" t="e">
        <f t="shared" si="176"/>
        <v>#REF!</v>
      </c>
      <c r="R600" t="e">
        <f t="shared" si="177"/>
        <v>#REF!</v>
      </c>
      <c r="S600" t="e">
        <f t="shared" si="178"/>
        <v>#REF!</v>
      </c>
      <c r="T600" t="e">
        <f t="shared" si="179"/>
        <v>#REF!</v>
      </c>
      <c r="U600" t="e">
        <f t="shared" si="180"/>
        <v>#REF!</v>
      </c>
      <c r="V600" t="e">
        <f t="shared" si="181"/>
        <v>#REF!</v>
      </c>
      <c r="W600" t="e">
        <f t="shared" si="182"/>
        <v>#REF!</v>
      </c>
      <c r="X600" t="e">
        <f t="shared" si="183"/>
        <v>#REF!</v>
      </c>
      <c r="Y600" t="e">
        <f t="shared" si="184"/>
        <v>#REF!</v>
      </c>
      <c r="Z600" t="e">
        <f t="shared" si="185"/>
        <v>#REF!</v>
      </c>
    </row>
    <row r="601" spans="1:26" x14ac:dyDescent="0.3">
      <c r="A601" t="e">
        <f>IF(A600="","",IF($R$3=1,dayTest!A613,day!#REF!))</f>
        <v>#REF!</v>
      </c>
      <c r="B601" t="str">
        <f t="shared" si="187"/>
        <v/>
      </c>
      <c r="C601" t="str">
        <f t="shared" si="186"/>
        <v/>
      </c>
      <c r="D601" t="str">
        <f t="shared" si="186"/>
        <v/>
      </c>
      <c r="E601" t="str">
        <f t="shared" si="186"/>
        <v/>
      </c>
      <c r="F601" t="str">
        <f t="shared" si="186"/>
        <v/>
      </c>
      <c r="G601" t="str">
        <f t="shared" si="186"/>
        <v/>
      </c>
      <c r="H601" t="str">
        <f t="shared" si="186"/>
        <v/>
      </c>
      <c r="I601" t="str">
        <f t="shared" si="186"/>
        <v/>
      </c>
      <c r="J601" t="str">
        <f t="shared" si="186"/>
        <v/>
      </c>
      <c r="K601" t="str">
        <f t="shared" si="186"/>
        <v/>
      </c>
      <c r="L601" t="str">
        <f t="shared" si="186"/>
        <v/>
      </c>
      <c r="M601" t="str">
        <f t="shared" si="170"/>
        <v/>
      </c>
      <c r="N601" t="e">
        <f t="shared" si="173"/>
        <v>#REF!</v>
      </c>
      <c r="O601" t="e">
        <f t="shared" si="174"/>
        <v>#REF!</v>
      </c>
      <c r="P601" t="e">
        <f t="shared" si="175"/>
        <v>#REF!</v>
      </c>
      <c r="Q601" t="e">
        <f t="shared" si="176"/>
        <v>#REF!</v>
      </c>
      <c r="R601" t="e">
        <f t="shared" si="177"/>
        <v>#REF!</v>
      </c>
      <c r="S601" t="e">
        <f t="shared" si="178"/>
        <v>#REF!</v>
      </c>
      <c r="T601" t="e">
        <f t="shared" si="179"/>
        <v>#REF!</v>
      </c>
      <c r="U601" t="e">
        <f t="shared" si="180"/>
        <v>#REF!</v>
      </c>
      <c r="V601" t="e">
        <f t="shared" si="181"/>
        <v>#REF!</v>
      </c>
      <c r="W601" t="e">
        <f t="shared" si="182"/>
        <v>#REF!</v>
      </c>
      <c r="X601" t="e">
        <f t="shared" si="183"/>
        <v>#REF!</v>
      </c>
      <c r="Y601" t="e">
        <f t="shared" si="184"/>
        <v>#REF!</v>
      </c>
      <c r="Z601" t="e">
        <f t="shared" si="185"/>
        <v>#REF!</v>
      </c>
    </row>
    <row r="602" spans="1:26" x14ac:dyDescent="0.3">
      <c r="A602" t="e">
        <f>IF(A601="","",IF($R$3=1,dayTest!A614,day!#REF!))</f>
        <v>#REF!</v>
      </c>
      <c r="B602" t="str">
        <f t="shared" si="187"/>
        <v/>
      </c>
      <c r="C602" t="str">
        <f t="shared" si="186"/>
        <v/>
      </c>
      <c r="D602" t="str">
        <f t="shared" si="186"/>
        <v/>
      </c>
      <c r="E602" t="str">
        <f t="shared" si="186"/>
        <v/>
      </c>
      <c r="F602" t="str">
        <f t="shared" si="186"/>
        <v/>
      </c>
      <c r="G602" t="str">
        <f t="shared" si="186"/>
        <v/>
      </c>
      <c r="H602" t="str">
        <f t="shared" si="186"/>
        <v/>
      </c>
      <c r="I602" t="str">
        <f t="shared" si="186"/>
        <v/>
      </c>
      <c r="J602" t="str">
        <f t="shared" si="186"/>
        <v/>
      </c>
      <c r="K602" t="str">
        <f t="shared" si="186"/>
        <v/>
      </c>
      <c r="L602" t="str">
        <f t="shared" si="186"/>
        <v/>
      </c>
      <c r="M602" t="str">
        <f t="shared" si="170"/>
        <v/>
      </c>
      <c r="N602" t="e">
        <f t="shared" si="173"/>
        <v>#REF!</v>
      </c>
      <c r="O602" t="e">
        <f t="shared" si="174"/>
        <v>#REF!</v>
      </c>
      <c r="P602" t="e">
        <f t="shared" si="175"/>
        <v>#REF!</v>
      </c>
      <c r="Q602" t="e">
        <f t="shared" si="176"/>
        <v>#REF!</v>
      </c>
      <c r="R602" t="e">
        <f t="shared" si="177"/>
        <v>#REF!</v>
      </c>
      <c r="S602" t="e">
        <f t="shared" si="178"/>
        <v>#REF!</v>
      </c>
      <c r="T602" t="e">
        <f t="shared" si="179"/>
        <v>#REF!</v>
      </c>
      <c r="U602" t="e">
        <f t="shared" si="180"/>
        <v>#REF!</v>
      </c>
      <c r="V602" t="e">
        <f t="shared" si="181"/>
        <v>#REF!</v>
      </c>
      <c r="W602" t="e">
        <f t="shared" si="182"/>
        <v>#REF!</v>
      </c>
      <c r="X602" t="e">
        <f t="shared" si="183"/>
        <v>#REF!</v>
      </c>
      <c r="Y602" t="e">
        <f t="shared" si="184"/>
        <v>#REF!</v>
      </c>
      <c r="Z602" t="e">
        <f t="shared" si="185"/>
        <v>#REF!</v>
      </c>
    </row>
    <row r="603" spans="1:26" x14ac:dyDescent="0.3">
      <c r="A603" t="e">
        <f>IF(A602="","",IF($R$3=1,dayTest!A615,day!#REF!))</f>
        <v>#REF!</v>
      </c>
      <c r="B603" t="str">
        <f t="shared" si="187"/>
        <v/>
      </c>
      <c r="C603" t="str">
        <f t="shared" si="186"/>
        <v/>
      </c>
      <c r="D603" t="str">
        <f t="shared" si="186"/>
        <v/>
      </c>
      <c r="E603" t="str">
        <f t="shared" si="186"/>
        <v/>
      </c>
      <c r="F603" t="str">
        <f t="shared" si="186"/>
        <v/>
      </c>
      <c r="G603" t="str">
        <f t="shared" si="186"/>
        <v/>
      </c>
      <c r="H603" t="str">
        <f t="shared" si="186"/>
        <v/>
      </c>
      <c r="I603" t="str">
        <f t="shared" si="186"/>
        <v/>
      </c>
      <c r="J603" t="str">
        <f t="shared" si="186"/>
        <v/>
      </c>
      <c r="K603" t="str">
        <f t="shared" si="186"/>
        <v/>
      </c>
      <c r="L603" t="str">
        <f t="shared" si="186"/>
        <v/>
      </c>
      <c r="M603" t="str">
        <f t="shared" si="170"/>
        <v/>
      </c>
      <c r="N603" t="e">
        <f t="shared" si="173"/>
        <v>#REF!</v>
      </c>
      <c r="O603" t="e">
        <f t="shared" si="174"/>
        <v>#REF!</v>
      </c>
      <c r="P603" t="e">
        <f t="shared" si="175"/>
        <v>#REF!</v>
      </c>
      <c r="Q603" t="e">
        <f t="shared" si="176"/>
        <v>#REF!</v>
      </c>
      <c r="R603" t="e">
        <f t="shared" si="177"/>
        <v>#REF!</v>
      </c>
      <c r="S603" t="e">
        <f t="shared" si="178"/>
        <v>#REF!</v>
      </c>
      <c r="T603" t="e">
        <f t="shared" si="179"/>
        <v>#REF!</v>
      </c>
      <c r="U603" t="e">
        <f t="shared" si="180"/>
        <v>#REF!</v>
      </c>
      <c r="V603" t="e">
        <f t="shared" si="181"/>
        <v>#REF!</v>
      </c>
      <c r="W603" t="e">
        <f t="shared" si="182"/>
        <v>#REF!</v>
      </c>
      <c r="X603" t="e">
        <f t="shared" si="183"/>
        <v>#REF!</v>
      </c>
      <c r="Y603" t="e">
        <f t="shared" si="184"/>
        <v>#REF!</v>
      </c>
      <c r="Z603" t="e">
        <f t="shared" si="185"/>
        <v>#REF!</v>
      </c>
    </row>
    <row r="604" spans="1:26" x14ac:dyDescent="0.3">
      <c r="A604" t="e">
        <f>IF(A603="","",IF($R$3=1,dayTest!A616,day!#REF!))</f>
        <v>#REF!</v>
      </c>
      <c r="B604" t="str">
        <f t="shared" si="187"/>
        <v/>
      </c>
      <c r="C604" t="str">
        <f t="shared" si="186"/>
        <v/>
      </c>
      <c r="D604" t="str">
        <f t="shared" si="186"/>
        <v/>
      </c>
      <c r="E604" t="str">
        <f t="shared" si="186"/>
        <v/>
      </c>
      <c r="F604" t="str">
        <f t="shared" si="186"/>
        <v/>
      </c>
      <c r="G604" t="str">
        <f t="shared" si="186"/>
        <v/>
      </c>
      <c r="H604" t="str">
        <f t="shared" si="186"/>
        <v/>
      </c>
      <c r="I604" t="str">
        <f t="shared" si="186"/>
        <v/>
      </c>
      <c r="J604" t="str">
        <f t="shared" si="186"/>
        <v/>
      </c>
      <c r="K604" t="str">
        <f t="shared" si="186"/>
        <v/>
      </c>
      <c r="L604" t="str">
        <f t="shared" si="186"/>
        <v/>
      </c>
      <c r="M604" t="str">
        <f t="shared" si="170"/>
        <v/>
      </c>
      <c r="N604" t="e">
        <f t="shared" si="173"/>
        <v>#REF!</v>
      </c>
      <c r="O604" t="e">
        <f t="shared" si="174"/>
        <v>#REF!</v>
      </c>
      <c r="P604" t="e">
        <f t="shared" si="175"/>
        <v>#REF!</v>
      </c>
      <c r="Q604" t="e">
        <f t="shared" si="176"/>
        <v>#REF!</v>
      </c>
      <c r="R604" t="e">
        <f t="shared" si="177"/>
        <v>#REF!</v>
      </c>
      <c r="S604" t="e">
        <f t="shared" si="178"/>
        <v>#REF!</v>
      </c>
      <c r="T604" t="e">
        <f t="shared" si="179"/>
        <v>#REF!</v>
      </c>
      <c r="U604" t="e">
        <f t="shared" si="180"/>
        <v>#REF!</v>
      </c>
      <c r="V604" t="e">
        <f t="shared" si="181"/>
        <v>#REF!</v>
      </c>
      <c r="W604" t="e">
        <f t="shared" si="182"/>
        <v>#REF!</v>
      </c>
      <c r="X604" t="e">
        <f t="shared" si="183"/>
        <v>#REF!</v>
      </c>
      <c r="Y604" t="e">
        <f t="shared" si="184"/>
        <v>#REF!</v>
      </c>
      <c r="Z604" t="e">
        <f t="shared" si="185"/>
        <v>#REF!</v>
      </c>
    </row>
    <row r="605" spans="1:26" x14ac:dyDescent="0.3">
      <c r="A605" t="e">
        <f>IF(A604="","",IF($R$3=1,dayTest!A617,day!#REF!))</f>
        <v>#REF!</v>
      </c>
      <c r="B605" t="str">
        <f t="shared" si="187"/>
        <v/>
      </c>
      <c r="C605" t="str">
        <f t="shared" si="186"/>
        <v/>
      </c>
      <c r="D605" t="str">
        <f t="shared" si="186"/>
        <v/>
      </c>
      <c r="E605" t="str">
        <f t="shared" si="186"/>
        <v/>
      </c>
      <c r="F605" t="str">
        <f t="shared" si="186"/>
        <v/>
      </c>
      <c r="G605" t="str">
        <f t="shared" si="186"/>
        <v/>
      </c>
      <c r="H605" t="str">
        <f t="shared" si="186"/>
        <v/>
      </c>
      <c r="I605" t="str">
        <f t="shared" si="186"/>
        <v/>
      </c>
      <c r="J605" t="str">
        <f t="shared" si="186"/>
        <v/>
      </c>
      <c r="K605" t="str">
        <f t="shared" si="186"/>
        <v/>
      </c>
      <c r="L605" t="str">
        <f t="shared" si="186"/>
        <v/>
      </c>
      <c r="M605" t="str">
        <f t="shared" si="170"/>
        <v/>
      </c>
      <c r="N605" t="e">
        <f t="shared" si="173"/>
        <v>#REF!</v>
      </c>
      <c r="O605" t="e">
        <f t="shared" si="174"/>
        <v>#REF!</v>
      </c>
      <c r="P605" t="e">
        <f t="shared" si="175"/>
        <v>#REF!</v>
      </c>
      <c r="Q605" t="e">
        <f t="shared" si="176"/>
        <v>#REF!</v>
      </c>
      <c r="R605" t="e">
        <f t="shared" si="177"/>
        <v>#REF!</v>
      </c>
      <c r="S605" t="e">
        <f t="shared" si="178"/>
        <v>#REF!</v>
      </c>
      <c r="T605" t="e">
        <f t="shared" si="179"/>
        <v>#REF!</v>
      </c>
      <c r="U605" t="e">
        <f t="shared" si="180"/>
        <v>#REF!</v>
      </c>
      <c r="V605" t="e">
        <f t="shared" si="181"/>
        <v>#REF!</v>
      </c>
      <c r="W605" t="e">
        <f t="shared" si="182"/>
        <v>#REF!</v>
      </c>
      <c r="X605" t="e">
        <f t="shared" si="183"/>
        <v>#REF!</v>
      </c>
      <c r="Y605" t="e">
        <f t="shared" si="184"/>
        <v>#REF!</v>
      </c>
      <c r="Z605" t="e">
        <f t="shared" si="185"/>
        <v>#REF!</v>
      </c>
    </row>
    <row r="606" spans="1:26" x14ac:dyDescent="0.3">
      <c r="A606" t="e">
        <f>IF(A605="","",IF($R$3=1,dayTest!A618,day!#REF!))</f>
        <v>#REF!</v>
      </c>
      <c r="B606" t="str">
        <f t="shared" si="187"/>
        <v/>
      </c>
      <c r="C606" t="str">
        <f t="shared" si="186"/>
        <v/>
      </c>
      <c r="D606" t="str">
        <f t="shared" si="186"/>
        <v/>
      </c>
      <c r="E606" t="str">
        <f t="shared" si="186"/>
        <v/>
      </c>
      <c r="F606" t="str">
        <f t="shared" si="186"/>
        <v/>
      </c>
      <c r="G606" t="str">
        <f t="shared" si="186"/>
        <v/>
      </c>
      <c r="H606" t="str">
        <f t="shared" si="186"/>
        <v/>
      </c>
      <c r="I606" t="str">
        <f t="shared" si="186"/>
        <v/>
      </c>
      <c r="J606" t="str">
        <f t="shared" si="186"/>
        <v/>
      </c>
      <c r="K606" t="str">
        <f t="shared" si="186"/>
        <v/>
      </c>
      <c r="L606" t="str">
        <f t="shared" si="186"/>
        <v/>
      </c>
      <c r="M606" t="str">
        <f t="shared" si="170"/>
        <v/>
      </c>
      <c r="N606" t="e">
        <f t="shared" si="173"/>
        <v>#REF!</v>
      </c>
      <c r="O606" t="e">
        <f t="shared" si="174"/>
        <v>#REF!</v>
      </c>
      <c r="P606" t="e">
        <f t="shared" si="175"/>
        <v>#REF!</v>
      </c>
      <c r="Q606" t="e">
        <f t="shared" si="176"/>
        <v>#REF!</v>
      </c>
      <c r="R606" t="e">
        <f t="shared" si="177"/>
        <v>#REF!</v>
      </c>
      <c r="S606" t="e">
        <f t="shared" si="178"/>
        <v>#REF!</v>
      </c>
      <c r="T606" t="e">
        <f t="shared" si="179"/>
        <v>#REF!</v>
      </c>
      <c r="U606" t="e">
        <f t="shared" si="180"/>
        <v>#REF!</v>
      </c>
      <c r="V606" t="e">
        <f t="shared" si="181"/>
        <v>#REF!</v>
      </c>
      <c r="W606" t="e">
        <f t="shared" si="182"/>
        <v>#REF!</v>
      </c>
      <c r="X606" t="e">
        <f t="shared" si="183"/>
        <v>#REF!</v>
      </c>
      <c r="Y606" t="e">
        <f t="shared" si="184"/>
        <v>#REF!</v>
      </c>
      <c r="Z606" t="e">
        <f t="shared" si="185"/>
        <v>#REF!</v>
      </c>
    </row>
    <row r="607" spans="1:26" x14ac:dyDescent="0.3">
      <c r="A607" t="e">
        <f>IF(A606="","",IF($R$3=1,dayTest!A619,day!#REF!))</f>
        <v>#REF!</v>
      </c>
      <c r="B607" t="str">
        <f t="shared" si="187"/>
        <v/>
      </c>
      <c r="C607" t="str">
        <f t="shared" si="186"/>
        <v/>
      </c>
      <c r="D607" t="str">
        <f t="shared" si="186"/>
        <v/>
      </c>
      <c r="E607" t="str">
        <f t="shared" si="186"/>
        <v/>
      </c>
      <c r="F607" t="str">
        <f t="shared" si="186"/>
        <v/>
      </c>
      <c r="G607" t="str">
        <f t="shared" si="186"/>
        <v/>
      </c>
      <c r="H607" t="str">
        <f t="shared" si="186"/>
        <v/>
      </c>
      <c r="I607" t="str">
        <f t="shared" si="186"/>
        <v/>
      </c>
      <c r="J607" t="str">
        <f t="shared" si="186"/>
        <v/>
      </c>
      <c r="K607" t="str">
        <f t="shared" si="186"/>
        <v/>
      </c>
      <c r="L607" t="str">
        <f t="shared" si="186"/>
        <v/>
      </c>
      <c r="M607" t="str">
        <f t="shared" si="170"/>
        <v/>
      </c>
      <c r="N607" t="e">
        <f t="shared" si="173"/>
        <v>#REF!</v>
      </c>
      <c r="O607" t="e">
        <f t="shared" si="174"/>
        <v>#REF!</v>
      </c>
      <c r="P607" t="e">
        <f t="shared" si="175"/>
        <v>#REF!</v>
      </c>
      <c r="Q607" t="e">
        <f t="shared" si="176"/>
        <v>#REF!</v>
      </c>
      <c r="R607" t="e">
        <f t="shared" si="177"/>
        <v>#REF!</v>
      </c>
      <c r="S607" t="e">
        <f t="shared" si="178"/>
        <v>#REF!</v>
      </c>
      <c r="T607" t="e">
        <f t="shared" si="179"/>
        <v>#REF!</v>
      </c>
      <c r="U607" t="e">
        <f t="shared" si="180"/>
        <v>#REF!</v>
      </c>
      <c r="V607" t="e">
        <f t="shared" si="181"/>
        <v>#REF!</v>
      </c>
      <c r="W607" t="e">
        <f t="shared" si="182"/>
        <v>#REF!</v>
      </c>
      <c r="X607" t="e">
        <f t="shared" si="183"/>
        <v>#REF!</v>
      </c>
      <c r="Y607" t="e">
        <f t="shared" si="184"/>
        <v>#REF!</v>
      </c>
      <c r="Z607" t="e">
        <f t="shared" si="185"/>
        <v>#REF!</v>
      </c>
    </row>
    <row r="608" spans="1:26" x14ac:dyDescent="0.3">
      <c r="A608" t="e">
        <f>IF(A607="","",IF($R$3=1,dayTest!A620,day!#REF!))</f>
        <v>#REF!</v>
      </c>
      <c r="B608" t="str">
        <f t="shared" si="187"/>
        <v/>
      </c>
      <c r="C608" t="str">
        <f t="shared" si="186"/>
        <v/>
      </c>
      <c r="D608" t="str">
        <f t="shared" si="186"/>
        <v/>
      </c>
      <c r="E608" t="str">
        <f t="shared" si="186"/>
        <v/>
      </c>
      <c r="F608" t="str">
        <f t="shared" si="186"/>
        <v/>
      </c>
      <c r="G608" t="str">
        <f t="shared" si="186"/>
        <v/>
      </c>
      <c r="H608" t="str">
        <f t="shared" si="186"/>
        <v/>
      </c>
      <c r="I608" t="str">
        <f t="shared" si="186"/>
        <v/>
      </c>
      <c r="J608" t="str">
        <f t="shared" si="186"/>
        <v/>
      </c>
      <c r="K608" t="str">
        <f t="shared" si="186"/>
        <v/>
      </c>
      <c r="L608" t="str">
        <f t="shared" si="186"/>
        <v/>
      </c>
      <c r="M608" t="str">
        <f t="shared" si="170"/>
        <v/>
      </c>
      <c r="N608" t="e">
        <f t="shared" si="173"/>
        <v>#REF!</v>
      </c>
      <c r="O608" t="e">
        <f t="shared" si="174"/>
        <v>#REF!</v>
      </c>
      <c r="P608" t="e">
        <f t="shared" si="175"/>
        <v>#REF!</v>
      </c>
      <c r="Q608" t="e">
        <f t="shared" si="176"/>
        <v>#REF!</v>
      </c>
      <c r="R608" t="e">
        <f t="shared" si="177"/>
        <v>#REF!</v>
      </c>
      <c r="S608" t="e">
        <f t="shared" si="178"/>
        <v>#REF!</v>
      </c>
      <c r="T608" t="e">
        <f t="shared" si="179"/>
        <v>#REF!</v>
      </c>
      <c r="U608" t="e">
        <f t="shared" si="180"/>
        <v>#REF!</v>
      </c>
      <c r="V608" t="e">
        <f t="shared" si="181"/>
        <v>#REF!</v>
      </c>
      <c r="W608" t="e">
        <f t="shared" si="182"/>
        <v>#REF!</v>
      </c>
      <c r="X608" t="e">
        <f t="shared" si="183"/>
        <v>#REF!</v>
      </c>
      <c r="Y608" t="e">
        <f t="shared" si="184"/>
        <v>#REF!</v>
      </c>
      <c r="Z608" t="e">
        <f t="shared" si="185"/>
        <v>#REF!</v>
      </c>
    </row>
    <row r="609" spans="1:26" x14ac:dyDescent="0.3">
      <c r="A609" t="e">
        <f>IF(A608="","",IF($R$3=1,dayTest!A621,day!#REF!))</f>
        <v>#REF!</v>
      </c>
      <c r="B609" t="str">
        <f t="shared" si="187"/>
        <v/>
      </c>
      <c r="C609" t="str">
        <f t="shared" si="186"/>
        <v/>
      </c>
      <c r="D609" t="str">
        <f t="shared" si="186"/>
        <v/>
      </c>
      <c r="E609" t="str">
        <f t="shared" si="186"/>
        <v/>
      </c>
      <c r="F609" t="str">
        <f t="shared" si="186"/>
        <v/>
      </c>
      <c r="G609" t="str">
        <f t="shared" si="186"/>
        <v/>
      </c>
      <c r="H609" t="str">
        <f t="shared" si="186"/>
        <v/>
      </c>
      <c r="I609" t="str">
        <f t="shared" si="186"/>
        <v/>
      </c>
      <c r="J609" t="str">
        <f t="shared" si="186"/>
        <v/>
      </c>
      <c r="K609" t="str">
        <f t="shared" si="186"/>
        <v/>
      </c>
      <c r="L609" t="str">
        <f t="shared" si="186"/>
        <v/>
      </c>
      <c r="M609" t="str">
        <f t="shared" si="170"/>
        <v/>
      </c>
      <c r="N609" t="e">
        <f t="shared" si="173"/>
        <v>#REF!</v>
      </c>
      <c r="O609" t="e">
        <f t="shared" si="174"/>
        <v>#REF!</v>
      </c>
      <c r="P609" t="e">
        <f t="shared" si="175"/>
        <v>#REF!</v>
      </c>
      <c r="Q609" t="e">
        <f t="shared" si="176"/>
        <v>#REF!</v>
      </c>
      <c r="R609" t="e">
        <f t="shared" si="177"/>
        <v>#REF!</v>
      </c>
      <c r="S609" t="e">
        <f t="shared" si="178"/>
        <v>#REF!</v>
      </c>
      <c r="T609" t="e">
        <f t="shared" si="179"/>
        <v>#REF!</v>
      </c>
      <c r="U609" t="e">
        <f t="shared" si="180"/>
        <v>#REF!</v>
      </c>
      <c r="V609" t="e">
        <f t="shared" si="181"/>
        <v>#REF!</v>
      </c>
      <c r="W609" t="e">
        <f t="shared" si="182"/>
        <v>#REF!</v>
      </c>
      <c r="X609" t="e">
        <f t="shared" si="183"/>
        <v>#REF!</v>
      </c>
      <c r="Y609" t="e">
        <f t="shared" si="184"/>
        <v>#REF!</v>
      </c>
      <c r="Z609" t="e">
        <f t="shared" si="185"/>
        <v>#REF!</v>
      </c>
    </row>
    <row r="610" spans="1:26" x14ac:dyDescent="0.3">
      <c r="A610" t="e">
        <f>IF(A609="","",IF($R$3=1,dayTest!A622,day!#REF!))</f>
        <v>#REF!</v>
      </c>
      <c r="B610" t="str">
        <f t="shared" si="187"/>
        <v/>
      </c>
      <c r="C610" t="str">
        <f t="shared" si="186"/>
        <v/>
      </c>
      <c r="D610" t="str">
        <f t="shared" si="186"/>
        <v/>
      </c>
      <c r="E610" t="str">
        <f t="shared" si="186"/>
        <v/>
      </c>
      <c r="F610" t="str">
        <f t="shared" si="186"/>
        <v/>
      </c>
      <c r="G610" t="str">
        <f t="shared" si="186"/>
        <v/>
      </c>
      <c r="H610" t="str">
        <f t="shared" si="186"/>
        <v/>
      </c>
      <c r="I610" t="str">
        <f t="shared" si="186"/>
        <v/>
      </c>
      <c r="J610" t="str">
        <f t="shared" si="186"/>
        <v/>
      </c>
      <c r="K610" t="str">
        <f t="shared" si="186"/>
        <v/>
      </c>
      <c r="L610" t="str">
        <f t="shared" si="186"/>
        <v/>
      </c>
      <c r="M610" t="str">
        <f t="shared" si="170"/>
        <v/>
      </c>
      <c r="N610" t="e">
        <f t="shared" si="173"/>
        <v>#REF!</v>
      </c>
      <c r="O610" t="e">
        <f t="shared" si="174"/>
        <v>#REF!</v>
      </c>
      <c r="P610" t="e">
        <f t="shared" si="175"/>
        <v>#REF!</v>
      </c>
      <c r="Q610" t="e">
        <f t="shared" si="176"/>
        <v>#REF!</v>
      </c>
      <c r="R610" t="e">
        <f t="shared" si="177"/>
        <v>#REF!</v>
      </c>
      <c r="S610" t="e">
        <f t="shared" si="178"/>
        <v>#REF!</v>
      </c>
      <c r="T610" t="e">
        <f t="shared" si="179"/>
        <v>#REF!</v>
      </c>
      <c r="U610" t="e">
        <f t="shared" si="180"/>
        <v>#REF!</v>
      </c>
      <c r="V610" t="e">
        <f t="shared" si="181"/>
        <v>#REF!</v>
      </c>
      <c r="W610" t="e">
        <f t="shared" si="182"/>
        <v>#REF!</v>
      </c>
      <c r="X610" t="e">
        <f t="shared" si="183"/>
        <v>#REF!</v>
      </c>
      <c r="Y610" t="e">
        <f t="shared" si="184"/>
        <v>#REF!</v>
      </c>
      <c r="Z610" t="e">
        <f t="shared" si="185"/>
        <v>#REF!</v>
      </c>
    </row>
    <row r="611" spans="1:26" x14ac:dyDescent="0.3">
      <c r="A611" t="e">
        <f>IF(A610="","",IF($R$3=1,dayTest!A623,day!#REF!))</f>
        <v>#REF!</v>
      </c>
      <c r="B611" t="str">
        <f t="shared" si="187"/>
        <v/>
      </c>
      <c r="C611" t="str">
        <f t="shared" si="186"/>
        <v/>
      </c>
      <c r="D611" t="str">
        <f t="shared" si="186"/>
        <v/>
      </c>
      <c r="E611" t="str">
        <f t="shared" si="186"/>
        <v/>
      </c>
      <c r="F611" t="str">
        <f t="shared" si="186"/>
        <v/>
      </c>
      <c r="G611" t="str">
        <f t="shared" si="186"/>
        <v/>
      </c>
      <c r="H611" t="str">
        <f t="shared" si="186"/>
        <v/>
      </c>
      <c r="I611" t="str">
        <f t="shared" si="186"/>
        <v/>
      </c>
      <c r="J611" t="str">
        <f t="shared" si="186"/>
        <v/>
      </c>
      <c r="K611" t="str">
        <f t="shared" si="186"/>
        <v/>
      </c>
      <c r="L611" t="str">
        <f t="shared" si="186"/>
        <v/>
      </c>
      <c r="M611" t="str">
        <f t="shared" si="170"/>
        <v/>
      </c>
      <c r="N611" t="e">
        <f t="shared" si="173"/>
        <v>#REF!</v>
      </c>
      <c r="O611" t="e">
        <f t="shared" si="174"/>
        <v>#REF!</v>
      </c>
      <c r="P611" t="e">
        <f t="shared" si="175"/>
        <v>#REF!</v>
      </c>
      <c r="Q611" t="e">
        <f t="shared" si="176"/>
        <v>#REF!</v>
      </c>
      <c r="R611" t="e">
        <f t="shared" si="177"/>
        <v>#REF!</v>
      </c>
      <c r="S611" t="e">
        <f t="shared" si="178"/>
        <v>#REF!</v>
      </c>
      <c r="T611" t="e">
        <f t="shared" si="179"/>
        <v>#REF!</v>
      </c>
      <c r="U611" t="e">
        <f t="shared" si="180"/>
        <v>#REF!</v>
      </c>
      <c r="V611" t="e">
        <f t="shared" si="181"/>
        <v>#REF!</v>
      </c>
      <c r="W611" t="e">
        <f t="shared" si="182"/>
        <v>#REF!</v>
      </c>
      <c r="X611" t="e">
        <f t="shared" si="183"/>
        <v>#REF!</v>
      </c>
      <c r="Y611" t="e">
        <f t="shared" si="184"/>
        <v>#REF!</v>
      </c>
      <c r="Z611" t="e">
        <f t="shared" si="185"/>
        <v>#REF!</v>
      </c>
    </row>
    <row r="612" spans="1:26" x14ac:dyDescent="0.3">
      <c r="A612" t="e">
        <f>IF(A611="","",IF($R$3=1,dayTest!A624,day!#REF!))</f>
        <v>#REF!</v>
      </c>
      <c r="B612" t="str">
        <f t="shared" si="187"/>
        <v/>
      </c>
      <c r="C612" t="str">
        <f t="shared" si="186"/>
        <v/>
      </c>
      <c r="D612" t="str">
        <f t="shared" si="186"/>
        <v/>
      </c>
      <c r="E612" t="str">
        <f t="shared" si="186"/>
        <v/>
      </c>
      <c r="F612" t="str">
        <f t="shared" si="186"/>
        <v/>
      </c>
      <c r="G612" t="str">
        <f t="shared" si="186"/>
        <v/>
      </c>
      <c r="H612" t="str">
        <f t="shared" si="186"/>
        <v/>
      </c>
      <c r="I612" t="str">
        <f t="shared" si="186"/>
        <v/>
      </c>
      <c r="J612" t="str">
        <f t="shared" si="186"/>
        <v/>
      </c>
      <c r="K612" t="str">
        <f t="shared" si="186"/>
        <v/>
      </c>
      <c r="L612" t="str">
        <f t="shared" si="186"/>
        <v/>
      </c>
      <c r="M612" t="str">
        <f t="shared" si="170"/>
        <v/>
      </c>
      <c r="N612" t="e">
        <f t="shared" si="173"/>
        <v>#REF!</v>
      </c>
      <c r="O612" t="e">
        <f t="shared" si="174"/>
        <v>#REF!</v>
      </c>
      <c r="P612" t="e">
        <f t="shared" si="175"/>
        <v>#REF!</v>
      </c>
      <c r="Q612" t="e">
        <f t="shared" si="176"/>
        <v>#REF!</v>
      </c>
      <c r="R612" t="e">
        <f t="shared" si="177"/>
        <v>#REF!</v>
      </c>
      <c r="S612" t="e">
        <f t="shared" si="178"/>
        <v>#REF!</v>
      </c>
      <c r="T612" t="e">
        <f t="shared" si="179"/>
        <v>#REF!</v>
      </c>
      <c r="U612" t="e">
        <f t="shared" si="180"/>
        <v>#REF!</v>
      </c>
      <c r="V612" t="e">
        <f t="shared" si="181"/>
        <v>#REF!</v>
      </c>
      <c r="W612" t="e">
        <f t="shared" si="182"/>
        <v>#REF!</v>
      </c>
      <c r="X612" t="e">
        <f t="shared" si="183"/>
        <v>#REF!</v>
      </c>
      <c r="Y612" t="e">
        <f t="shared" si="184"/>
        <v>#REF!</v>
      </c>
      <c r="Z612" t="e">
        <f t="shared" si="185"/>
        <v>#REF!</v>
      </c>
    </row>
    <row r="613" spans="1:26" x14ac:dyDescent="0.3">
      <c r="A613" t="e">
        <f>IF(A612="","",IF($R$3=1,dayTest!A625,day!#REF!))</f>
        <v>#REF!</v>
      </c>
      <c r="B613" t="str">
        <f t="shared" si="187"/>
        <v/>
      </c>
      <c r="C613" t="str">
        <f t="shared" si="186"/>
        <v/>
      </c>
      <c r="D613" t="str">
        <f t="shared" si="186"/>
        <v/>
      </c>
      <c r="E613" t="str">
        <f t="shared" si="186"/>
        <v/>
      </c>
      <c r="F613" t="str">
        <f t="shared" si="186"/>
        <v/>
      </c>
      <c r="G613" t="str">
        <f t="shared" si="186"/>
        <v/>
      </c>
      <c r="H613" t="str">
        <f t="shared" si="186"/>
        <v/>
      </c>
      <c r="I613" t="str">
        <f t="shared" si="186"/>
        <v/>
      </c>
      <c r="J613" t="str">
        <f t="shared" si="186"/>
        <v/>
      </c>
      <c r="K613" t="str">
        <f t="shared" si="186"/>
        <v/>
      </c>
      <c r="L613" t="str">
        <f t="shared" si="186"/>
        <v/>
      </c>
      <c r="M613" t="str">
        <f t="shared" si="170"/>
        <v/>
      </c>
      <c r="N613" t="e">
        <f t="shared" si="173"/>
        <v>#REF!</v>
      </c>
      <c r="O613" t="e">
        <f t="shared" si="174"/>
        <v>#REF!</v>
      </c>
      <c r="P613" t="e">
        <f t="shared" si="175"/>
        <v>#REF!</v>
      </c>
      <c r="Q613" t="e">
        <f t="shared" si="176"/>
        <v>#REF!</v>
      </c>
      <c r="R613" t="e">
        <f t="shared" si="177"/>
        <v>#REF!</v>
      </c>
      <c r="S613" t="e">
        <f t="shared" si="178"/>
        <v>#REF!</v>
      </c>
      <c r="T613" t="e">
        <f t="shared" si="179"/>
        <v>#REF!</v>
      </c>
      <c r="U613" t="e">
        <f t="shared" si="180"/>
        <v>#REF!</v>
      </c>
      <c r="V613" t="e">
        <f t="shared" si="181"/>
        <v>#REF!</v>
      </c>
      <c r="W613" t="e">
        <f t="shared" si="182"/>
        <v>#REF!</v>
      </c>
      <c r="X613" t="e">
        <f t="shared" si="183"/>
        <v>#REF!</v>
      </c>
      <c r="Y613" t="e">
        <f t="shared" si="184"/>
        <v>#REF!</v>
      </c>
      <c r="Z613" t="e">
        <f t="shared" si="185"/>
        <v>#REF!</v>
      </c>
    </row>
    <row r="614" spans="1:26" x14ac:dyDescent="0.3">
      <c r="A614" t="e">
        <f>IF(A613="","",IF($R$3=1,dayTest!A626,day!#REF!))</f>
        <v>#REF!</v>
      </c>
      <c r="B614" t="str">
        <f t="shared" si="187"/>
        <v/>
      </c>
      <c r="C614" t="str">
        <f t="shared" si="186"/>
        <v/>
      </c>
      <c r="D614" t="str">
        <f t="shared" si="186"/>
        <v/>
      </c>
      <c r="E614" t="str">
        <f t="shared" si="186"/>
        <v/>
      </c>
      <c r="F614" t="str">
        <f t="shared" si="186"/>
        <v/>
      </c>
      <c r="G614" t="str">
        <f t="shared" si="186"/>
        <v/>
      </c>
      <c r="H614" t="str">
        <f t="shared" si="186"/>
        <v/>
      </c>
      <c r="I614" t="str">
        <f t="shared" si="186"/>
        <v/>
      </c>
      <c r="J614" t="str">
        <f t="shared" si="186"/>
        <v/>
      </c>
      <c r="K614" t="str">
        <f t="shared" si="186"/>
        <v/>
      </c>
      <c r="L614" t="str">
        <f t="shared" si="186"/>
        <v/>
      </c>
      <c r="M614" t="str">
        <f t="shared" si="170"/>
        <v/>
      </c>
      <c r="N614" t="e">
        <f t="shared" si="173"/>
        <v>#REF!</v>
      </c>
      <c r="O614" t="e">
        <f t="shared" si="174"/>
        <v>#REF!</v>
      </c>
      <c r="P614" t="e">
        <f t="shared" si="175"/>
        <v>#REF!</v>
      </c>
      <c r="Q614" t="e">
        <f t="shared" si="176"/>
        <v>#REF!</v>
      </c>
      <c r="R614" t="e">
        <f t="shared" si="177"/>
        <v>#REF!</v>
      </c>
      <c r="S614" t="e">
        <f t="shared" si="178"/>
        <v>#REF!</v>
      </c>
      <c r="T614" t="e">
        <f t="shared" si="179"/>
        <v>#REF!</v>
      </c>
      <c r="U614" t="e">
        <f t="shared" si="180"/>
        <v>#REF!</v>
      </c>
      <c r="V614" t="e">
        <f t="shared" si="181"/>
        <v>#REF!</v>
      </c>
      <c r="W614" t="e">
        <f t="shared" si="182"/>
        <v>#REF!</v>
      </c>
      <c r="X614" t="e">
        <f t="shared" si="183"/>
        <v>#REF!</v>
      </c>
      <c r="Y614" t="e">
        <f t="shared" si="184"/>
        <v>#REF!</v>
      </c>
      <c r="Z614" t="e">
        <f t="shared" si="185"/>
        <v>#REF!</v>
      </c>
    </row>
    <row r="615" spans="1:26" x14ac:dyDescent="0.3">
      <c r="A615" t="e">
        <f>IF(A614="","",IF($R$3=1,dayTest!A627,day!#REF!))</f>
        <v>#REF!</v>
      </c>
      <c r="B615" t="str">
        <f t="shared" si="187"/>
        <v/>
      </c>
      <c r="C615" t="str">
        <f t="shared" si="186"/>
        <v/>
      </c>
      <c r="D615" t="str">
        <f t="shared" si="186"/>
        <v/>
      </c>
      <c r="E615" t="str">
        <f t="shared" si="186"/>
        <v/>
      </c>
      <c r="F615" t="str">
        <f t="shared" si="186"/>
        <v/>
      </c>
      <c r="G615" t="str">
        <f t="shared" si="186"/>
        <v/>
      </c>
      <c r="H615" t="str">
        <f t="shared" si="186"/>
        <v/>
      </c>
      <c r="I615" t="str">
        <f t="shared" si="186"/>
        <v/>
      </c>
      <c r="J615" t="str">
        <f t="shared" si="186"/>
        <v/>
      </c>
      <c r="K615" t="str">
        <f t="shared" si="186"/>
        <v/>
      </c>
      <c r="L615" t="str">
        <f t="shared" si="186"/>
        <v/>
      </c>
      <c r="M615" t="str">
        <f t="shared" ref="M615:M678" si="188">IFERROR(VALUE(MID($A615,COLUMN()-1,1)),"")</f>
        <v/>
      </c>
      <c r="N615" t="e">
        <f t="shared" si="173"/>
        <v>#REF!</v>
      </c>
      <c r="O615" t="e">
        <f t="shared" si="174"/>
        <v>#REF!</v>
      </c>
      <c r="P615" t="e">
        <f t="shared" si="175"/>
        <v>#REF!</v>
      </c>
      <c r="Q615" t="e">
        <f t="shared" si="176"/>
        <v>#REF!</v>
      </c>
      <c r="R615" t="e">
        <f t="shared" si="177"/>
        <v>#REF!</v>
      </c>
      <c r="S615" t="e">
        <f t="shared" si="178"/>
        <v>#REF!</v>
      </c>
      <c r="T615" t="e">
        <f t="shared" si="179"/>
        <v>#REF!</v>
      </c>
      <c r="U615" t="e">
        <f t="shared" si="180"/>
        <v>#REF!</v>
      </c>
      <c r="V615" t="e">
        <f t="shared" si="181"/>
        <v>#REF!</v>
      </c>
      <c r="W615" t="e">
        <f t="shared" si="182"/>
        <v>#REF!</v>
      </c>
      <c r="X615" t="e">
        <f t="shared" si="183"/>
        <v>#REF!</v>
      </c>
      <c r="Y615" t="e">
        <f t="shared" si="184"/>
        <v>#REF!</v>
      </c>
      <c r="Z615" t="e">
        <f t="shared" si="185"/>
        <v>#REF!</v>
      </c>
    </row>
    <row r="616" spans="1:26" x14ac:dyDescent="0.3">
      <c r="A616" t="e">
        <f>IF(A615="","",IF($R$3=1,dayTest!A628,day!#REF!))</f>
        <v>#REF!</v>
      </c>
      <c r="B616" t="str">
        <f t="shared" si="187"/>
        <v/>
      </c>
      <c r="C616" t="str">
        <f t="shared" si="186"/>
        <v/>
      </c>
      <c r="D616" t="str">
        <f t="shared" si="186"/>
        <v/>
      </c>
      <c r="E616" t="str">
        <f t="shared" si="186"/>
        <v/>
      </c>
      <c r="F616" t="str">
        <f t="shared" si="186"/>
        <v/>
      </c>
      <c r="G616" t="str">
        <f t="shared" si="186"/>
        <v/>
      </c>
      <c r="H616" t="str">
        <f t="shared" si="186"/>
        <v/>
      </c>
      <c r="I616" t="str">
        <f t="shared" si="186"/>
        <v/>
      </c>
      <c r="J616" t="str">
        <f t="shared" si="186"/>
        <v/>
      </c>
      <c r="K616" t="str">
        <f t="shared" si="186"/>
        <v/>
      </c>
      <c r="L616" t="str">
        <f t="shared" si="186"/>
        <v/>
      </c>
      <c r="M616" t="str">
        <f t="shared" si="188"/>
        <v/>
      </c>
      <c r="N616" t="e">
        <f t="shared" si="173"/>
        <v>#REF!</v>
      </c>
      <c r="O616" t="e">
        <f t="shared" si="174"/>
        <v>#REF!</v>
      </c>
      <c r="P616" t="e">
        <f t="shared" si="175"/>
        <v>#REF!</v>
      </c>
      <c r="Q616" t="e">
        <f t="shared" si="176"/>
        <v>#REF!</v>
      </c>
      <c r="R616" t="e">
        <f t="shared" si="177"/>
        <v>#REF!</v>
      </c>
      <c r="S616" t="e">
        <f t="shared" si="178"/>
        <v>#REF!</v>
      </c>
      <c r="T616" t="e">
        <f t="shared" si="179"/>
        <v>#REF!</v>
      </c>
      <c r="U616" t="e">
        <f t="shared" si="180"/>
        <v>#REF!</v>
      </c>
      <c r="V616" t="e">
        <f t="shared" si="181"/>
        <v>#REF!</v>
      </c>
      <c r="W616" t="e">
        <f t="shared" si="182"/>
        <v>#REF!</v>
      </c>
      <c r="X616" t="e">
        <f t="shared" si="183"/>
        <v>#REF!</v>
      </c>
      <c r="Y616" t="e">
        <f t="shared" si="184"/>
        <v>#REF!</v>
      </c>
      <c r="Z616" t="e">
        <f t="shared" si="185"/>
        <v>#REF!</v>
      </c>
    </row>
    <row r="617" spans="1:26" x14ac:dyDescent="0.3">
      <c r="A617" t="e">
        <f>IF(A616="","",IF($R$3=1,dayTest!A629,day!#REF!))</f>
        <v>#REF!</v>
      </c>
      <c r="B617" t="str">
        <f t="shared" si="187"/>
        <v/>
      </c>
      <c r="C617" t="str">
        <f t="shared" si="186"/>
        <v/>
      </c>
      <c r="D617" t="str">
        <f t="shared" si="186"/>
        <v/>
      </c>
      <c r="E617" t="str">
        <f t="shared" si="186"/>
        <v/>
      </c>
      <c r="F617" t="str">
        <f t="shared" si="186"/>
        <v/>
      </c>
      <c r="G617" t="str">
        <f t="shared" si="186"/>
        <v/>
      </c>
      <c r="H617" t="str">
        <f t="shared" si="186"/>
        <v/>
      </c>
      <c r="I617" t="str">
        <f t="shared" si="186"/>
        <v/>
      </c>
      <c r="J617" t="str">
        <f t="shared" si="186"/>
        <v/>
      </c>
      <c r="K617" t="str">
        <f t="shared" si="186"/>
        <v/>
      </c>
      <c r="L617" t="str">
        <f t="shared" si="186"/>
        <v/>
      </c>
      <c r="M617" t="str">
        <f t="shared" si="188"/>
        <v/>
      </c>
      <c r="N617" t="e">
        <f t="shared" si="173"/>
        <v>#REF!</v>
      </c>
      <c r="O617" t="e">
        <f t="shared" si="174"/>
        <v>#REF!</v>
      </c>
      <c r="P617" t="e">
        <f t="shared" si="175"/>
        <v>#REF!</v>
      </c>
      <c r="Q617" t="e">
        <f t="shared" si="176"/>
        <v>#REF!</v>
      </c>
      <c r="R617" t="e">
        <f t="shared" si="177"/>
        <v>#REF!</v>
      </c>
      <c r="S617" t="e">
        <f t="shared" si="178"/>
        <v>#REF!</v>
      </c>
      <c r="T617" t="e">
        <f t="shared" si="179"/>
        <v>#REF!</v>
      </c>
      <c r="U617" t="e">
        <f t="shared" si="180"/>
        <v>#REF!</v>
      </c>
      <c r="V617" t="e">
        <f t="shared" si="181"/>
        <v>#REF!</v>
      </c>
      <c r="W617" t="e">
        <f t="shared" si="182"/>
        <v>#REF!</v>
      </c>
      <c r="X617" t="e">
        <f t="shared" si="183"/>
        <v>#REF!</v>
      </c>
      <c r="Y617" t="e">
        <f t="shared" si="184"/>
        <v>#REF!</v>
      </c>
      <c r="Z617" t="e">
        <f t="shared" si="185"/>
        <v>#REF!</v>
      </c>
    </row>
    <row r="618" spans="1:26" x14ac:dyDescent="0.3">
      <c r="A618" t="e">
        <f>IF(A617="","",IF($R$3=1,dayTest!A630,day!#REF!))</f>
        <v>#REF!</v>
      </c>
      <c r="B618" t="str">
        <f t="shared" si="187"/>
        <v/>
      </c>
      <c r="C618" t="str">
        <f t="shared" si="186"/>
        <v/>
      </c>
      <c r="D618" t="str">
        <f t="shared" si="186"/>
        <v/>
      </c>
      <c r="E618" t="str">
        <f t="shared" si="186"/>
        <v/>
      </c>
      <c r="F618" t="str">
        <f t="shared" si="186"/>
        <v/>
      </c>
      <c r="G618" t="str">
        <f t="shared" si="186"/>
        <v/>
      </c>
      <c r="H618" t="str">
        <f t="shared" si="186"/>
        <v/>
      </c>
      <c r="I618" t="str">
        <f t="shared" si="186"/>
        <v/>
      </c>
      <c r="J618" t="str">
        <f t="shared" si="186"/>
        <v/>
      </c>
      <c r="K618" t="str">
        <f t="shared" si="186"/>
        <v/>
      </c>
      <c r="L618" t="str">
        <f t="shared" si="186"/>
        <v/>
      </c>
      <c r="M618" t="str">
        <f t="shared" si="188"/>
        <v/>
      </c>
      <c r="N618" t="e">
        <f t="shared" si="173"/>
        <v>#REF!</v>
      </c>
      <c r="O618" t="e">
        <f t="shared" si="174"/>
        <v>#REF!</v>
      </c>
      <c r="P618" t="e">
        <f t="shared" si="175"/>
        <v>#REF!</v>
      </c>
      <c r="Q618" t="e">
        <f t="shared" si="176"/>
        <v>#REF!</v>
      </c>
      <c r="R618" t="e">
        <f t="shared" si="177"/>
        <v>#REF!</v>
      </c>
      <c r="S618" t="e">
        <f t="shared" si="178"/>
        <v>#REF!</v>
      </c>
      <c r="T618" t="e">
        <f t="shared" si="179"/>
        <v>#REF!</v>
      </c>
      <c r="U618" t="e">
        <f t="shared" si="180"/>
        <v>#REF!</v>
      </c>
      <c r="V618" t="e">
        <f t="shared" si="181"/>
        <v>#REF!</v>
      </c>
      <c r="W618" t="e">
        <f t="shared" si="182"/>
        <v>#REF!</v>
      </c>
      <c r="X618" t="e">
        <f t="shared" si="183"/>
        <v>#REF!</v>
      </c>
      <c r="Y618" t="e">
        <f t="shared" si="184"/>
        <v>#REF!</v>
      </c>
      <c r="Z618" t="e">
        <f t="shared" si="185"/>
        <v>#REF!</v>
      </c>
    </row>
    <row r="619" spans="1:26" x14ac:dyDescent="0.3">
      <c r="A619" t="e">
        <f>IF(A618="","",IF($R$3=1,dayTest!A631,day!#REF!))</f>
        <v>#REF!</v>
      </c>
      <c r="B619" t="str">
        <f t="shared" si="187"/>
        <v/>
      </c>
      <c r="C619" t="str">
        <f t="shared" si="186"/>
        <v/>
      </c>
      <c r="D619" t="str">
        <f t="shared" si="186"/>
        <v/>
      </c>
      <c r="E619" t="str">
        <f t="shared" ref="C619:L642" si="189">IFERROR(VALUE(MID($A619,COLUMN()-1,1)),"")</f>
        <v/>
      </c>
      <c r="F619" t="str">
        <f t="shared" si="189"/>
        <v/>
      </c>
      <c r="G619" t="str">
        <f t="shared" si="189"/>
        <v/>
      </c>
      <c r="H619" t="str">
        <f t="shared" si="189"/>
        <v/>
      </c>
      <c r="I619" t="str">
        <f t="shared" si="189"/>
        <v/>
      </c>
      <c r="J619" t="str">
        <f t="shared" si="189"/>
        <v/>
      </c>
      <c r="K619" t="str">
        <f t="shared" si="189"/>
        <v/>
      </c>
      <c r="L619" t="str">
        <f t="shared" si="189"/>
        <v/>
      </c>
      <c r="M619" t="str">
        <f t="shared" si="188"/>
        <v/>
      </c>
      <c r="N619" t="e">
        <f t="shared" si="173"/>
        <v>#REF!</v>
      </c>
      <c r="O619" t="e">
        <f t="shared" si="174"/>
        <v>#REF!</v>
      </c>
      <c r="P619" t="e">
        <f t="shared" si="175"/>
        <v>#REF!</v>
      </c>
      <c r="Q619" t="e">
        <f t="shared" si="176"/>
        <v>#REF!</v>
      </c>
      <c r="R619" t="e">
        <f t="shared" si="177"/>
        <v>#REF!</v>
      </c>
      <c r="S619" t="e">
        <f t="shared" si="178"/>
        <v>#REF!</v>
      </c>
      <c r="T619" t="e">
        <f t="shared" si="179"/>
        <v>#REF!</v>
      </c>
      <c r="U619" t="e">
        <f t="shared" si="180"/>
        <v>#REF!</v>
      </c>
      <c r="V619" t="e">
        <f t="shared" si="181"/>
        <v>#REF!</v>
      </c>
      <c r="W619" t="e">
        <f t="shared" si="182"/>
        <v>#REF!</v>
      </c>
      <c r="X619" t="e">
        <f t="shared" si="183"/>
        <v>#REF!</v>
      </c>
      <c r="Y619" t="e">
        <f t="shared" si="184"/>
        <v>#REF!</v>
      </c>
      <c r="Z619" t="e">
        <f t="shared" si="185"/>
        <v>#REF!</v>
      </c>
    </row>
    <row r="620" spans="1:26" x14ac:dyDescent="0.3">
      <c r="A620" t="e">
        <f>IF(A619="","",IF($R$3=1,dayTest!A632,day!#REF!))</f>
        <v>#REF!</v>
      </c>
      <c r="B620" t="str">
        <f t="shared" si="187"/>
        <v/>
      </c>
      <c r="C620" t="str">
        <f t="shared" si="189"/>
        <v/>
      </c>
      <c r="D620" t="str">
        <f t="shared" si="189"/>
        <v/>
      </c>
      <c r="E620" t="str">
        <f t="shared" si="189"/>
        <v/>
      </c>
      <c r="F620" t="str">
        <f t="shared" si="189"/>
        <v/>
      </c>
      <c r="G620" t="str">
        <f t="shared" si="189"/>
        <v/>
      </c>
      <c r="H620" t="str">
        <f t="shared" si="189"/>
        <v/>
      </c>
      <c r="I620" t="str">
        <f t="shared" si="189"/>
        <v/>
      </c>
      <c r="J620" t="str">
        <f t="shared" si="189"/>
        <v/>
      </c>
      <c r="K620" t="str">
        <f t="shared" si="189"/>
        <v/>
      </c>
      <c r="L620" t="str">
        <f t="shared" si="189"/>
        <v/>
      </c>
      <c r="M620" t="str">
        <f t="shared" si="188"/>
        <v/>
      </c>
      <c r="N620" t="e">
        <f t="shared" si="173"/>
        <v>#REF!</v>
      </c>
      <c r="O620" t="e">
        <f t="shared" si="174"/>
        <v>#REF!</v>
      </c>
      <c r="P620" t="e">
        <f t="shared" si="175"/>
        <v>#REF!</v>
      </c>
      <c r="Q620" t="e">
        <f t="shared" si="176"/>
        <v>#REF!</v>
      </c>
      <c r="R620" t="e">
        <f t="shared" si="177"/>
        <v>#REF!</v>
      </c>
      <c r="S620" t="e">
        <f t="shared" si="178"/>
        <v>#REF!</v>
      </c>
      <c r="T620" t="e">
        <f t="shared" si="179"/>
        <v>#REF!</v>
      </c>
      <c r="U620" t="e">
        <f t="shared" si="180"/>
        <v>#REF!</v>
      </c>
      <c r="V620" t="e">
        <f t="shared" si="181"/>
        <v>#REF!</v>
      </c>
      <c r="W620" t="e">
        <f t="shared" si="182"/>
        <v>#REF!</v>
      </c>
      <c r="X620" t="e">
        <f t="shared" si="183"/>
        <v>#REF!</v>
      </c>
      <c r="Y620" t="e">
        <f t="shared" si="184"/>
        <v>#REF!</v>
      </c>
      <c r="Z620" t="e">
        <f t="shared" si="185"/>
        <v>#REF!</v>
      </c>
    </row>
    <row r="621" spans="1:26" x14ac:dyDescent="0.3">
      <c r="A621" t="e">
        <f>IF(A620="","",IF($R$3=1,dayTest!A633,day!#REF!))</f>
        <v>#REF!</v>
      </c>
      <c r="B621" t="str">
        <f t="shared" si="187"/>
        <v/>
      </c>
      <c r="C621" t="str">
        <f t="shared" si="189"/>
        <v/>
      </c>
      <c r="D621" t="str">
        <f t="shared" si="189"/>
        <v/>
      </c>
      <c r="E621" t="str">
        <f t="shared" si="189"/>
        <v/>
      </c>
      <c r="F621" t="str">
        <f t="shared" si="189"/>
        <v/>
      </c>
      <c r="G621" t="str">
        <f t="shared" si="189"/>
        <v/>
      </c>
      <c r="H621" t="str">
        <f t="shared" si="189"/>
        <v/>
      </c>
      <c r="I621" t="str">
        <f t="shared" si="189"/>
        <v/>
      </c>
      <c r="J621" t="str">
        <f t="shared" si="189"/>
        <v/>
      </c>
      <c r="K621" t="str">
        <f t="shared" si="189"/>
        <v/>
      </c>
      <c r="L621" t="str">
        <f t="shared" si="189"/>
        <v/>
      </c>
      <c r="M621" t="str">
        <f t="shared" si="188"/>
        <v/>
      </c>
      <c r="N621" t="e">
        <f t="shared" si="173"/>
        <v>#REF!</v>
      </c>
      <c r="O621" t="e">
        <f t="shared" si="174"/>
        <v>#REF!</v>
      </c>
      <c r="P621" t="e">
        <f t="shared" si="175"/>
        <v>#REF!</v>
      </c>
      <c r="Q621" t="e">
        <f t="shared" si="176"/>
        <v>#REF!</v>
      </c>
      <c r="R621" t="e">
        <f t="shared" si="177"/>
        <v>#REF!</v>
      </c>
      <c r="S621" t="e">
        <f t="shared" si="178"/>
        <v>#REF!</v>
      </c>
      <c r="T621" t="e">
        <f t="shared" si="179"/>
        <v>#REF!</v>
      </c>
      <c r="U621" t="e">
        <f t="shared" si="180"/>
        <v>#REF!</v>
      </c>
      <c r="V621" t="e">
        <f t="shared" si="181"/>
        <v>#REF!</v>
      </c>
      <c r="W621" t="e">
        <f t="shared" si="182"/>
        <v>#REF!</v>
      </c>
      <c r="X621" t="e">
        <f t="shared" si="183"/>
        <v>#REF!</v>
      </c>
      <c r="Y621" t="e">
        <f t="shared" si="184"/>
        <v>#REF!</v>
      </c>
      <c r="Z621" t="e">
        <f t="shared" si="185"/>
        <v>#REF!</v>
      </c>
    </row>
    <row r="622" spans="1:26" x14ac:dyDescent="0.3">
      <c r="A622" t="e">
        <f>IF(A621="","",IF($R$3=1,dayTest!A634,day!#REF!))</f>
        <v>#REF!</v>
      </c>
      <c r="B622" t="str">
        <f t="shared" si="187"/>
        <v/>
      </c>
      <c r="C622" t="str">
        <f t="shared" si="189"/>
        <v/>
      </c>
      <c r="D622" t="str">
        <f t="shared" si="189"/>
        <v/>
      </c>
      <c r="E622" t="str">
        <f t="shared" si="189"/>
        <v/>
      </c>
      <c r="F622" t="str">
        <f t="shared" si="189"/>
        <v/>
      </c>
      <c r="G622" t="str">
        <f t="shared" si="189"/>
        <v/>
      </c>
      <c r="H622" t="str">
        <f t="shared" si="189"/>
        <v/>
      </c>
      <c r="I622" t="str">
        <f t="shared" si="189"/>
        <v/>
      </c>
      <c r="J622" t="str">
        <f t="shared" si="189"/>
        <v/>
      </c>
      <c r="K622" t="str">
        <f t="shared" si="189"/>
        <v/>
      </c>
      <c r="L622" t="str">
        <f t="shared" si="189"/>
        <v/>
      </c>
      <c r="M622" t="str">
        <f t="shared" si="188"/>
        <v/>
      </c>
      <c r="N622" t="e">
        <f t="shared" si="173"/>
        <v>#REF!</v>
      </c>
      <c r="O622" t="e">
        <f t="shared" si="174"/>
        <v>#REF!</v>
      </c>
      <c r="P622" t="e">
        <f t="shared" si="175"/>
        <v>#REF!</v>
      </c>
      <c r="Q622" t="e">
        <f t="shared" si="176"/>
        <v>#REF!</v>
      </c>
      <c r="R622" t="e">
        <f t="shared" si="177"/>
        <v>#REF!</v>
      </c>
      <c r="S622" t="e">
        <f t="shared" si="178"/>
        <v>#REF!</v>
      </c>
      <c r="T622" t="e">
        <f t="shared" si="179"/>
        <v>#REF!</v>
      </c>
      <c r="U622" t="e">
        <f t="shared" si="180"/>
        <v>#REF!</v>
      </c>
      <c r="V622" t="e">
        <f t="shared" si="181"/>
        <v>#REF!</v>
      </c>
      <c r="W622" t="e">
        <f t="shared" si="182"/>
        <v>#REF!</v>
      </c>
      <c r="X622" t="e">
        <f t="shared" si="183"/>
        <v>#REF!</v>
      </c>
      <c r="Y622" t="e">
        <f t="shared" si="184"/>
        <v>#REF!</v>
      </c>
      <c r="Z622" t="e">
        <f t="shared" si="185"/>
        <v>#REF!</v>
      </c>
    </row>
    <row r="623" spans="1:26" x14ac:dyDescent="0.3">
      <c r="A623" t="e">
        <f>IF(A622="","",IF($R$3=1,dayTest!A635,day!#REF!))</f>
        <v>#REF!</v>
      </c>
      <c r="B623" t="str">
        <f t="shared" si="187"/>
        <v/>
      </c>
      <c r="C623" t="str">
        <f t="shared" si="189"/>
        <v/>
      </c>
      <c r="D623" t="str">
        <f t="shared" si="189"/>
        <v/>
      </c>
      <c r="E623" t="str">
        <f t="shared" si="189"/>
        <v/>
      </c>
      <c r="F623" t="str">
        <f t="shared" si="189"/>
        <v/>
      </c>
      <c r="G623" t="str">
        <f t="shared" si="189"/>
        <v/>
      </c>
      <c r="H623" t="str">
        <f t="shared" si="189"/>
        <v/>
      </c>
      <c r="I623" t="str">
        <f t="shared" si="189"/>
        <v/>
      </c>
      <c r="J623" t="str">
        <f t="shared" si="189"/>
        <v/>
      </c>
      <c r="K623" t="str">
        <f t="shared" si="189"/>
        <v/>
      </c>
      <c r="L623" t="str">
        <f t="shared" si="189"/>
        <v/>
      </c>
      <c r="M623" t="str">
        <f t="shared" si="188"/>
        <v/>
      </c>
      <c r="N623" t="e">
        <f t="shared" si="173"/>
        <v>#REF!</v>
      </c>
      <c r="O623" t="e">
        <f t="shared" si="174"/>
        <v>#REF!</v>
      </c>
      <c r="P623" t="e">
        <f t="shared" si="175"/>
        <v>#REF!</v>
      </c>
      <c r="Q623" t="e">
        <f t="shared" si="176"/>
        <v>#REF!</v>
      </c>
      <c r="R623" t="e">
        <f t="shared" si="177"/>
        <v>#REF!</v>
      </c>
      <c r="S623" t="e">
        <f t="shared" si="178"/>
        <v>#REF!</v>
      </c>
      <c r="T623" t="e">
        <f t="shared" si="179"/>
        <v>#REF!</v>
      </c>
      <c r="U623" t="e">
        <f t="shared" si="180"/>
        <v>#REF!</v>
      </c>
      <c r="V623" t="e">
        <f t="shared" si="181"/>
        <v>#REF!</v>
      </c>
      <c r="W623" t="e">
        <f t="shared" si="182"/>
        <v>#REF!</v>
      </c>
      <c r="X623" t="e">
        <f t="shared" si="183"/>
        <v>#REF!</v>
      </c>
      <c r="Y623" t="e">
        <f t="shared" si="184"/>
        <v>#REF!</v>
      </c>
      <c r="Z623" t="e">
        <f t="shared" si="185"/>
        <v>#REF!</v>
      </c>
    </row>
    <row r="624" spans="1:26" x14ac:dyDescent="0.3">
      <c r="A624" t="e">
        <f>IF(A623="","",IF($R$3=1,dayTest!A636,day!#REF!))</f>
        <v>#REF!</v>
      </c>
      <c r="B624" t="str">
        <f t="shared" si="187"/>
        <v/>
      </c>
      <c r="C624" t="str">
        <f t="shared" si="189"/>
        <v/>
      </c>
      <c r="D624" t="str">
        <f t="shared" si="189"/>
        <v/>
      </c>
      <c r="E624" t="str">
        <f t="shared" si="189"/>
        <v/>
      </c>
      <c r="F624" t="str">
        <f t="shared" si="189"/>
        <v/>
      </c>
      <c r="G624" t="str">
        <f t="shared" si="189"/>
        <v/>
      </c>
      <c r="H624" t="str">
        <f t="shared" si="189"/>
        <v/>
      </c>
      <c r="I624" t="str">
        <f t="shared" si="189"/>
        <v/>
      </c>
      <c r="J624" t="str">
        <f t="shared" si="189"/>
        <v/>
      </c>
      <c r="K624" t="str">
        <f t="shared" si="189"/>
        <v/>
      </c>
      <c r="L624" t="str">
        <f t="shared" si="189"/>
        <v/>
      </c>
      <c r="M624" t="str">
        <f t="shared" si="188"/>
        <v/>
      </c>
      <c r="N624" t="e">
        <f t="shared" si="173"/>
        <v>#REF!</v>
      </c>
      <c r="O624" t="e">
        <f t="shared" si="174"/>
        <v>#REF!</v>
      </c>
      <c r="P624" t="e">
        <f t="shared" si="175"/>
        <v>#REF!</v>
      </c>
      <c r="Q624" t="e">
        <f t="shared" si="176"/>
        <v>#REF!</v>
      </c>
      <c r="R624" t="e">
        <f t="shared" si="177"/>
        <v>#REF!</v>
      </c>
      <c r="S624" t="e">
        <f t="shared" si="178"/>
        <v>#REF!</v>
      </c>
      <c r="T624" t="e">
        <f t="shared" si="179"/>
        <v>#REF!</v>
      </c>
      <c r="U624" t="e">
        <f t="shared" si="180"/>
        <v>#REF!</v>
      </c>
      <c r="V624" t="e">
        <f t="shared" si="181"/>
        <v>#REF!</v>
      </c>
      <c r="W624" t="e">
        <f t="shared" si="182"/>
        <v>#REF!</v>
      </c>
      <c r="X624" t="e">
        <f t="shared" si="183"/>
        <v>#REF!</v>
      </c>
      <c r="Y624" t="e">
        <f t="shared" si="184"/>
        <v>#REF!</v>
      </c>
      <c r="Z624" t="e">
        <f t="shared" si="185"/>
        <v>#REF!</v>
      </c>
    </row>
    <row r="625" spans="1:26" x14ac:dyDescent="0.3">
      <c r="A625" t="e">
        <f>IF(A624="","",IF($R$3=1,dayTest!A637,day!#REF!))</f>
        <v>#REF!</v>
      </c>
      <c r="B625" t="str">
        <f t="shared" si="187"/>
        <v/>
      </c>
      <c r="C625" t="str">
        <f t="shared" si="189"/>
        <v/>
      </c>
      <c r="D625" t="str">
        <f t="shared" si="189"/>
        <v/>
      </c>
      <c r="E625" t="str">
        <f t="shared" si="189"/>
        <v/>
      </c>
      <c r="F625" t="str">
        <f t="shared" si="189"/>
        <v/>
      </c>
      <c r="G625" t="str">
        <f t="shared" si="189"/>
        <v/>
      </c>
      <c r="H625" t="str">
        <f t="shared" si="189"/>
        <v/>
      </c>
      <c r="I625" t="str">
        <f t="shared" si="189"/>
        <v/>
      </c>
      <c r="J625" t="str">
        <f t="shared" si="189"/>
        <v/>
      </c>
      <c r="K625" t="str">
        <f t="shared" si="189"/>
        <v/>
      </c>
      <c r="L625" t="str">
        <f t="shared" si="189"/>
        <v/>
      </c>
      <c r="M625" t="str">
        <f t="shared" si="188"/>
        <v/>
      </c>
      <c r="N625" t="e">
        <f t="shared" si="173"/>
        <v>#REF!</v>
      </c>
      <c r="O625" t="e">
        <f t="shared" si="174"/>
        <v>#REF!</v>
      </c>
      <c r="P625" t="e">
        <f t="shared" si="175"/>
        <v>#REF!</v>
      </c>
      <c r="Q625" t="e">
        <f t="shared" si="176"/>
        <v>#REF!</v>
      </c>
      <c r="R625" t="e">
        <f t="shared" si="177"/>
        <v>#REF!</v>
      </c>
      <c r="S625" t="e">
        <f t="shared" si="178"/>
        <v>#REF!</v>
      </c>
      <c r="T625" t="e">
        <f t="shared" si="179"/>
        <v>#REF!</v>
      </c>
      <c r="U625" t="e">
        <f t="shared" si="180"/>
        <v>#REF!</v>
      </c>
      <c r="V625" t="e">
        <f t="shared" si="181"/>
        <v>#REF!</v>
      </c>
      <c r="W625" t="e">
        <f t="shared" si="182"/>
        <v>#REF!</v>
      </c>
      <c r="X625" t="e">
        <f t="shared" si="183"/>
        <v>#REF!</v>
      </c>
      <c r="Y625" t="e">
        <f t="shared" si="184"/>
        <v>#REF!</v>
      </c>
      <c r="Z625" t="e">
        <f t="shared" si="185"/>
        <v>#REF!</v>
      </c>
    </row>
    <row r="626" spans="1:26" x14ac:dyDescent="0.3">
      <c r="A626" t="e">
        <f>IF(A625="","",IF($R$3=1,dayTest!A638,day!#REF!))</f>
        <v>#REF!</v>
      </c>
      <c r="B626" t="str">
        <f t="shared" si="187"/>
        <v/>
      </c>
      <c r="C626" t="str">
        <f t="shared" si="189"/>
        <v/>
      </c>
      <c r="D626" t="str">
        <f t="shared" si="189"/>
        <v/>
      </c>
      <c r="E626" t="str">
        <f t="shared" si="189"/>
        <v/>
      </c>
      <c r="F626" t="str">
        <f t="shared" si="189"/>
        <v/>
      </c>
      <c r="G626" t="str">
        <f t="shared" si="189"/>
        <v/>
      </c>
      <c r="H626" t="str">
        <f t="shared" si="189"/>
        <v/>
      </c>
      <c r="I626" t="str">
        <f t="shared" si="189"/>
        <v/>
      </c>
      <c r="J626" t="str">
        <f t="shared" si="189"/>
        <v/>
      </c>
      <c r="K626" t="str">
        <f t="shared" si="189"/>
        <v/>
      </c>
      <c r="L626" t="str">
        <f t="shared" si="189"/>
        <v/>
      </c>
      <c r="M626" t="str">
        <f t="shared" si="188"/>
        <v/>
      </c>
      <c r="N626" t="e">
        <f t="shared" si="173"/>
        <v>#REF!</v>
      </c>
      <c r="O626" t="e">
        <f t="shared" si="174"/>
        <v>#REF!</v>
      </c>
      <c r="P626" t="e">
        <f t="shared" si="175"/>
        <v>#REF!</v>
      </c>
      <c r="Q626" t="e">
        <f t="shared" si="176"/>
        <v>#REF!</v>
      </c>
      <c r="R626" t="e">
        <f t="shared" si="177"/>
        <v>#REF!</v>
      </c>
      <c r="S626" t="e">
        <f t="shared" si="178"/>
        <v>#REF!</v>
      </c>
      <c r="T626" t="e">
        <f t="shared" si="179"/>
        <v>#REF!</v>
      </c>
      <c r="U626" t="e">
        <f t="shared" si="180"/>
        <v>#REF!</v>
      </c>
      <c r="V626" t="e">
        <f t="shared" si="181"/>
        <v>#REF!</v>
      </c>
      <c r="W626" t="e">
        <f t="shared" si="182"/>
        <v>#REF!</v>
      </c>
      <c r="X626" t="e">
        <f t="shared" si="183"/>
        <v>#REF!</v>
      </c>
      <c r="Y626" t="e">
        <f t="shared" si="184"/>
        <v>#REF!</v>
      </c>
      <c r="Z626" t="e">
        <f t="shared" si="185"/>
        <v>#REF!</v>
      </c>
    </row>
    <row r="627" spans="1:26" x14ac:dyDescent="0.3">
      <c r="A627" t="e">
        <f>IF(A626="","",IF($R$3=1,dayTest!A639,day!#REF!))</f>
        <v>#REF!</v>
      </c>
      <c r="B627" t="str">
        <f t="shared" si="187"/>
        <v/>
      </c>
      <c r="C627" t="str">
        <f t="shared" si="189"/>
        <v/>
      </c>
      <c r="D627" t="str">
        <f t="shared" si="189"/>
        <v/>
      </c>
      <c r="E627" t="str">
        <f t="shared" si="189"/>
        <v/>
      </c>
      <c r="F627" t="str">
        <f t="shared" si="189"/>
        <v/>
      </c>
      <c r="G627" t="str">
        <f t="shared" si="189"/>
        <v/>
      </c>
      <c r="H627" t="str">
        <f t="shared" si="189"/>
        <v/>
      </c>
      <c r="I627" t="str">
        <f t="shared" si="189"/>
        <v/>
      </c>
      <c r="J627" t="str">
        <f t="shared" si="189"/>
        <v/>
      </c>
      <c r="K627" t="str">
        <f t="shared" si="189"/>
        <v/>
      </c>
      <c r="L627" t="str">
        <f t="shared" si="189"/>
        <v/>
      </c>
      <c r="M627" t="str">
        <f t="shared" si="188"/>
        <v/>
      </c>
      <c r="N627" t="e">
        <f t="shared" si="173"/>
        <v>#REF!</v>
      </c>
      <c r="O627" t="e">
        <f t="shared" si="174"/>
        <v>#REF!</v>
      </c>
      <c r="P627" t="e">
        <f t="shared" si="175"/>
        <v>#REF!</v>
      </c>
      <c r="Q627" t="e">
        <f t="shared" si="176"/>
        <v>#REF!</v>
      </c>
      <c r="R627" t="e">
        <f t="shared" si="177"/>
        <v>#REF!</v>
      </c>
      <c r="S627" t="e">
        <f t="shared" si="178"/>
        <v>#REF!</v>
      </c>
      <c r="T627" t="e">
        <f t="shared" si="179"/>
        <v>#REF!</v>
      </c>
      <c r="U627" t="e">
        <f t="shared" si="180"/>
        <v>#REF!</v>
      </c>
      <c r="V627" t="e">
        <f t="shared" si="181"/>
        <v>#REF!</v>
      </c>
      <c r="W627" t="e">
        <f t="shared" si="182"/>
        <v>#REF!</v>
      </c>
      <c r="X627" t="e">
        <f t="shared" si="183"/>
        <v>#REF!</v>
      </c>
      <c r="Y627" t="e">
        <f t="shared" si="184"/>
        <v>#REF!</v>
      </c>
      <c r="Z627" t="e">
        <f t="shared" si="185"/>
        <v>#REF!</v>
      </c>
    </row>
    <row r="628" spans="1:26" x14ac:dyDescent="0.3">
      <c r="A628" t="e">
        <f>IF(A627="","",IF($R$3=1,dayTest!A640,day!#REF!))</f>
        <v>#REF!</v>
      </c>
      <c r="B628" t="str">
        <f t="shared" si="187"/>
        <v/>
      </c>
      <c r="C628" t="str">
        <f t="shared" si="189"/>
        <v/>
      </c>
      <c r="D628" t="str">
        <f t="shared" si="189"/>
        <v/>
      </c>
      <c r="E628" t="str">
        <f t="shared" si="189"/>
        <v/>
      </c>
      <c r="F628" t="str">
        <f t="shared" si="189"/>
        <v/>
      </c>
      <c r="G628" t="str">
        <f t="shared" si="189"/>
        <v/>
      </c>
      <c r="H628" t="str">
        <f t="shared" si="189"/>
        <v/>
      </c>
      <c r="I628" t="str">
        <f t="shared" si="189"/>
        <v/>
      </c>
      <c r="J628" t="str">
        <f t="shared" si="189"/>
        <v/>
      </c>
      <c r="K628" t="str">
        <f t="shared" si="189"/>
        <v/>
      </c>
      <c r="L628" t="str">
        <f t="shared" si="189"/>
        <v/>
      </c>
      <c r="M628" t="str">
        <f t="shared" si="188"/>
        <v/>
      </c>
      <c r="N628" t="e">
        <f t="shared" si="173"/>
        <v>#REF!</v>
      </c>
      <c r="O628" t="e">
        <f t="shared" si="174"/>
        <v>#REF!</v>
      </c>
      <c r="P628" t="e">
        <f t="shared" si="175"/>
        <v>#REF!</v>
      </c>
      <c r="Q628" t="e">
        <f t="shared" si="176"/>
        <v>#REF!</v>
      </c>
      <c r="R628" t="e">
        <f t="shared" si="177"/>
        <v>#REF!</v>
      </c>
      <c r="S628" t="e">
        <f t="shared" si="178"/>
        <v>#REF!</v>
      </c>
      <c r="T628" t="e">
        <f t="shared" si="179"/>
        <v>#REF!</v>
      </c>
      <c r="U628" t="e">
        <f t="shared" si="180"/>
        <v>#REF!</v>
      </c>
      <c r="V628" t="e">
        <f t="shared" si="181"/>
        <v>#REF!</v>
      </c>
      <c r="W628" t="e">
        <f t="shared" si="182"/>
        <v>#REF!</v>
      </c>
      <c r="X628" t="e">
        <f t="shared" si="183"/>
        <v>#REF!</v>
      </c>
      <c r="Y628" t="e">
        <f t="shared" si="184"/>
        <v>#REF!</v>
      </c>
      <c r="Z628" t="e">
        <f t="shared" si="185"/>
        <v>#REF!</v>
      </c>
    </row>
    <row r="629" spans="1:26" x14ac:dyDescent="0.3">
      <c r="A629" t="e">
        <f>IF(A628="","",IF($R$3=1,dayTest!A641,day!#REF!))</f>
        <v>#REF!</v>
      </c>
      <c r="B629" t="str">
        <f t="shared" si="187"/>
        <v/>
      </c>
      <c r="C629" t="str">
        <f t="shared" si="189"/>
        <v/>
      </c>
      <c r="D629" t="str">
        <f t="shared" si="189"/>
        <v/>
      </c>
      <c r="E629" t="str">
        <f t="shared" si="189"/>
        <v/>
      </c>
      <c r="F629" t="str">
        <f t="shared" si="189"/>
        <v/>
      </c>
      <c r="G629" t="str">
        <f t="shared" si="189"/>
        <v/>
      </c>
      <c r="H629" t="str">
        <f t="shared" si="189"/>
        <v/>
      </c>
      <c r="I629" t="str">
        <f t="shared" si="189"/>
        <v/>
      </c>
      <c r="J629" t="str">
        <f t="shared" si="189"/>
        <v/>
      </c>
      <c r="K629" t="str">
        <f t="shared" si="189"/>
        <v/>
      </c>
      <c r="L629" t="str">
        <f t="shared" si="189"/>
        <v/>
      </c>
      <c r="M629" t="str">
        <f t="shared" si="188"/>
        <v/>
      </c>
      <c r="N629" t="e">
        <f t="shared" si="173"/>
        <v>#REF!</v>
      </c>
      <c r="O629" t="e">
        <f t="shared" si="174"/>
        <v>#REF!</v>
      </c>
      <c r="P629" t="e">
        <f t="shared" si="175"/>
        <v>#REF!</v>
      </c>
      <c r="Q629" t="e">
        <f t="shared" si="176"/>
        <v>#REF!</v>
      </c>
      <c r="R629" t="e">
        <f t="shared" si="177"/>
        <v>#REF!</v>
      </c>
      <c r="S629" t="e">
        <f t="shared" si="178"/>
        <v>#REF!</v>
      </c>
      <c r="T629" t="e">
        <f t="shared" si="179"/>
        <v>#REF!</v>
      </c>
      <c r="U629" t="e">
        <f t="shared" si="180"/>
        <v>#REF!</v>
      </c>
      <c r="V629" t="e">
        <f t="shared" si="181"/>
        <v>#REF!</v>
      </c>
      <c r="W629" t="e">
        <f t="shared" si="182"/>
        <v>#REF!</v>
      </c>
      <c r="X629" t="e">
        <f t="shared" si="183"/>
        <v>#REF!</v>
      </c>
      <c r="Y629" t="e">
        <f t="shared" si="184"/>
        <v>#REF!</v>
      </c>
      <c r="Z629" t="e">
        <f t="shared" si="185"/>
        <v>#REF!</v>
      </c>
    </row>
    <row r="630" spans="1:26" x14ac:dyDescent="0.3">
      <c r="A630" t="e">
        <f>IF(A629="","",IF($R$3=1,dayTest!A642,day!#REF!))</f>
        <v>#REF!</v>
      </c>
      <c r="B630" t="str">
        <f t="shared" si="187"/>
        <v/>
      </c>
      <c r="C630" t="str">
        <f t="shared" si="189"/>
        <v/>
      </c>
      <c r="D630" t="str">
        <f t="shared" si="189"/>
        <v/>
      </c>
      <c r="E630" t="str">
        <f t="shared" si="189"/>
        <v/>
      </c>
      <c r="F630" t="str">
        <f t="shared" si="189"/>
        <v/>
      </c>
      <c r="G630" t="str">
        <f t="shared" si="189"/>
        <v/>
      </c>
      <c r="H630" t="str">
        <f t="shared" si="189"/>
        <v/>
      </c>
      <c r="I630" t="str">
        <f t="shared" si="189"/>
        <v/>
      </c>
      <c r="J630" t="str">
        <f t="shared" si="189"/>
        <v/>
      </c>
      <c r="K630" t="str">
        <f t="shared" si="189"/>
        <v/>
      </c>
      <c r="L630" t="str">
        <f t="shared" si="189"/>
        <v/>
      </c>
      <c r="M630" t="str">
        <f t="shared" si="188"/>
        <v/>
      </c>
      <c r="N630" t="e">
        <f t="shared" si="173"/>
        <v>#REF!</v>
      </c>
      <c r="O630" t="e">
        <f t="shared" si="174"/>
        <v>#REF!</v>
      </c>
      <c r="P630" t="e">
        <f t="shared" si="175"/>
        <v>#REF!</v>
      </c>
      <c r="Q630" t="e">
        <f t="shared" si="176"/>
        <v>#REF!</v>
      </c>
      <c r="R630" t="e">
        <f t="shared" si="177"/>
        <v>#REF!</v>
      </c>
      <c r="S630" t="e">
        <f t="shared" si="178"/>
        <v>#REF!</v>
      </c>
      <c r="T630" t="e">
        <f t="shared" si="179"/>
        <v>#REF!</v>
      </c>
      <c r="U630" t="e">
        <f t="shared" si="180"/>
        <v>#REF!</v>
      </c>
      <c r="V630" t="e">
        <f t="shared" si="181"/>
        <v>#REF!</v>
      </c>
      <c r="W630" t="e">
        <f t="shared" si="182"/>
        <v>#REF!</v>
      </c>
      <c r="X630" t="e">
        <f t="shared" si="183"/>
        <v>#REF!</v>
      </c>
      <c r="Y630" t="e">
        <f t="shared" si="184"/>
        <v>#REF!</v>
      </c>
      <c r="Z630" t="e">
        <f t="shared" si="185"/>
        <v>#REF!</v>
      </c>
    </row>
    <row r="631" spans="1:26" x14ac:dyDescent="0.3">
      <c r="A631" t="e">
        <f>IF(A630="","",IF($R$3=1,dayTest!A643,day!#REF!))</f>
        <v>#REF!</v>
      </c>
      <c r="B631" t="str">
        <f t="shared" si="187"/>
        <v/>
      </c>
      <c r="C631" t="str">
        <f t="shared" si="189"/>
        <v/>
      </c>
      <c r="D631" t="str">
        <f t="shared" si="189"/>
        <v/>
      </c>
      <c r="E631" t="str">
        <f t="shared" si="189"/>
        <v/>
      </c>
      <c r="F631" t="str">
        <f t="shared" si="189"/>
        <v/>
      </c>
      <c r="G631" t="str">
        <f t="shared" si="189"/>
        <v/>
      </c>
      <c r="H631" t="str">
        <f t="shared" si="189"/>
        <v/>
      </c>
      <c r="I631" t="str">
        <f t="shared" si="189"/>
        <v/>
      </c>
      <c r="J631" t="str">
        <f t="shared" si="189"/>
        <v/>
      </c>
      <c r="K631" t="str">
        <f t="shared" si="189"/>
        <v/>
      </c>
      <c r="L631" t="str">
        <f t="shared" si="189"/>
        <v/>
      </c>
      <c r="M631" t="str">
        <f t="shared" si="188"/>
        <v/>
      </c>
      <c r="N631" t="e">
        <f t="shared" si="173"/>
        <v>#REF!</v>
      </c>
      <c r="O631" t="e">
        <f t="shared" si="174"/>
        <v>#REF!</v>
      </c>
      <c r="P631" t="e">
        <f t="shared" si="175"/>
        <v>#REF!</v>
      </c>
      <c r="Q631" t="e">
        <f t="shared" si="176"/>
        <v>#REF!</v>
      </c>
      <c r="R631" t="e">
        <f t="shared" si="177"/>
        <v>#REF!</v>
      </c>
      <c r="S631" t="e">
        <f t="shared" si="178"/>
        <v>#REF!</v>
      </c>
      <c r="T631" t="e">
        <f t="shared" si="179"/>
        <v>#REF!</v>
      </c>
      <c r="U631" t="e">
        <f t="shared" si="180"/>
        <v>#REF!</v>
      </c>
      <c r="V631" t="e">
        <f t="shared" si="181"/>
        <v>#REF!</v>
      </c>
      <c r="W631" t="e">
        <f t="shared" si="182"/>
        <v>#REF!</v>
      </c>
      <c r="X631" t="e">
        <f t="shared" si="183"/>
        <v>#REF!</v>
      </c>
      <c r="Y631" t="e">
        <f t="shared" si="184"/>
        <v>#REF!</v>
      </c>
      <c r="Z631" t="e">
        <f t="shared" si="185"/>
        <v>#REF!</v>
      </c>
    </row>
    <row r="632" spans="1:26" x14ac:dyDescent="0.3">
      <c r="A632" t="e">
        <f>IF(A631="","",IF($R$3=1,dayTest!A644,day!#REF!))</f>
        <v>#REF!</v>
      </c>
      <c r="B632" t="str">
        <f t="shared" si="187"/>
        <v/>
      </c>
      <c r="C632" t="str">
        <f t="shared" si="189"/>
        <v/>
      </c>
      <c r="D632" t="str">
        <f t="shared" si="189"/>
        <v/>
      </c>
      <c r="E632" t="str">
        <f t="shared" si="189"/>
        <v/>
      </c>
      <c r="F632" t="str">
        <f t="shared" si="189"/>
        <v/>
      </c>
      <c r="G632" t="str">
        <f t="shared" si="189"/>
        <v/>
      </c>
      <c r="H632" t="str">
        <f t="shared" si="189"/>
        <v/>
      </c>
      <c r="I632" t="str">
        <f t="shared" si="189"/>
        <v/>
      </c>
      <c r="J632" t="str">
        <f t="shared" si="189"/>
        <v/>
      </c>
      <c r="K632" t="str">
        <f t="shared" si="189"/>
        <v/>
      </c>
      <c r="L632" t="str">
        <f t="shared" si="189"/>
        <v/>
      </c>
      <c r="M632" t="str">
        <f t="shared" si="188"/>
        <v/>
      </c>
      <c r="N632" t="e">
        <f t="shared" si="173"/>
        <v>#REF!</v>
      </c>
      <c r="O632" t="e">
        <f t="shared" si="174"/>
        <v>#REF!</v>
      </c>
      <c r="P632" t="e">
        <f t="shared" si="175"/>
        <v>#REF!</v>
      </c>
      <c r="Q632" t="e">
        <f t="shared" si="176"/>
        <v>#REF!</v>
      </c>
      <c r="R632" t="e">
        <f t="shared" si="177"/>
        <v>#REF!</v>
      </c>
      <c r="S632" t="e">
        <f t="shared" si="178"/>
        <v>#REF!</v>
      </c>
      <c r="T632" t="e">
        <f t="shared" si="179"/>
        <v>#REF!</v>
      </c>
      <c r="U632" t="e">
        <f t="shared" si="180"/>
        <v>#REF!</v>
      </c>
      <c r="V632" t="e">
        <f t="shared" si="181"/>
        <v>#REF!</v>
      </c>
      <c r="W632" t="e">
        <f t="shared" si="182"/>
        <v>#REF!</v>
      </c>
      <c r="X632" t="e">
        <f t="shared" si="183"/>
        <v>#REF!</v>
      </c>
      <c r="Y632" t="e">
        <f t="shared" si="184"/>
        <v>#REF!</v>
      </c>
      <c r="Z632" t="e">
        <f t="shared" si="185"/>
        <v>#REF!</v>
      </c>
    </row>
    <row r="633" spans="1:26" x14ac:dyDescent="0.3">
      <c r="A633" t="e">
        <f>IF(A632="","",IF($R$3=1,dayTest!A645,day!#REF!))</f>
        <v>#REF!</v>
      </c>
      <c r="B633" t="str">
        <f t="shared" si="187"/>
        <v/>
      </c>
      <c r="C633" t="str">
        <f t="shared" si="189"/>
        <v/>
      </c>
      <c r="D633" t="str">
        <f t="shared" si="189"/>
        <v/>
      </c>
      <c r="E633" t="str">
        <f t="shared" si="189"/>
        <v/>
      </c>
      <c r="F633" t="str">
        <f t="shared" si="189"/>
        <v/>
      </c>
      <c r="G633" t="str">
        <f t="shared" si="189"/>
        <v/>
      </c>
      <c r="H633" t="str">
        <f t="shared" si="189"/>
        <v/>
      </c>
      <c r="I633" t="str">
        <f t="shared" si="189"/>
        <v/>
      </c>
      <c r="J633" t="str">
        <f t="shared" si="189"/>
        <v/>
      </c>
      <c r="K633" t="str">
        <f t="shared" si="189"/>
        <v/>
      </c>
      <c r="L633" t="str">
        <f t="shared" si="189"/>
        <v/>
      </c>
      <c r="M633" t="str">
        <f t="shared" si="188"/>
        <v/>
      </c>
      <c r="N633" t="e">
        <f t="shared" si="173"/>
        <v>#REF!</v>
      </c>
      <c r="O633" t="e">
        <f t="shared" si="174"/>
        <v>#REF!</v>
      </c>
      <c r="P633" t="e">
        <f t="shared" si="175"/>
        <v>#REF!</v>
      </c>
      <c r="Q633" t="e">
        <f t="shared" si="176"/>
        <v>#REF!</v>
      </c>
      <c r="R633" t="e">
        <f t="shared" si="177"/>
        <v>#REF!</v>
      </c>
      <c r="S633" t="e">
        <f t="shared" si="178"/>
        <v>#REF!</v>
      </c>
      <c r="T633" t="e">
        <f t="shared" si="179"/>
        <v>#REF!</v>
      </c>
      <c r="U633" t="e">
        <f t="shared" si="180"/>
        <v>#REF!</v>
      </c>
      <c r="V633" t="e">
        <f t="shared" si="181"/>
        <v>#REF!</v>
      </c>
      <c r="W633" t="e">
        <f t="shared" si="182"/>
        <v>#REF!</v>
      </c>
      <c r="X633" t="e">
        <f t="shared" si="183"/>
        <v>#REF!</v>
      </c>
      <c r="Y633" t="e">
        <f t="shared" si="184"/>
        <v>#REF!</v>
      </c>
      <c r="Z633" t="e">
        <f t="shared" si="185"/>
        <v>#REF!</v>
      </c>
    </row>
    <row r="634" spans="1:26" x14ac:dyDescent="0.3">
      <c r="A634" t="e">
        <f>IF(A633="","",IF($R$3=1,dayTest!A646,day!#REF!))</f>
        <v>#REF!</v>
      </c>
      <c r="B634" t="str">
        <f t="shared" si="187"/>
        <v/>
      </c>
      <c r="C634" t="str">
        <f t="shared" si="189"/>
        <v/>
      </c>
      <c r="D634" t="str">
        <f t="shared" si="189"/>
        <v/>
      </c>
      <c r="E634" t="str">
        <f t="shared" si="189"/>
        <v/>
      </c>
      <c r="F634" t="str">
        <f t="shared" si="189"/>
        <v/>
      </c>
      <c r="G634" t="str">
        <f t="shared" si="189"/>
        <v/>
      </c>
      <c r="H634" t="str">
        <f t="shared" si="189"/>
        <v/>
      </c>
      <c r="I634" t="str">
        <f t="shared" si="189"/>
        <v/>
      </c>
      <c r="J634" t="str">
        <f t="shared" si="189"/>
        <v/>
      </c>
      <c r="K634" t="str">
        <f t="shared" si="189"/>
        <v/>
      </c>
      <c r="L634" t="str">
        <f t="shared" si="189"/>
        <v/>
      </c>
      <c r="M634" t="str">
        <f t="shared" si="188"/>
        <v/>
      </c>
      <c r="N634" t="e">
        <f t="shared" si="173"/>
        <v>#REF!</v>
      </c>
      <c r="O634" t="e">
        <f t="shared" si="174"/>
        <v>#REF!</v>
      </c>
      <c r="P634" t="e">
        <f t="shared" si="175"/>
        <v>#REF!</v>
      </c>
      <c r="Q634" t="e">
        <f t="shared" si="176"/>
        <v>#REF!</v>
      </c>
      <c r="R634" t="e">
        <f t="shared" si="177"/>
        <v>#REF!</v>
      </c>
      <c r="S634" t="e">
        <f t="shared" si="178"/>
        <v>#REF!</v>
      </c>
      <c r="T634" t="e">
        <f t="shared" si="179"/>
        <v>#REF!</v>
      </c>
      <c r="U634" t="e">
        <f t="shared" si="180"/>
        <v>#REF!</v>
      </c>
      <c r="V634" t="e">
        <f t="shared" si="181"/>
        <v>#REF!</v>
      </c>
      <c r="W634" t="e">
        <f t="shared" si="182"/>
        <v>#REF!</v>
      </c>
      <c r="X634" t="e">
        <f t="shared" si="183"/>
        <v>#REF!</v>
      </c>
      <c r="Y634" t="e">
        <f t="shared" si="184"/>
        <v>#REF!</v>
      </c>
      <c r="Z634" t="e">
        <f t="shared" si="185"/>
        <v>#REF!</v>
      </c>
    </row>
    <row r="635" spans="1:26" x14ac:dyDescent="0.3">
      <c r="A635" t="e">
        <f>IF(A634="","",IF($R$3=1,dayTest!A647,day!#REF!))</f>
        <v>#REF!</v>
      </c>
      <c r="B635" t="str">
        <f t="shared" si="187"/>
        <v/>
      </c>
      <c r="C635" t="str">
        <f t="shared" si="189"/>
        <v/>
      </c>
      <c r="D635" t="str">
        <f t="shared" si="189"/>
        <v/>
      </c>
      <c r="E635" t="str">
        <f t="shared" si="189"/>
        <v/>
      </c>
      <c r="F635" t="str">
        <f t="shared" si="189"/>
        <v/>
      </c>
      <c r="G635" t="str">
        <f t="shared" si="189"/>
        <v/>
      </c>
      <c r="H635" t="str">
        <f t="shared" si="189"/>
        <v/>
      </c>
      <c r="I635" t="str">
        <f t="shared" si="189"/>
        <v/>
      </c>
      <c r="J635" t="str">
        <f t="shared" si="189"/>
        <v/>
      </c>
      <c r="K635" t="str">
        <f t="shared" si="189"/>
        <v/>
      </c>
      <c r="L635" t="str">
        <f t="shared" si="189"/>
        <v/>
      </c>
      <c r="M635" t="str">
        <f t="shared" si="188"/>
        <v/>
      </c>
      <c r="N635" t="e">
        <f t="shared" si="173"/>
        <v>#REF!</v>
      </c>
      <c r="O635" t="e">
        <f t="shared" si="174"/>
        <v>#REF!</v>
      </c>
      <c r="P635" t="e">
        <f t="shared" si="175"/>
        <v>#REF!</v>
      </c>
      <c r="Q635" t="e">
        <f t="shared" si="176"/>
        <v>#REF!</v>
      </c>
      <c r="R635" t="e">
        <f t="shared" si="177"/>
        <v>#REF!</v>
      </c>
      <c r="S635" t="e">
        <f t="shared" si="178"/>
        <v>#REF!</v>
      </c>
      <c r="T635" t="e">
        <f t="shared" si="179"/>
        <v>#REF!</v>
      </c>
      <c r="U635" t="e">
        <f t="shared" si="180"/>
        <v>#REF!</v>
      </c>
      <c r="V635" t="e">
        <f t="shared" si="181"/>
        <v>#REF!</v>
      </c>
      <c r="W635" t="e">
        <f t="shared" si="182"/>
        <v>#REF!</v>
      </c>
      <c r="X635" t="e">
        <f t="shared" si="183"/>
        <v>#REF!</v>
      </c>
      <c r="Y635" t="e">
        <f t="shared" si="184"/>
        <v>#REF!</v>
      </c>
      <c r="Z635" t="e">
        <f t="shared" si="185"/>
        <v>#REF!</v>
      </c>
    </row>
    <row r="636" spans="1:26" x14ac:dyDescent="0.3">
      <c r="A636" t="e">
        <f>IF(A635="","",IF($R$3=1,dayTest!A648,day!#REF!))</f>
        <v>#REF!</v>
      </c>
      <c r="B636" t="str">
        <f t="shared" si="187"/>
        <v/>
      </c>
      <c r="C636" t="str">
        <f t="shared" si="189"/>
        <v/>
      </c>
      <c r="D636" t="str">
        <f t="shared" si="189"/>
        <v/>
      </c>
      <c r="E636" t="str">
        <f t="shared" si="189"/>
        <v/>
      </c>
      <c r="F636" t="str">
        <f t="shared" si="189"/>
        <v/>
      </c>
      <c r="G636" t="str">
        <f t="shared" si="189"/>
        <v/>
      </c>
      <c r="H636" t="str">
        <f t="shared" si="189"/>
        <v/>
      </c>
      <c r="I636" t="str">
        <f t="shared" si="189"/>
        <v/>
      </c>
      <c r="J636" t="str">
        <f t="shared" si="189"/>
        <v/>
      </c>
      <c r="K636" t="str">
        <f t="shared" si="189"/>
        <v/>
      </c>
      <c r="L636" t="str">
        <f t="shared" si="189"/>
        <v/>
      </c>
      <c r="M636" t="str">
        <f t="shared" si="188"/>
        <v/>
      </c>
      <c r="N636" t="e">
        <f t="shared" si="173"/>
        <v>#REF!</v>
      </c>
      <c r="O636" t="e">
        <f t="shared" si="174"/>
        <v>#REF!</v>
      </c>
      <c r="P636" t="e">
        <f t="shared" si="175"/>
        <v>#REF!</v>
      </c>
      <c r="Q636" t="e">
        <f t="shared" si="176"/>
        <v>#REF!</v>
      </c>
      <c r="R636" t="e">
        <f t="shared" si="177"/>
        <v>#REF!</v>
      </c>
      <c r="S636" t="e">
        <f t="shared" si="178"/>
        <v>#REF!</v>
      </c>
      <c r="T636" t="e">
        <f t="shared" si="179"/>
        <v>#REF!</v>
      </c>
      <c r="U636" t="e">
        <f t="shared" si="180"/>
        <v>#REF!</v>
      </c>
      <c r="V636" t="e">
        <f t="shared" si="181"/>
        <v>#REF!</v>
      </c>
      <c r="W636" t="e">
        <f t="shared" si="182"/>
        <v>#REF!</v>
      </c>
      <c r="X636" t="e">
        <f t="shared" si="183"/>
        <v>#REF!</v>
      </c>
      <c r="Y636" t="e">
        <f t="shared" si="184"/>
        <v>#REF!</v>
      </c>
      <c r="Z636" t="e">
        <f t="shared" si="185"/>
        <v>#REF!</v>
      </c>
    </row>
    <row r="637" spans="1:26" x14ac:dyDescent="0.3">
      <c r="A637" t="e">
        <f>IF(A636="","",IF($R$3=1,dayTest!A649,day!#REF!))</f>
        <v>#REF!</v>
      </c>
      <c r="B637" t="str">
        <f t="shared" si="187"/>
        <v/>
      </c>
      <c r="C637" t="str">
        <f t="shared" si="189"/>
        <v/>
      </c>
      <c r="D637" t="str">
        <f t="shared" si="189"/>
        <v/>
      </c>
      <c r="E637" t="str">
        <f t="shared" si="189"/>
        <v/>
      </c>
      <c r="F637" t="str">
        <f t="shared" si="189"/>
        <v/>
      </c>
      <c r="G637" t="str">
        <f t="shared" si="189"/>
        <v/>
      </c>
      <c r="H637" t="str">
        <f t="shared" si="189"/>
        <v/>
      </c>
      <c r="I637" t="str">
        <f t="shared" si="189"/>
        <v/>
      </c>
      <c r="J637" t="str">
        <f t="shared" si="189"/>
        <v/>
      </c>
      <c r="K637" t="str">
        <f t="shared" si="189"/>
        <v/>
      </c>
      <c r="L637" t="str">
        <f t="shared" si="189"/>
        <v/>
      </c>
      <c r="M637" t="str">
        <f t="shared" si="188"/>
        <v/>
      </c>
      <c r="N637" t="e">
        <f t="shared" si="173"/>
        <v>#REF!</v>
      </c>
      <c r="O637" t="e">
        <f t="shared" si="174"/>
        <v>#REF!</v>
      </c>
      <c r="P637" t="e">
        <f t="shared" si="175"/>
        <v>#REF!</v>
      </c>
      <c r="Q637" t="e">
        <f t="shared" si="176"/>
        <v>#REF!</v>
      </c>
      <c r="R637" t="e">
        <f t="shared" si="177"/>
        <v>#REF!</v>
      </c>
      <c r="S637" t="e">
        <f t="shared" si="178"/>
        <v>#REF!</v>
      </c>
      <c r="T637" t="e">
        <f t="shared" si="179"/>
        <v>#REF!</v>
      </c>
      <c r="U637" t="e">
        <f t="shared" si="180"/>
        <v>#REF!</v>
      </c>
      <c r="V637" t="e">
        <f t="shared" si="181"/>
        <v>#REF!</v>
      </c>
      <c r="W637" t="e">
        <f t="shared" si="182"/>
        <v>#REF!</v>
      </c>
      <c r="X637" t="e">
        <f t="shared" si="183"/>
        <v>#REF!</v>
      </c>
      <c r="Y637" t="e">
        <f t="shared" si="184"/>
        <v>#REF!</v>
      </c>
      <c r="Z637" t="e">
        <f t="shared" si="185"/>
        <v>#REF!</v>
      </c>
    </row>
    <row r="638" spans="1:26" x14ac:dyDescent="0.3">
      <c r="A638" t="e">
        <f>IF(A637="","",IF($R$3=1,dayTest!A650,day!#REF!))</f>
        <v>#REF!</v>
      </c>
      <c r="B638" t="str">
        <f t="shared" si="187"/>
        <v/>
      </c>
      <c r="C638" t="str">
        <f t="shared" si="189"/>
        <v/>
      </c>
      <c r="D638" t="str">
        <f t="shared" si="189"/>
        <v/>
      </c>
      <c r="E638" t="str">
        <f t="shared" si="189"/>
        <v/>
      </c>
      <c r="F638" t="str">
        <f t="shared" si="189"/>
        <v/>
      </c>
      <c r="G638" t="str">
        <f t="shared" si="189"/>
        <v/>
      </c>
      <c r="H638" t="str">
        <f t="shared" si="189"/>
        <v/>
      </c>
      <c r="I638" t="str">
        <f t="shared" si="189"/>
        <v/>
      </c>
      <c r="J638" t="str">
        <f t="shared" si="189"/>
        <v/>
      </c>
      <c r="K638" t="str">
        <f t="shared" si="189"/>
        <v/>
      </c>
      <c r="L638" t="str">
        <f t="shared" si="189"/>
        <v/>
      </c>
      <c r="M638" t="str">
        <f t="shared" si="188"/>
        <v/>
      </c>
      <c r="N638" t="e">
        <f t="shared" si="173"/>
        <v>#REF!</v>
      </c>
      <c r="O638" t="e">
        <f t="shared" si="174"/>
        <v>#REF!</v>
      </c>
      <c r="P638" t="e">
        <f t="shared" si="175"/>
        <v>#REF!</v>
      </c>
      <c r="Q638" t="e">
        <f t="shared" si="176"/>
        <v>#REF!</v>
      </c>
      <c r="R638" t="e">
        <f t="shared" si="177"/>
        <v>#REF!</v>
      </c>
      <c r="S638" t="e">
        <f t="shared" si="178"/>
        <v>#REF!</v>
      </c>
      <c r="T638" t="e">
        <f t="shared" si="179"/>
        <v>#REF!</v>
      </c>
      <c r="U638" t="e">
        <f t="shared" si="180"/>
        <v>#REF!</v>
      </c>
      <c r="V638" t="e">
        <f t="shared" si="181"/>
        <v>#REF!</v>
      </c>
      <c r="W638" t="e">
        <f t="shared" si="182"/>
        <v>#REF!</v>
      </c>
      <c r="X638" t="e">
        <f t="shared" si="183"/>
        <v>#REF!</v>
      </c>
      <c r="Y638" t="e">
        <f t="shared" si="184"/>
        <v>#REF!</v>
      </c>
      <c r="Z638" t="e">
        <f t="shared" si="185"/>
        <v>#REF!</v>
      </c>
    </row>
    <row r="639" spans="1:26" x14ac:dyDescent="0.3">
      <c r="A639" t="e">
        <f>IF(A638="","",IF($R$3=1,dayTest!A651,day!#REF!))</f>
        <v>#REF!</v>
      </c>
      <c r="B639" t="str">
        <f t="shared" si="187"/>
        <v/>
      </c>
      <c r="C639" t="str">
        <f t="shared" si="189"/>
        <v/>
      </c>
      <c r="D639" t="str">
        <f t="shared" si="189"/>
        <v/>
      </c>
      <c r="E639" t="str">
        <f t="shared" si="189"/>
        <v/>
      </c>
      <c r="F639" t="str">
        <f t="shared" si="189"/>
        <v/>
      </c>
      <c r="G639" t="str">
        <f t="shared" si="189"/>
        <v/>
      </c>
      <c r="H639" t="str">
        <f t="shared" si="189"/>
        <v/>
      </c>
      <c r="I639" t="str">
        <f t="shared" si="189"/>
        <v/>
      </c>
      <c r="J639" t="str">
        <f t="shared" si="189"/>
        <v/>
      </c>
      <c r="K639" t="str">
        <f t="shared" si="189"/>
        <v/>
      </c>
      <c r="L639" t="str">
        <f t="shared" si="189"/>
        <v/>
      </c>
      <c r="M639" t="str">
        <f t="shared" si="188"/>
        <v/>
      </c>
      <c r="N639" t="e">
        <f t="shared" si="173"/>
        <v>#REF!</v>
      </c>
      <c r="O639" t="e">
        <f t="shared" si="174"/>
        <v>#REF!</v>
      </c>
      <c r="P639" t="e">
        <f t="shared" si="175"/>
        <v>#REF!</v>
      </c>
      <c r="Q639" t="e">
        <f t="shared" si="176"/>
        <v>#REF!</v>
      </c>
      <c r="R639" t="e">
        <f t="shared" si="177"/>
        <v>#REF!</v>
      </c>
      <c r="S639" t="e">
        <f t="shared" si="178"/>
        <v>#REF!</v>
      </c>
      <c r="T639" t="e">
        <f t="shared" si="179"/>
        <v>#REF!</v>
      </c>
      <c r="U639" t="e">
        <f t="shared" si="180"/>
        <v>#REF!</v>
      </c>
      <c r="V639" t="e">
        <f t="shared" si="181"/>
        <v>#REF!</v>
      </c>
      <c r="W639" t="e">
        <f t="shared" si="182"/>
        <v>#REF!</v>
      </c>
      <c r="X639" t="e">
        <f t="shared" si="183"/>
        <v>#REF!</v>
      </c>
      <c r="Y639" t="e">
        <f t="shared" si="184"/>
        <v>#REF!</v>
      </c>
      <c r="Z639" t="e">
        <f t="shared" si="185"/>
        <v>#REF!</v>
      </c>
    </row>
    <row r="640" spans="1:26" x14ac:dyDescent="0.3">
      <c r="A640" t="e">
        <f>IF(A639="","",IF($R$3=1,dayTest!A652,day!#REF!))</f>
        <v>#REF!</v>
      </c>
      <c r="B640" t="str">
        <f t="shared" si="187"/>
        <v/>
      </c>
      <c r="C640" t="str">
        <f t="shared" si="189"/>
        <v/>
      </c>
      <c r="D640" t="str">
        <f t="shared" si="189"/>
        <v/>
      </c>
      <c r="E640" t="str">
        <f t="shared" si="189"/>
        <v/>
      </c>
      <c r="F640" t="str">
        <f t="shared" si="189"/>
        <v/>
      </c>
      <c r="G640" t="str">
        <f t="shared" si="189"/>
        <v/>
      </c>
      <c r="H640" t="str">
        <f t="shared" si="189"/>
        <v/>
      </c>
      <c r="I640" t="str">
        <f t="shared" si="189"/>
        <v/>
      </c>
      <c r="J640" t="str">
        <f t="shared" si="189"/>
        <v/>
      </c>
      <c r="K640" t="str">
        <f t="shared" si="189"/>
        <v/>
      </c>
      <c r="L640" t="str">
        <f t="shared" si="189"/>
        <v/>
      </c>
      <c r="M640" t="str">
        <f t="shared" si="188"/>
        <v/>
      </c>
      <c r="N640" t="e">
        <f t="shared" si="173"/>
        <v>#REF!</v>
      </c>
      <c r="O640" t="e">
        <f t="shared" si="174"/>
        <v>#REF!</v>
      </c>
      <c r="P640" t="e">
        <f t="shared" si="175"/>
        <v>#REF!</v>
      </c>
      <c r="Q640" t="e">
        <f t="shared" si="176"/>
        <v>#REF!</v>
      </c>
      <c r="R640" t="e">
        <f t="shared" si="177"/>
        <v>#REF!</v>
      </c>
      <c r="S640" t="e">
        <f t="shared" si="178"/>
        <v>#REF!</v>
      </c>
      <c r="T640" t="e">
        <f t="shared" si="179"/>
        <v>#REF!</v>
      </c>
      <c r="U640" t="e">
        <f t="shared" si="180"/>
        <v>#REF!</v>
      </c>
      <c r="V640" t="e">
        <f t="shared" si="181"/>
        <v>#REF!</v>
      </c>
      <c r="W640" t="e">
        <f t="shared" si="182"/>
        <v>#REF!</v>
      </c>
      <c r="X640" t="e">
        <f t="shared" si="183"/>
        <v>#REF!</v>
      </c>
      <c r="Y640" t="e">
        <f t="shared" si="184"/>
        <v>#REF!</v>
      </c>
      <c r="Z640" t="e">
        <f t="shared" si="185"/>
        <v>#REF!</v>
      </c>
    </row>
    <row r="641" spans="1:26" x14ac:dyDescent="0.3">
      <c r="A641" t="e">
        <f>IF(A640="","",IF($R$3=1,dayTest!A653,day!#REF!))</f>
        <v>#REF!</v>
      </c>
      <c r="B641" t="str">
        <f t="shared" si="187"/>
        <v/>
      </c>
      <c r="C641" t="str">
        <f t="shared" si="189"/>
        <v/>
      </c>
      <c r="D641" t="str">
        <f t="shared" si="189"/>
        <v/>
      </c>
      <c r="E641" t="str">
        <f t="shared" si="189"/>
        <v/>
      </c>
      <c r="F641" t="str">
        <f t="shared" si="189"/>
        <v/>
      </c>
      <c r="G641" t="str">
        <f t="shared" si="189"/>
        <v/>
      </c>
      <c r="H641" t="str">
        <f t="shared" si="189"/>
        <v/>
      </c>
      <c r="I641" t="str">
        <f t="shared" si="189"/>
        <v/>
      </c>
      <c r="J641" t="str">
        <f t="shared" si="189"/>
        <v/>
      </c>
      <c r="K641" t="str">
        <f t="shared" si="189"/>
        <v/>
      </c>
      <c r="L641" t="str">
        <f t="shared" si="189"/>
        <v/>
      </c>
      <c r="M641" t="str">
        <f t="shared" si="188"/>
        <v/>
      </c>
      <c r="N641" t="e">
        <f t="shared" si="173"/>
        <v>#REF!</v>
      </c>
      <c r="O641" t="e">
        <f t="shared" si="174"/>
        <v>#REF!</v>
      </c>
      <c r="P641" t="e">
        <f t="shared" si="175"/>
        <v>#REF!</v>
      </c>
      <c r="Q641" t="e">
        <f t="shared" si="176"/>
        <v>#REF!</v>
      </c>
      <c r="R641" t="e">
        <f t="shared" si="177"/>
        <v>#REF!</v>
      </c>
      <c r="S641" t="e">
        <f t="shared" si="178"/>
        <v>#REF!</v>
      </c>
      <c r="T641" t="e">
        <f t="shared" si="179"/>
        <v>#REF!</v>
      </c>
      <c r="U641" t="e">
        <f t="shared" si="180"/>
        <v>#REF!</v>
      </c>
      <c r="V641" t="e">
        <f t="shared" si="181"/>
        <v>#REF!</v>
      </c>
      <c r="W641" t="e">
        <f t="shared" si="182"/>
        <v>#REF!</v>
      </c>
      <c r="X641" t="e">
        <f t="shared" si="183"/>
        <v>#REF!</v>
      </c>
      <c r="Y641" t="e">
        <f t="shared" si="184"/>
        <v>#REF!</v>
      </c>
      <c r="Z641" t="e">
        <f t="shared" si="185"/>
        <v>#REF!</v>
      </c>
    </row>
    <row r="642" spans="1:26" x14ac:dyDescent="0.3">
      <c r="A642" t="e">
        <f>IF(A641="","",IF($R$3=1,dayTest!A654,day!#REF!))</f>
        <v>#REF!</v>
      </c>
      <c r="B642" t="str">
        <f t="shared" si="187"/>
        <v/>
      </c>
      <c r="C642" t="str">
        <f t="shared" si="189"/>
        <v/>
      </c>
      <c r="D642" t="str">
        <f t="shared" si="189"/>
        <v/>
      </c>
      <c r="E642" t="str">
        <f t="shared" si="189"/>
        <v/>
      </c>
      <c r="F642" t="str">
        <f t="shared" si="189"/>
        <v/>
      </c>
      <c r="G642" t="str">
        <f t="shared" ref="G642:L684" si="190">IFERROR(VALUE(MID($A642,COLUMN()-1,1)),"")</f>
        <v/>
      </c>
      <c r="H642" t="str">
        <f t="shared" si="190"/>
        <v/>
      </c>
      <c r="I642" t="str">
        <f t="shared" si="190"/>
        <v/>
      </c>
      <c r="J642" t="str">
        <f t="shared" si="190"/>
        <v/>
      </c>
      <c r="K642" t="str">
        <f t="shared" si="190"/>
        <v/>
      </c>
      <c r="L642" t="str">
        <f t="shared" si="190"/>
        <v/>
      </c>
      <c r="M642" t="str">
        <f t="shared" si="188"/>
        <v/>
      </c>
      <c r="N642" t="e">
        <f t="shared" si="173"/>
        <v>#REF!</v>
      </c>
      <c r="O642" t="e">
        <f t="shared" si="174"/>
        <v>#REF!</v>
      </c>
      <c r="P642" t="e">
        <f t="shared" si="175"/>
        <v>#REF!</v>
      </c>
      <c r="Q642" t="e">
        <f t="shared" si="176"/>
        <v>#REF!</v>
      </c>
      <c r="R642" t="e">
        <f t="shared" si="177"/>
        <v>#REF!</v>
      </c>
      <c r="S642" t="e">
        <f t="shared" si="178"/>
        <v>#REF!</v>
      </c>
      <c r="T642" t="e">
        <f t="shared" si="179"/>
        <v>#REF!</v>
      </c>
      <c r="U642" t="e">
        <f t="shared" si="180"/>
        <v>#REF!</v>
      </c>
      <c r="V642" t="e">
        <f t="shared" si="181"/>
        <v>#REF!</v>
      </c>
      <c r="W642" t="e">
        <f t="shared" si="182"/>
        <v>#REF!</v>
      </c>
      <c r="X642" t="e">
        <f t="shared" si="183"/>
        <v>#REF!</v>
      </c>
      <c r="Y642" t="e">
        <f t="shared" si="184"/>
        <v>#REF!</v>
      </c>
      <c r="Z642" t="e">
        <f t="shared" si="185"/>
        <v>#REF!</v>
      </c>
    </row>
    <row r="643" spans="1:26" x14ac:dyDescent="0.3">
      <c r="A643" t="e">
        <f>IF(A642="","",IF($R$3=1,dayTest!A655,day!#REF!))</f>
        <v>#REF!</v>
      </c>
      <c r="B643" t="str">
        <f t="shared" si="187"/>
        <v/>
      </c>
      <c r="C643" t="str">
        <f t="shared" ref="C643:G692" si="191">IFERROR(VALUE(MID($A643,COLUMN()-1,1)),"")</f>
        <v/>
      </c>
      <c r="D643" t="str">
        <f t="shared" si="191"/>
        <v/>
      </c>
      <c r="E643" t="str">
        <f t="shared" si="191"/>
        <v/>
      </c>
      <c r="F643" t="str">
        <f t="shared" si="191"/>
        <v/>
      </c>
      <c r="G643" t="str">
        <f t="shared" si="190"/>
        <v/>
      </c>
      <c r="H643" t="str">
        <f t="shared" si="190"/>
        <v/>
      </c>
      <c r="I643" t="str">
        <f t="shared" si="190"/>
        <v/>
      </c>
      <c r="J643" t="str">
        <f t="shared" si="190"/>
        <v/>
      </c>
      <c r="K643" t="str">
        <f t="shared" si="190"/>
        <v/>
      </c>
      <c r="L643" t="str">
        <f t="shared" si="190"/>
        <v/>
      </c>
      <c r="M643" t="str">
        <f t="shared" si="188"/>
        <v/>
      </c>
      <c r="N643" t="e">
        <f t="shared" si="173"/>
        <v>#REF!</v>
      </c>
      <c r="O643" t="e">
        <f t="shared" si="174"/>
        <v>#REF!</v>
      </c>
      <c r="P643" t="e">
        <f t="shared" si="175"/>
        <v>#REF!</v>
      </c>
      <c r="Q643" t="e">
        <f t="shared" si="176"/>
        <v>#REF!</v>
      </c>
      <c r="R643" t="e">
        <f t="shared" si="177"/>
        <v>#REF!</v>
      </c>
      <c r="S643" t="e">
        <f t="shared" si="178"/>
        <v>#REF!</v>
      </c>
      <c r="T643" t="e">
        <f t="shared" si="179"/>
        <v>#REF!</v>
      </c>
      <c r="U643" t="e">
        <f t="shared" si="180"/>
        <v>#REF!</v>
      </c>
      <c r="V643" t="e">
        <f t="shared" si="181"/>
        <v>#REF!</v>
      </c>
      <c r="W643" t="e">
        <f t="shared" si="182"/>
        <v>#REF!</v>
      </c>
      <c r="X643" t="e">
        <f t="shared" si="183"/>
        <v>#REF!</v>
      </c>
      <c r="Y643" t="e">
        <f t="shared" si="184"/>
        <v>#REF!</v>
      </c>
      <c r="Z643" t="e">
        <f t="shared" si="185"/>
        <v>#REF!</v>
      </c>
    </row>
    <row r="644" spans="1:26" x14ac:dyDescent="0.3">
      <c r="A644" t="e">
        <f>IF(A643="","",IF($R$3=1,dayTest!A656,day!#REF!))</f>
        <v>#REF!</v>
      </c>
      <c r="B644" t="str">
        <f t="shared" si="187"/>
        <v/>
      </c>
      <c r="C644" t="str">
        <f t="shared" si="191"/>
        <v/>
      </c>
      <c r="D644" t="str">
        <f t="shared" si="191"/>
        <v/>
      </c>
      <c r="E644" t="str">
        <f t="shared" si="191"/>
        <v/>
      </c>
      <c r="F644" t="str">
        <f t="shared" si="191"/>
        <v/>
      </c>
      <c r="G644" t="str">
        <f t="shared" si="190"/>
        <v/>
      </c>
      <c r="H644" t="str">
        <f t="shared" si="190"/>
        <v/>
      </c>
      <c r="I644" t="str">
        <f t="shared" si="190"/>
        <v/>
      </c>
      <c r="J644" t="str">
        <f t="shared" si="190"/>
        <v/>
      </c>
      <c r="K644" t="str">
        <f t="shared" si="190"/>
        <v/>
      </c>
      <c r="L644" t="str">
        <f t="shared" si="190"/>
        <v/>
      </c>
      <c r="M644" t="str">
        <f t="shared" si="188"/>
        <v/>
      </c>
      <c r="N644" t="e">
        <f t="shared" si="173"/>
        <v>#REF!</v>
      </c>
      <c r="O644" t="e">
        <f t="shared" si="174"/>
        <v>#REF!</v>
      </c>
      <c r="P644" t="e">
        <f t="shared" si="175"/>
        <v>#REF!</v>
      </c>
      <c r="Q644" t="e">
        <f t="shared" si="176"/>
        <v>#REF!</v>
      </c>
      <c r="R644" t="e">
        <f t="shared" si="177"/>
        <v>#REF!</v>
      </c>
      <c r="S644" t="e">
        <f t="shared" si="178"/>
        <v>#REF!</v>
      </c>
      <c r="T644" t="e">
        <f t="shared" si="179"/>
        <v>#REF!</v>
      </c>
      <c r="U644" t="e">
        <f t="shared" si="180"/>
        <v>#REF!</v>
      </c>
      <c r="V644" t="e">
        <f t="shared" si="181"/>
        <v>#REF!</v>
      </c>
      <c r="W644" t="e">
        <f t="shared" si="182"/>
        <v>#REF!</v>
      </c>
      <c r="X644" t="e">
        <f t="shared" si="183"/>
        <v>#REF!</v>
      </c>
      <c r="Y644" t="e">
        <f t="shared" si="184"/>
        <v>#REF!</v>
      </c>
      <c r="Z644" t="e">
        <f t="shared" si="185"/>
        <v>#REF!</v>
      </c>
    </row>
    <row r="645" spans="1:26" x14ac:dyDescent="0.3">
      <c r="A645" t="e">
        <f>IF(A644="","",IF($R$3=1,dayTest!A657,day!#REF!))</f>
        <v>#REF!</v>
      </c>
      <c r="B645" t="str">
        <f t="shared" si="187"/>
        <v/>
      </c>
      <c r="C645" t="str">
        <f t="shared" si="191"/>
        <v/>
      </c>
      <c r="D645" t="str">
        <f t="shared" si="191"/>
        <v/>
      </c>
      <c r="E645" t="str">
        <f t="shared" si="191"/>
        <v/>
      </c>
      <c r="F645" t="str">
        <f t="shared" si="191"/>
        <v/>
      </c>
      <c r="G645" t="str">
        <f t="shared" si="190"/>
        <v/>
      </c>
      <c r="H645" t="str">
        <f t="shared" si="190"/>
        <v/>
      </c>
      <c r="I645" t="str">
        <f t="shared" si="190"/>
        <v/>
      </c>
      <c r="J645" t="str">
        <f t="shared" si="190"/>
        <v/>
      </c>
      <c r="K645" t="str">
        <f t="shared" si="190"/>
        <v/>
      </c>
      <c r="L645" t="str">
        <f t="shared" si="190"/>
        <v/>
      </c>
      <c r="M645" t="str">
        <f t="shared" si="188"/>
        <v/>
      </c>
      <c r="N645" t="e">
        <f t="shared" si="173"/>
        <v>#REF!</v>
      </c>
      <c r="O645" t="e">
        <f t="shared" si="174"/>
        <v>#REF!</v>
      </c>
      <c r="P645" t="e">
        <f t="shared" si="175"/>
        <v>#REF!</v>
      </c>
      <c r="Q645" t="e">
        <f t="shared" si="176"/>
        <v>#REF!</v>
      </c>
      <c r="R645" t="e">
        <f t="shared" si="177"/>
        <v>#REF!</v>
      </c>
      <c r="S645" t="e">
        <f t="shared" si="178"/>
        <v>#REF!</v>
      </c>
      <c r="T645" t="e">
        <f t="shared" si="179"/>
        <v>#REF!</v>
      </c>
      <c r="U645" t="e">
        <f t="shared" si="180"/>
        <v>#REF!</v>
      </c>
      <c r="V645" t="e">
        <f t="shared" si="181"/>
        <v>#REF!</v>
      </c>
      <c r="W645" t="e">
        <f t="shared" si="182"/>
        <v>#REF!</v>
      </c>
      <c r="X645" t="e">
        <f t="shared" si="183"/>
        <v>#REF!</v>
      </c>
      <c r="Y645" t="e">
        <f t="shared" si="184"/>
        <v>#REF!</v>
      </c>
      <c r="Z645" t="e">
        <f t="shared" si="185"/>
        <v>#REF!</v>
      </c>
    </row>
    <row r="646" spans="1:26" x14ac:dyDescent="0.3">
      <c r="A646" t="e">
        <f>IF(A645="","",IF($R$3=1,dayTest!A658,day!#REF!))</f>
        <v>#REF!</v>
      </c>
      <c r="B646" t="str">
        <f t="shared" si="187"/>
        <v/>
      </c>
      <c r="C646" t="str">
        <f t="shared" si="191"/>
        <v/>
      </c>
      <c r="D646" t="str">
        <f t="shared" si="191"/>
        <v/>
      </c>
      <c r="E646" t="str">
        <f t="shared" si="191"/>
        <v/>
      </c>
      <c r="F646" t="str">
        <f t="shared" si="191"/>
        <v/>
      </c>
      <c r="G646" t="str">
        <f t="shared" si="190"/>
        <v/>
      </c>
      <c r="H646" t="str">
        <f t="shared" si="190"/>
        <v/>
      </c>
      <c r="I646" t="str">
        <f t="shared" si="190"/>
        <v/>
      </c>
      <c r="J646" t="str">
        <f t="shared" si="190"/>
        <v/>
      </c>
      <c r="K646" t="str">
        <f t="shared" si="190"/>
        <v/>
      </c>
      <c r="L646" t="str">
        <f t="shared" si="190"/>
        <v/>
      </c>
      <c r="M646" t="str">
        <f t="shared" si="188"/>
        <v/>
      </c>
      <c r="N646" t="e">
        <f t="shared" si="173"/>
        <v>#REF!</v>
      </c>
      <c r="O646" t="e">
        <f t="shared" si="174"/>
        <v>#REF!</v>
      </c>
      <c r="P646" t="e">
        <f t="shared" si="175"/>
        <v>#REF!</v>
      </c>
      <c r="Q646" t="e">
        <f t="shared" si="176"/>
        <v>#REF!</v>
      </c>
      <c r="R646" t="e">
        <f t="shared" si="177"/>
        <v>#REF!</v>
      </c>
      <c r="S646" t="e">
        <f t="shared" si="178"/>
        <v>#REF!</v>
      </c>
      <c r="T646" t="e">
        <f t="shared" si="179"/>
        <v>#REF!</v>
      </c>
      <c r="U646" t="e">
        <f t="shared" si="180"/>
        <v>#REF!</v>
      </c>
      <c r="V646" t="e">
        <f t="shared" si="181"/>
        <v>#REF!</v>
      </c>
      <c r="W646" t="e">
        <f t="shared" si="182"/>
        <v>#REF!</v>
      </c>
      <c r="X646" t="e">
        <f t="shared" si="183"/>
        <v>#REF!</v>
      </c>
      <c r="Y646" t="e">
        <f t="shared" si="184"/>
        <v>#REF!</v>
      </c>
      <c r="Z646" t="e">
        <f t="shared" si="185"/>
        <v>#REF!</v>
      </c>
    </row>
    <row r="647" spans="1:26" x14ac:dyDescent="0.3">
      <c r="A647" t="e">
        <f>IF(A646="","",IF($R$3=1,dayTest!A659,day!#REF!))</f>
        <v>#REF!</v>
      </c>
      <c r="B647" t="str">
        <f t="shared" si="187"/>
        <v/>
      </c>
      <c r="C647" t="str">
        <f t="shared" si="191"/>
        <v/>
      </c>
      <c r="D647" t="str">
        <f t="shared" si="191"/>
        <v/>
      </c>
      <c r="E647" t="str">
        <f t="shared" si="191"/>
        <v/>
      </c>
      <c r="F647" t="str">
        <f t="shared" si="191"/>
        <v/>
      </c>
      <c r="G647" t="str">
        <f t="shared" si="190"/>
        <v/>
      </c>
      <c r="H647" t="str">
        <f t="shared" si="190"/>
        <v/>
      </c>
      <c r="I647" t="str">
        <f t="shared" si="190"/>
        <v/>
      </c>
      <c r="J647" t="str">
        <f t="shared" si="190"/>
        <v/>
      </c>
      <c r="K647" t="str">
        <f t="shared" si="190"/>
        <v/>
      </c>
      <c r="L647" t="str">
        <f t="shared" si="190"/>
        <v/>
      </c>
      <c r="M647" t="str">
        <f t="shared" si="188"/>
        <v/>
      </c>
      <c r="N647" t="e">
        <f t="shared" si="173"/>
        <v>#REF!</v>
      </c>
      <c r="O647" t="e">
        <f t="shared" si="174"/>
        <v>#REF!</v>
      </c>
      <c r="P647" t="e">
        <f t="shared" si="175"/>
        <v>#REF!</v>
      </c>
      <c r="Q647" t="e">
        <f t="shared" si="176"/>
        <v>#REF!</v>
      </c>
      <c r="R647" t="e">
        <f t="shared" si="177"/>
        <v>#REF!</v>
      </c>
      <c r="S647" t="e">
        <f t="shared" si="178"/>
        <v>#REF!</v>
      </c>
      <c r="T647" t="e">
        <f t="shared" si="179"/>
        <v>#REF!</v>
      </c>
      <c r="U647" t="e">
        <f t="shared" si="180"/>
        <v>#REF!</v>
      </c>
      <c r="V647" t="e">
        <f t="shared" si="181"/>
        <v>#REF!</v>
      </c>
      <c r="W647" t="e">
        <f t="shared" si="182"/>
        <v>#REF!</v>
      </c>
      <c r="X647" t="e">
        <f t="shared" si="183"/>
        <v>#REF!</v>
      </c>
      <c r="Y647" t="e">
        <f t="shared" si="184"/>
        <v>#REF!</v>
      </c>
      <c r="Z647" t="e">
        <f t="shared" si="185"/>
        <v>#REF!</v>
      </c>
    </row>
    <row r="648" spans="1:26" x14ac:dyDescent="0.3">
      <c r="A648" t="e">
        <f>IF(A647="","",IF($R$3=1,dayTest!A660,day!#REF!))</f>
        <v>#REF!</v>
      </c>
      <c r="B648" t="str">
        <f t="shared" si="187"/>
        <v/>
      </c>
      <c r="C648" t="str">
        <f t="shared" si="191"/>
        <v/>
      </c>
      <c r="D648" t="str">
        <f t="shared" si="191"/>
        <v/>
      </c>
      <c r="E648" t="str">
        <f t="shared" si="191"/>
        <v/>
      </c>
      <c r="F648" t="str">
        <f t="shared" si="191"/>
        <v/>
      </c>
      <c r="G648" t="str">
        <f t="shared" si="190"/>
        <v/>
      </c>
      <c r="H648" t="str">
        <f t="shared" si="190"/>
        <v/>
      </c>
      <c r="I648" t="str">
        <f t="shared" si="190"/>
        <v/>
      </c>
      <c r="J648" t="str">
        <f t="shared" si="190"/>
        <v/>
      </c>
      <c r="K648" t="str">
        <f t="shared" si="190"/>
        <v/>
      </c>
      <c r="L648" t="str">
        <f t="shared" si="190"/>
        <v/>
      </c>
      <c r="M648" t="str">
        <f t="shared" si="188"/>
        <v/>
      </c>
      <c r="N648" t="e">
        <f t="shared" si="173"/>
        <v>#REF!</v>
      </c>
      <c r="O648" t="e">
        <f t="shared" si="174"/>
        <v>#REF!</v>
      </c>
      <c r="P648" t="e">
        <f t="shared" si="175"/>
        <v>#REF!</v>
      </c>
      <c r="Q648" t="e">
        <f t="shared" si="176"/>
        <v>#REF!</v>
      </c>
      <c r="R648" t="e">
        <f t="shared" si="177"/>
        <v>#REF!</v>
      </c>
      <c r="S648" t="e">
        <f t="shared" si="178"/>
        <v>#REF!</v>
      </c>
      <c r="T648" t="e">
        <f t="shared" si="179"/>
        <v>#REF!</v>
      </c>
      <c r="U648" t="e">
        <f t="shared" si="180"/>
        <v>#REF!</v>
      </c>
      <c r="V648" t="e">
        <f t="shared" si="181"/>
        <v>#REF!</v>
      </c>
      <c r="W648" t="e">
        <f t="shared" si="182"/>
        <v>#REF!</v>
      </c>
      <c r="X648" t="e">
        <f t="shared" si="183"/>
        <v>#REF!</v>
      </c>
      <c r="Y648" t="e">
        <f t="shared" si="184"/>
        <v>#REF!</v>
      </c>
      <c r="Z648" t="e">
        <f t="shared" si="185"/>
        <v>#REF!</v>
      </c>
    </row>
    <row r="649" spans="1:26" x14ac:dyDescent="0.3">
      <c r="A649" t="e">
        <f>IF(A648="","",IF($R$3=1,dayTest!A661,day!#REF!))</f>
        <v>#REF!</v>
      </c>
      <c r="B649" t="str">
        <f t="shared" si="187"/>
        <v/>
      </c>
      <c r="C649" t="str">
        <f t="shared" si="191"/>
        <v/>
      </c>
      <c r="D649" t="str">
        <f t="shared" si="191"/>
        <v/>
      </c>
      <c r="E649" t="str">
        <f t="shared" si="191"/>
        <v/>
      </c>
      <c r="F649" t="str">
        <f t="shared" si="191"/>
        <v/>
      </c>
      <c r="G649" t="str">
        <f t="shared" si="190"/>
        <v/>
      </c>
      <c r="H649" t="str">
        <f t="shared" si="190"/>
        <v/>
      </c>
      <c r="I649" t="str">
        <f t="shared" si="190"/>
        <v/>
      </c>
      <c r="J649" t="str">
        <f t="shared" si="190"/>
        <v/>
      </c>
      <c r="K649" t="str">
        <f t="shared" si="190"/>
        <v/>
      </c>
      <c r="L649" t="str">
        <f t="shared" si="190"/>
        <v/>
      </c>
      <c r="M649" t="str">
        <f t="shared" si="188"/>
        <v/>
      </c>
      <c r="N649" t="e">
        <f t="shared" si="173"/>
        <v>#REF!</v>
      </c>
      <c r="O649" t="e">
        <f t="shared" si="174"/>
        <v>#REF!</v>
      </c>
      <c r="P649" t="e">
        <f t="shared" si="175"/>
        <v>#REF!</v>
      </c>
      <c r="Q649" t="e">
        <f t="shared" si="176"/>
        <v>#REF!</v>
      </c>
      <c r="R649" t="e">
        <f t="shared" si="177"/>
        <v>#REF!</v>
      </c>
      <c r="S649" t="e">
        <f t="shared" si="178"/>
        <v>#REF!</v>
      </c>
      <c r="T649" t="e">
        <f t="shared" si="179"/>
        <v>#REF!</v>
      </c>
      <c r="U649" t="e">
        <f t="shared" si="180"/>
        <v>#REF!</v>
      </c>
      <c r="V649" t="e">
        <f t="shared" si="181"/>
        <v>#REF!</v>
      </c>
      <c r="W649" t="e">
        <f t="shared" si="182"/>
        <v>#REF!</v>
      </c>
      <c r="X649" t="e">
        <f t="shared" si="183"/>
        <v>#REF!</v>
      </c>
      <c r="Y649" t="e">
        <f t="shared" si="184"/>
        <v>#REF!</v>
      </c>
      <c r="Z649" t="e">
        <f t="shared" si="185"/>
        <v>#REF!</v>
      </c>
    </row>
    <row r="650" spans="1:26" x14ac:dyDescent="0.3">
      <c r="A650" t="e">
        <f>IF(A649="","",IF($R$3=1,dayTest!A662,day!#REF!))</f>
        <v>#REF!</v>
      </c>
      <c r="B650" t="str">
        <f t="shared" si="187"/>
        <v/>
      </c>
      <c r="C650" t="str">
        <f t="shared" si="191"/>
        <v/>
      </c>
      <c r="D650" t="str">
        <f t="shared" si="191"/>
        <v/>
      </c>
      <c r="E650" t="str">
        <f t="shared" si="191"/>
        <v/>
      </c>
      <c r="F650" t="str">
        <f t="shared" si="191"/>
        <v/>
      </c>
      <c r="G650" t="str">
        <f t="shared" si="190"/>
        <v/>
      </c>
      <c r="H650" t="str">
        <f t="shared" si="190"/>
        <v/>
      </c>
      <c r="I650" t="str">
        <f t="shared" si="190"/>
        <v/>
      </c>
      <c r="J650" t="str">
        <f t="shared" si="190"/>
        <v/>
      </c>
      <c r="K650" t="str">
        <f t="shared" si="190"/>
        <v/>
      </c>
      <c r="L650" t="str">
        <f t="shared" si="190"/>
        <v/>
      </c>
      <c r="M650" t="str">
        <f t="shared" si="188"/>
        <v/>
      </c>
      <c r="N650" t="e">
        <f t="shared" si="173"/>
        <v>#REF!</v>
      </c>
      <c r="O650" t="e">
        <f t="shared" si="174"/>
        <v>#REF!</v>
      </c>
      <c r="P650" t="e">
        <f t="shared" si="175"/>
        <v>#REF!</v>
      </c>
      <c r="Q650" t="e">
        <f t="shared" si="176"/>
        <v>#REF!</v>
      </c>
      <c r="R650" t="e">
        <f t="shared" si="177"/>
        <v>#REF!</v>
      </c>
      <c r="S650" t="e">
        <f t="shared" si="178"/>
        <v>#REF!</v>
      </c>
      <c r="T650" t="e">
        <f t="shared" si="179"/>
        <v>#REF!</v>
      </c>
      <c r="U650" t="e">
        <f t="shared" si="180"/>
        <v>#REF!</v>
      </c>
      <c r="V650" t="e">
        <f t="shared" si="181"/>
        <v>#REF!</v>
      </c>
      <c r="W650" t="e">
        <f t="shared" si="182"/>
        <v>#REF!</v>
      </c>
      <c r="X650" t="e">
        <f t="shared" si="183"/>
        <v>#REF!</v>
      </c>
      <c r="Y650" t="e">
        <f t="shared" si="184"/>
        <v>#REF!</v>
      </c>
      <c r="Z650" t="e">
        <f t="shared" si="185"/>
        <v>#REF!</v>
      </c>
    </row>
    <row r="651" spans="1:26" x14ac:dyDescent="0.3">
      <c r="A651" t="e">
        <f>IF(A650="","",IF($R$3=1,dayTest!A663,day!#REF!))</f>
        <v>#REF!</v>
      </c>
      <c r="B651" t="str">
        <f t="shared" si="187"/>
        <v/>
      </c>
      <c r="C651" t="str">
        <f t="shared" si="191"/>
        <v/>
      </c>
      <c r="D651" t="str">
        <f t="shared" si="191"/>
        <v/>
      </c>
      <c r="E651" t="str">
        <f t="shared" si="191"/>
        <v/>
      </c>
      <c r="F651" t="str">
        <f t="shared" si="191"/>
        <v/>
      </c>
      <c r="G651" t="str">
        <f t="shared" si="190"/>
        <v/>
      </c>
      <c r="H651" t="str">
        <f t="shared" si="190"/>
        <v/>
      </c>
      <c r="I651" t="str">
        <f t="shared" si="190"/>
        <v/>
      </c>
      <c r="J651" t="str">
        <f t="shared" si="190"/>
        <v/>
      </c>
      <c r="K651" t="str">
        <f t="shared" si="190"/>
        <v/>
      </c>
      <c r="L651" t="str">
        <f t="shared" si="190"/>
        <v/>
      </c>
      <c r="M651" t="str">
        <f t="shared" si="188"/>
        <v/>
      </c>
      <c r="N651" t="e">
        <f t="shared" ref="N651:N714" si="192">IF($A651&lt;&gt;"",TRUE,"")</f>
        <v>#REF!</v>
      </c>
      <c r="O651" t="e">
        <f t="shared" ref="O651:O714" si="193">IF($A651="","",AND(N651,B$8=B651))</f>
        <v>#REF!</v>
      </c>
      <c r="P651" t="e">
        <f t="shared" ref="P651:P714" si="194">IF($A651="","",AND(O651,C$8=C651))</f>
        <v>#REF!</v>
      </c>
      <c r="Q651" t="e">
        <f t="shared" ref="Q651:Q714" si="195">IF($A651="","",AND(P651,D$8=D651))</f>
        <v>#REF!</v>
      </c>
      <c r="R651" t="e">
        <f t="shared" ref="R651:R714" si="196">IF($A651="","",AND(Q651,E$8=E651))</f>
        <v>#REF!</v>
      </c>
      <c r="S651" t="e">
        <f t="shared" ref="S651:S714" si="197">IF($A651="","",AND(R651,F$8=F651))</f>
        <v>#REF!</v>
      </c>
      <c r="T651" t="e">
        <f t="shared" ref="T651:T714" si="198">IF($A651="","",AND(S651,G$8=G651))</f>
        <v>#REF!</v>
      </c>
      <c r="U651" t="e">
        <f t="shared" ref="U651:U714" si="199">IF($A651="","",AND(T651,H$8=H651))</f>
        <v>#REF!</v>
      </c>
      <c r="V651" t="e">
        <f t="shared" ref="V651:V714" si="200">IF($A651="","",AND(U651,I$8=I651))</f>
        <v>#REF!</v>
      </c>
      <c r="W651" t="e">
        <f t="shared" ref="W651:W714" si="201">IF($A651="","",AND(V651,J$8=J651))</f>
        <v>#REF!</v>
      </c>
      <c r="X651" t="e">
        <f t="shared" ref="X651:X714" si="202">IF($A651="","",AND(W651,K$8=K651))</f>
        <v>#REF!</v>
      </c>
      <c r="Y651" t="e">
        <f t="shared" ref="Y651:Y714" si="203">IF($A651="","",AND(X651,L$8=L651))</f>
        <v>#REF!</v>
      </c>
      <c r="Z651" t="e">
        <f t="shared" ref="Z651:Z714" si="204">IF($A651="","",AND(Y651,M$8=M651))</f>
        <v>#REF!</v>
      </c>
    </row>
    <row r="652" spans="1:26" x14ac:dyDescent="0.3">
      <c r="A652" t="e">
        <f>IF(A651="","",IF($R$3=1,dayTest!A664,day!#REF!))</f>
        <v>#REF!</v>
      </c>
      <c r="B652" t="str">
        <f t="shared" si="187"/>
        <v/>
      </c>
      <c r="C652" t="str">
        <f t="shared" si="191"/>
        <v/>
      </c>
      <c r="D652" t="str">
        <f t="shared" si="191"/>
        <v/>
      </c>
      <c r="E652" t="str">
        <f t="shared" si="191"/>
        <v/>
      </c>
      <c r="F652" t="str">
        <f t="shared" si="191"/>
        <v/>
      </c>
      <c r="G652" t="str">
        <f t="shared" si="190"/>
        <v/>
      </c>
      <c r="H652" t="str">
        <f t="shared" si="190"/>
        <v/>
      </c>
      <c r="I652" t="str">
        <f t="shared" si="190"/>
        <v/>
      </c>
      <c r="J652" t="str">
        <f t="shared" si="190"/>
        <v/>
      </c>
      <c r="K652" t="str">
        <f t="shared" si="190"/>
        <v/>
      </c>
      <c r="L652" t="str">
        <f t="shared" si="190"/>
        <v/>
      </c>
      <c r="M652" t="str">
        <f t="shared" si="188"/>
        <v/>
      </c>
      <c r="N652" t="e">
        <f t="shared" si="192"/>
        <v>#REF!</v>
      </c>
      <c r="O652" t="e">
        <f t="shared" si="193"/>
        <v>#REF!</v>
      </c>
      <c r="P652" t="e">
        <f t="shared" si="194"/>
        <v>#REF!</v>
      </c>
      <c r="Q652" t="e">
        <f t="shared" si="195"/>
        <v>#REF!</v>
      </c>
      <c r="R652" t="e">
        <f t="shared" si="196"/>
        <v>#REF!</v>
      </c>
      <c r="S652" t="e">
        <f t="shared" si="197"/>
        <v>#REF!</v>
      </c>
      <c r="T652" t="e">
        <f t="shared" si="198"/>
        <v>#REF!</v>
      </c>
      <c r="U652" t="e">
        <f t="shared" si="199"/>
        <v>#REF!</v>
      </c>
      <c r="V652" t="e">
        <f t="shared" si="200"/>
        <v>#REF!</v>
      </c>
      <c r="W652" t="e">
        <f t="shared" si="201"/>
        <v>#REF!</v>
      </c>
      <c r="X652" t="e">
        <f t="shared" si="202"/>
        <v>#REF!</v>
      </c>
      <c r="Y652" t="e">
        <f t="shared" si="203"/>
        <v>#REF!</v>
      </c>
      <c r="Z652" t="e">
        <f t="shared" si="204"/>
        <v>#REF!</v>
      </c>
    </row>
    <row r="653" spans="1:26" x14ac:dyDescent="0.3">
      <c r="A653" t="e">
        <f>IF(A652="","",IF($R$3=1,dayTest!A665,day!#REF!))</f>
        <v>#REF!</v>
      </c>
      <c r="B653" t="str">
        <f t="shared" si="187"/>
        <v/>
      </c>
      <c r="C653" t="str">
        <f t="shared" si="191"/>
        <v/>
      </c>
      <c r="D653" t="str">
        <f t="shared" si="191"/>
        <v/>
      </c>
      <c r="E653" t="str">
        <f t="shared" si="191"/>
        <v/>
      </c>
      <c r="F653" t="str">
        <f t="shared" si="191"/>
        <v/>
      </c>
      <c r="G653" t="str">
        <f t="shared" si="190"/>
        <v/>
      </c>
      <c r="H653" t="str">
        <f t="shared" si="190"/>
        <v/>
      </c>
      <c r="I653" t="str">
        <f t="shared" si="190"/>
        <v/>
      </c>
      <c r="J653" t="str">
        <f t="shared" si="190"/>
        <v/>
      </c>
      <c r="K653" t="str">
        <f t="shared" si="190"/>
        <v/>
      </c>
      <c r="L653" t="str">
        <f t="shared" si="190"/>
        <v/>
      </c>
      <c r="M653" t="str">
        <f t="shared" si="188"/>
        <v/>
      </c>
      <c r="N653" t="e">
        <f t="shared" si="192"/>
        <v>#REF!</v>
      </c>
      <c r="O653" t="e">
        <f t="shared" si="193"/>
        <v>#REF!</v>
      </c>
      <c r="P653" t="e">
        <f t="shared" si="194"/>
        <v>#REF!</v>
      </c>
      <c r="Q653" t="e">
        <f t="shared" si="195"/>
        <v>#REF!</v>
      </c>
      <c r="R653" t="e">
        <f t="shared" si="196"/>
        <v>#REF!</v>
      </c>
      <c r="S653" t="e">
        <f t="shared" si="197"/>
        <v>#REF!</v>
      </c>
      <c r="T653" t="e">
        <f t="shared" si="198"/>
        <v>#REF!</v>
      </c>
      <c r="U653" t="e">
        <f t="shared" si="199"/>
        <v>#REF!</v>
      </c>
      <c r="V653" t="e">
        <f t="shared" si="200"/>
        <v>#REF!</v>
      </c>
      <c r="W653" t="e">
        <f t="shared" si="201"/>
        <v>#REF!</v>
      </c>
      <c r="X653" t="e">
        <f t="shared" si="202"/>
        <v>#REF!</v>
      </c>
      <c r="Y653" t="e">
        <f t="shared" si="203"/>
        <v>#REF!</v>
      </c>
      <c r="Z653" t="e">
        <f t="shared" si="204"/>
        <v>#REF!</v>
      </c>
    </row>
    <row r="654" spans="1:26" x14ac:dyDescent="0.3">
      <c r="A654" t="e">
        <f>IF(A653="","",IF($R$3=1,dayTest!A666,day!#REF!))</f>
        <v>#REF!</v>
      </c>
      <c r="B654" t="str">
        <f t="shared" si="187"/>
        <v/>
      </c>
      <c r="C654" t="str">
        <f t="shared" si="191"/>
        <v/>
      </c>
      <c r="D654" t="str">
        <f t="shared" si="191"/>
        <v/>
      </c>
      <c r="E654" t="str">
        <f t="shared" si="191"/>
        <v/>
      </c>
      <c r="F654" t="str">
        <f t="shared" si="191"/>
        <v/>
      </c>
      <c r="G654" t="str">
        <f t="shared" si="190"/>
        <v/>
      </c>
      <c r="H654" t="str">
        <f t="shared" si="190"/>
        <v/>
      </c>
      <c r="I654" t="str">
        <f t="shared" si="190"/>
        <v/>
      </c>
      <c r="J654" t="str">
        <f t="shared" si="190"/>
        <v/>
      </c>
      <c r="K654" t="str">
        <f t="shared" si="190"/>
        <v/>
      </c>
      <c r="L654" t="str">
        <f t="shared" si="190"/>
        <v/>
      </c>
      <c r="M654" t="str">
        <f t="shared" si="188"/>
        <v/>
      </c>
      <c r="N654" t="e">
        <f t="shared" si="192"/>
        <v>#REF!</v>
      </c>
      <c r="O654" t="e">
        <f t="shared" si="193"/>
        <v>#REF!</v>
      </c>
      <c r="P654" t="e">
        <f t="shared" si="194"/>
        <v>#REF!</v>
      </c>
      <c r="Q654" t="e">
        <f t="shared" si="195"/>
        <v>#REF!</v>
      </c>
      <c r="R654" t="e">
        <f t="shared" si="196"/>
        <v>#REF!</v>
      </c>
      <c r="S654" t="e">
        <f t="shared" si="197"/>
        <v>#REF!</v>
      </c>
      <c r="T654" t="e">
        <f t="shared" si="198"/>
        <v>#REF!</v>
      </c>
      <c r="U654" t="e">
        <f t="shared" si="199"/>
        <v>#REF!</v>
      </c>
      <c r="V654" t="e">
        <f t="shared" si="200"/>
        <v>#REF!</v>
      </c>
      <c r="W654" t="e">
        <f t="shared" si="201"/>
        <v>#REF!</v>
      </c>
      <c r="X654" t="e">
        <f t="shared" si="202"/>
        <v>#REF!</v>
      </c>
      <c r="Y654" t="e">
        <f t="shared" si="203"/>
        <v>#REF!</v>
      </c>
      <c r="Z654" t="e">
        <f t="shared" si="204"/>
        <v>#REF!</v>
      </c>
    </row>
    <row r="655" spans="1:26" x14ac:dyDescent="0.3">
      <c r="A655" t="e">
        <f>IF(A654="","",IF($R$3=1,dayTest!A667,day!#REF!))</f>
        <v>#REF!</v>
      </c>
      <c r="B655" t="str">
        <f t="shared" si="187"/>
        <v/>
      </c>
      <c r="C655" t="str">
        <f t="shared" si="191"/>
        <v/>
      </c>
      <c r="D655" t="str">
        <f t="shared" si="191"/>
        <v/>
      </c>
      <c r="E655" t="str">
        <f t="shared" si="191"/>
        <v/>
      </c>
      <c r="F655" t="str">
        <f t="shared" si="191"/>
        <v/>
      </c>
      <c r="G655" t="str">
        <f t="shared" si="190"/>
        <v/>
      </c>
      <c r="H655" t="str">
        <f t="shared" si="190"/>
        <v/>
      </c>
      <c r="I655" t="str">
        <f t="shared" si="190"/>
        <v/>
      </c>
      <c r="J655" t="str">
        <f t="shared" si="190"/>
        <v/>
      </c>
      <c r="K655" t="str">
        <f t="shared" si="190"/>
        <v/>
      </c>
      <c r="L655" t="str">
        <f t="shared" si="190"/>
        <v/>
      </c>
      <c r="M655" t="str">
        <f t="shared" si="188"/>
        <v/>
      </c>
      <c r="N655" t="e">
        <f t="shared" si="192"/>
        <v>#REF!</v>
      </c>
      <c r="O655" t="e">
        <f t="shared" si="193"/>
        <v>#REF!</v>
      </c>
      <c r="P655" t="e">
        <f t="shared" si="194"/>
        <v>#REF!</v>
      </c>
      <c r="Q655" t="e">
        <f t="shared" si="195"/>
        <v>#REF!</v>
      </c>
      <c r="R655" t="e">
        <f t="shared" si="196"/>
        <v>#REF!</v>
      </c>
      <c r="S655" t="e">
        <f t="shared" si="197"/>
        <v>#REF!</v>
      </c>
      <c r="T655" t="e">
        <f t="shared" si="198"/>
        <v>#REF!</v>
      </c>
      <c r="U655" t="e">
        <f t="shared" si="199"/>
        <v>#REF!</v>
      </c>
      <c r="V655" t="e">
        <f t="shared" si="200"/>
        <v>#REF!</v>
      </c>
      <c r="W655" t="e">
        <f t="shared" si="201"/>
        <v>#REF!</v>
      </c>
      <c r="X655" t="e">
        <f t="shared" si="202"/>
        <v>#REF!</v>
      </c>
      <c r="Y655" t="e">
        <f t="shared" si="203"/>
        <v>#REF!</v>
      </c>
      <c r="Z655" t="e">
        <f t="shared" si="204"/>
        <v>#REF!</v>
      </c>
    </row>
    <row r="656" spans="1:26" x14ac:dyDescent="0.3">
      <c r="A656" t="e">
        <f>IF(A655="","",IF($R$3=1,dayTest!A668,day!#REF!))</f>
        <v>#REF!</v>
      </c>
      <c r="B656" t="str">
        <f t="shared" si="187"/>
        <v/>
      </c>
      <c r="C656" t="str">
        <f t="shared" si="191"/>
        <v/>
      </c>
      <c r="D656" t="str">
        <f t="shared" si="191"/>
        <v/>
      </c>
      <c r="E656" t="str">
        <f t="shared" si="191"/>
        <v/>
      </c>
      <c r="F656" t="str">
        <f t="shared" si="191"/>
        <v/>
      </c>
      <c r="G656" t="str">
        <f t="shared" si="190"/>
        <v/>
      </c>
      <c r="H656" t="str">
        <f t="shared" si="190"/>
        <v/>
      </c>
      <c r="I656" t="str">
        <f t="shared" si="190"/>
        <v/>
      </c>
      <c r="J656" t="str">
        <f t="shared" si="190"/>
        <v/>
      </c>
      <c r="K656" t="str">
        <f t="shared" si="190"/>
        <v/>
      </c>
      <c r="L656" t="str">
        <f t="shared" si="190"/>
        <v/>
      </c>
      <c r="M656" t="str">
        <f t="shared" si="188"/>
        <v/>
      </c>
      <c r="N656" t="e">
        <f t="shared" si="192"/>
        <v>#REF!</v>
      </c>
      <c r="O656" t="e">
        <f t="shared" si="193"/>
        <v>#REF!</v>
      </c>
      <c r="P656" t="e">
        <f t="shared" si="194"/>
        <v>#REF!</v>
      </c>
      <c r="Q656" t="e">
        <f t="shared" si="195"/>
        <v>#REF!</v>
      </c>
      <c r="R656" t="e">
        <f t="shared" si="196"/>
        <v>#REF!</v>
      </c>
      <c r="S656" t="e">
        <f t="shared" si="197"/>
        <v>#REF!</v>
      </c>
      <c r="T656" t="e">
        <f t="shared" si="198"/>
        <v>#REF!</v>
      </c>
      <c r="U656" t="e">
        <f t="shared" si="199"/>
        <v>#REF!</v>
      </c>
      <c r="V656" t="e">
        <f t="shared" si="200"/>
        <v>#REF!</v>
      </c>
      <c r="W656" t="e">
        <f t="shared" si="201"/>
        <v>#REF!</v>
      </c>
      <c r="X656" t="e">
        <f t="shared" si="202"/>
        <v>#REF!</v>
      </c>
      <c r="Y656" t="e">
        <f t="shared" si="203"/>
        <v>#REF!</v>
      </c>
      <c r="Z656" t="e">
        <f t="shared" si="204"/>
        <v>#REF!</v>
      </c>
    </row>
    <row r="657" spans="1:26" x14ac:dyDescent="0.3">
      <c r="A657" t="e">
        <f>IF(A656="","",IF($R$3=1,dayTest!A669,day!#REF!))</f>
        <v>#REF!</v>
      </c>
      <c r="B657" t="str">
        <f t="shared" si="187"/>
        <v/>
      </c>
      <c r="C657" t="str">
        <f t="shared" si="191"/>
        <v/>
      </c>
      <c r="D657" t="str">
        <f t="shared" si="191"/>
        <v/>
      </c>
      <c r="E657" t="str">
        <f t="shared" si="191"/>
        <v/>
      </c>
      <c r="F657" t="str">
        <f t="shared" si="191"/>
        <v/>
      </c>
      <c r="G657" t="str">
        <f t="shared" si="190"/>
        <v/>
      </c>
      <c r="H657" t="str">
        <f t="shared" si="190"/>
        <v/>
      </c>
      <c r="I657" t="str">
        <f t="shared" si="190"/>
        <v/>
      </c>
      <c r="J657" t="str">
        <f t="shared" si="190"/>
        <v/>
      </c>
      <c r="K657" t="str">
        <f t="shared" si="190"/>
        <v/>
      </c>
      <c r="L657" t="str">
        <f t="shared" si="190"/>
        <v/>
      </c>
      <c r="M657" t="str">
        <f t="shared" si="188"/>
        <v/>
      </c>
      <c r="N657" t="e">
        <f t="shared" si="192"/>
        <v>#REF!</v>
      </c>
      <c r="O657" t="e">
        <f t="shared" si="193"/>
        <v>#REF!</v>
      </c>
      <c r="P657" t="e">
        <f t="shared" si="194"/>
        <v>#REF!</v>
      </c>
      <c r="Q657" t="e">
        <f t="shared" si="195"/>
        <v>#REF!</v>
      </c>
      <c r="R657" t="e">
        <f t="shared" si="196"/>
        <v>#REF!</v>
      </c>
      <c r="S657" t="e">
        <f t="shared" si="197"/>
        <v>#REF!</v>
      </c>
      <c r="T657" t="e">
        <f t="shared" si="198"/>
        <v>#REF!</v>
      </c>
      <c r="U657" t="e">
        <f t="shared" si="199"/>
        <v>#REF!</v>
      </c>
      <c r="V657" t="e">
        <f t="shared" si="200"/>
        <v>#REF!</v>
      </c>
      <c r="W657" t="e">
        <f t="shared" si="201"/>
        <v>#REF!</v>
      </c>
      <c r="X657" t="e">
        <f t="shared" si="202"/>
        <v>#REF!</v>
      </c>
      <c r="Y657" t="e">
        <f t="shared" si="203"/>
        <v>#REF!</v>
      </c>
      <c r="Z657" t="e">
        <f t="shared" si="204"/>
        <v>#REF!</v>
      </c>
    </row>
    <row r="658" spans="1:26" x14ac:dyDescent="0.3">
      <c r="A658" t="e">
        <f>IF(A657="","",IF($R$3=1,dayTest!A670,day!#REF!))</f>
        <v>#REF!</v>
      </c>
      <c r="B658" t="str">
        <f t="shared" si="187"/>
        <v/>
      </c>
      <c r="C658" t="str">
        <f t="shared" si="191"/>
        <v/>
      </c>
      <c r="D658" t="str">
        <f t="shared" si="191"/>
        <v/>
      </c>
      <c r="E658" t="str">
        <f t="shared" si="191"/>
        <v/>
      </c>
      <c r="F658" t="str">
        <f t="shared" si="191"/>
        <v/>
      </c>
      <c r="G658" t="str">
        <f t="shared" si="190"/>
        <v/>
      </c>
      <c r="H658" t="str">
        <f t="shared" si="190"/>
        <v/>
      </c>
      <c r="I658" t="str">
        <f t="shared" si="190"/>
        <v/>
      </c>
      <c r="J658" t="str">
        <f t="shared" si="190"/>
        <v/>
      </c>
      <c r="K658" t="str">
        <f t="shared" si="190"/>
        <v/>
      </c>
      <c r="L658" t="str">
        <f t="shared" si="190"/>
        <v/>
      </c>
      <c r="M658" t="str">
        <f t="shared" si="188"/>
        <v/>
      </c>
      <c r="N658" t="e">
        <f t="shared" si="192"/>
        <v>#REF!</v>
      </c>
      <c r="O658" t="e">
        <f t="shared" si="193"/>
        <v>#REF!</v>
      </c>
      <c r="P658" t="e">
        <f t="shared" si="194"/>
        <v>#REF!</v>
      </c>
      <c r="Q658" t="e">
        <f t="shared" si="195"/>
        <v>#REF!</v>
      </c>
      <c r="R658" t="e">
        <f t="shared" si="196"/>
        <v>#REF!</v>
      </c>
      <c r="S658" t="e">
        <f t="shared" si="197"/>
        <v>#REF!</v>
      </c>
      <c r="T658" t="e">
        <f t="shared" si="198"/>
        <v>#REF!</v>
      </c>
      <c r="U658" t="e">
        <f t="shared" si="199"/>
        <v>#REF!</v>
      </c>
      <c r="V658" t="e">
        <f t="shared" si="200"/>
        <v>#REF!</v>
      </c>
      <c r="W658" t="e">
        <f t="shared" si="201"/>
        <v>#REF!</v>
      </c>
      <c r="X658" t="e">
        <f t="shared" si="202"/>
        <v>#REF!</v>
      </c>
      <c r="Y658" t="e">
        <f t="shared" si="203"/>
        <v>#REF!</v>
      </c>
      <c r="Z658" t="e">
        <f t="shared" si="204"/>
        <v>#REF!</v>
      </c>
    </row>
    <row r="659" spans="1:26" x14ac:dyDescent="0.3">
      <c r="A659" t="e">
        <f>IF(A658="","",IF($R$3=1,dayTest!A671,day!#REF!))</f>
        <v>#REF!</v>
      </c>
      <c r="B659" t="str">
        <f t="shared" si="187"/>
        <v/>
      </c>
      <c r="C659" t="str">
        <f t="shared" si="191"/>
        <v/>
      </c>
      <c r="D659" t="str">
        <f t="shared" si="191"/>
        <v/>
      </c>
      <c r="E659" t="str">
        <f t="shared" si="191"/>
        <v/>
      </c>
      <c r="F659" t="str">
        <f t="shared" si="191"/>
        <v/>
      </c>
      <c r="G659" t="str">
        <f t="shared" si="190"/>
        <v/>
      </c>
      <c r="H659" t="str">
        <f t="shared" si="190"/>
        <v/>
      </c>
      <c r="I659" t="str">
        <f t="shared" si="190"/>
        <v/>
      </c>
      <c r="J659" t="str">
        <f t="shared" si="190"/>
        <v/>
      </c>
      <c r="K659" t="str">
        <f t="shared" si="190"/>
        <v/>
      </c>
      <c r="L659" t="str">
        <f t="shared" si="190"/>
        <v/>
      </c>
      <c r="M659" t="str">
        <f t="shared" si="188"/>
        <v/>
      </c>
      <c r="N659" t="e">
        <f t="shared" si="192"/>
        <v>#REF!</v>
      </c>
      <c r="O659" t="e">
        <f t="shared" si="193"/>
        <v>#REF!</v>
      </c>
      <c r="P659" t="e">
        <f t="shared" si="194"/>
        <v>#REF!</v>
      </c>
      <c r="Q659" t="e">
        <f t="shared" si="195"/>
        <v>#REF!</v>
      </c>
      <c r="R659" t="e">
        <f t="shared" si="196"/>
        <v>#REF!</v>
      </c>
      <c r="S659" t="e">
        <f t="shared" si="197"/>
        <v>#REF!</v>
      </c>
      <c r="T659" t="e">
        <f t="shared" si="198"/>
        <v>#REF!</v>
      </c>
      <c r="U659" t="e">
        <f t="shared" si="199"/>
        <v>#REF!</v>
      </c>
      <c r="V659" t="e">
        <f t="shared" si="200"/>
        <v>#REF!</v>
      </c>
      <c r="W659" t="e">
        <f t="shared" si="201"/>
        <v>#REF!</v>
      </c>
      <c r="X659" t="e">
        <f t="shared" si="202"/>
        <v>#REF!</v>
      </c>
      <c r="Y659" t="e">
        <f t="shared" si="203"/>
        <v>#REF!</v>
      </c>
      <c r="Z659" t="e">
        <f t="shared" si="204"/>
        <v>#REF!</v>
      </c>
    </row>
    <row r="660" spans="1:26" x14ac:dyDescent="0.3">
      <c r="A660" t="e">
        <f>IF(A659="","",IF($R$3=1,dayTest!A672,day!#REF!))</f>
        <v>#REF!</v>
      </c>
      <c r="B660" t="str">
        <f t="shared" si="187"/>
        <v/>
      </c>
      <c r="C660" t="str">
        <f t="shared" si="191"/>
        <v/>
      </c>
      <c r="D660" t="str">
        <f t="shared" si="191"/>
        <v/>
      </c>
      <c r="E660" t="str">
        <f t="shared" si="191"/>
        <v/>
      </c>
      <c r="F660" t="str">
        <f t="shared" si="191"/>
        <v/>
      </c>
      <c r="G660" t="str">
        <f t="shared" si="190"/>
        <v/>
      </c>
      <c r="H660" t="str">
        <f t="shared" si="190"/>
        <v/>
      </c>
      <c r="I660" t="str">
        <f t="shared" si="190"/>
        <v/>
      </c>
      <c r="J660" t="str">
        <f t="shared" si="190"/>
        <v/>
      </c>
      <c r="K660" t="str">
        <f t="shared" si="190"/>
        <v/>
      </c>
      <c r="L660" t="str">
        <f t="shared" si="190"/>
        <v/>
      </c>
      <c r="M660" t="str">
        <f t="shared" si="188"/>
        <v/>
      </c>
      <c r="N660" t="e">
        <f t="shared" si="192"/>
        <v>#REF!</v>
      </c>
      <c r="O660" t="e">
        <f t="shared" si="193"/>
        <v>#REF!</v>
      </c>
      <c r="P660" t="e">
        <f t="shared" si="194"/>
        <v>#REF!</v>
      </c>
      <c r="Q660" t="e">
        <f t="shared" si="195"/>
        <v>#REF!</v>
      </c>
      <c r="R660" t="e">
        <f t="shared" si="196"/>
        <v>#REF!</v>
      </c>
      <c r="S660" t="e">
        <f t="shared" si="197"/>
        <v>#REF!</v>
      </c>
      <c r="T660" t="e">
        <f t="shared" si="198"/>
        <v>#REF!</v>
      </c>
      <c r="U660" t="e">
        <f t="shared" si="199"/>
        <v>#REF!</v>
      </c>
      <c r="V660" t="e">
        <f t="shared" si="200"/>
        <v>#REF!</v>
      </c>
      <c r="W660" t="e">
        <f t="shared" si="201"/>
        <v>#REF!</v>
      </c>
      <c r="X660" t="e">
        <f t="shared" si="202"/>
        <v>#REF!</v>
      </c>
      <c r="Y660" t="e">
        <f t="shared" si="203"/>
        <v>#REF!</v>
      </c>
      <c r="Z660" t="e">
        <f t="shared" si="204"/>
        <v>#REF!</v>
      </c>
    </row>
    <row r="661" spans="1:26" x14ac:dyDescent="0.3">
      <c r="A661" t="e">
        <f>IF(A660="","",IF($R$3=1,dayTest!A673,day!#REF!))</f>
        <v>#REF!</v>
      </c>
      <c r="B661" t="str">
        <f t="shared" si="187"/>
        <v/>
      </c>
      <c r="C661" t="str">
        <f t="shared" si="191"/>
        <v/>
      </c>
      <c r="D661" t="str">
        <f t="shared" si="191"/>
        <v/>
      </c>
      <c r="E661" t="str">
        <f t="shared" si="191"/>
        <v/>
      </c>
      <c r="F661" t="str">
        <f t="shared" si="191"/>
        <v/>
      </c>
      <c r="G661" t="str">
        <f t="shared" si="190"/>
        <v/>
      </c>
      <c r="H661" t="str">
        <f t="shared" si="190"/>
        <v/>
      </c>
      <c r="I661" t="str">
        <f t="shared" si="190"/>
        <v/>
      </c>
      <c r="J661" t="str">
        <f t="shared" si="190"/>
        <v/>
      </c>
      <c r="K661" t="str">
        <f t="shared" si="190"/>
        <v/>
      </c>
      <c r="L661" t="str">
        <f t="shared" si="190"/>
        <v/>
      </c>
      <c r="M661" t="str">
        <f t="shared" si="188"/>
        <v/>
      </c>
      <c r="N661" t="e">
        <f t="shared" si="192"/>
        <v>#REF!</v>
      </c>
      <c r="O661" t="e">
        <f t="shared" si="193"/>
        <v>#REF!</v>
      </c>
      <c r="P661" t="e">
        <f t="shared" si="194"/>
        <v>#REF!</v>
      </c>
      <c r="Q661" t="e">
        <f t="shared" si="195"/>
        <v>#REF!</v>
      </c>
      <c r="R661" t="e">
        <f t="shared" si="196"/>
        <v>#REF!</v>
      </c>
      <c r="S661" t="e">
        <f t="shared" si="197"/>
        <v>#REF!</v>
      </c>
      <c r="T661" t="e">
        <f t="shared" si="198"/>
        <v>#REF!</v>
      </c>
      <c r="U661" t="e">
        <f t="shared" si="199"/>
        <v>#REF!</v>
      </c>
      <c r="V661" t="e">
        <f t="shared" si="200"/>
        <v>#REF!</v>
      </c>
      <c r="W661" t="e">
        <f t="shared" si="201"/>
        <v>#REF!</v>
      </c>
      <c r="X661" t="e">
        <f t="shared" si="202"/>
        <v>#REF!</v>
      </c>
      <c r="Y661" t="e">
        <f t="shared" si="203"/>
        <v>#REF!</v>
      </c>
      <c r="Z661" t="e">
        <f t="shared" si="204"/>
        <v>#REF!</v>
      </c>
    </row>
    <row r="662" spans="1:26" x14ac:dyDescent="0.3">
      <c r="A662" t="e">
        <f>IF(A661="","",IF($R$3=1,dayTest!A674,day!#REF!))</f>
        <v>#REF!</v>
      </c>
      <c r="B662" t="str">
        <f t="shared" si="187"/>
        <v/>
      </c>
      <c r="C662" t="str">
        <f t="shared" si="191"/>
        <v/>
      </c>
      <c r="D662" t="str">
        <f t="shared" si="191"/>
        <v/>
      </c>
      <c r="E662" t="str">
        <f t="shared" si="191"/>
        <v/>
      </c>
      <c r="F662" t="str">
        <f t="shared" si="191"/>
        <v/>
      </c>
      <c r="G662" t="str">
        <f t="shared" si="190"/>
        <v/>
      </c>
      <c r="H662" t="str">
        <f t="shared" si="190"/>
        <v/>
      </c>
      <c r="I662" t="str">
        <f t="shared" si="190"/>
        <v/>
      </c>
      <c r="J662" t="str">
        <f t="shared" si="190"/>
        <v/>
      </c>
      <c r="K662" t="str">
        <f t="shared" si="190"/>
        <v/>
      </c>
      <c r="L662" t="str">
        <f t="shared" si="190"/>
        <v/>
      </c>
      <c r="M662" t="str">
        <f t="shared" si="188"/>
        <v/>
      </c>
      <c r="N662" t="e">
        <f t="shared" si="192"/>
        <v>#REF!</v>
      </c>
      <c r="O662" t="e">
        <f t="shared" si="193"/>
        <v>#REF!</v>
      </c>
      <c r="P662" t="e">
        <f t="shared" si="194"/>
        <v>#REF!</v>
      </c>
      <c r="Q662" t="e">
        <f t="shared" si="195"/>
        <v>#REF!</v>
      </c>
      <c r="R662" t="e">
        <f t="shared" si="196"/>
        <v>#REF!</v>
      </c>
      <c r="S662" t="e">
        <f t="shared" si="197"/>
        <v>#REF!</v>
      </c>
      <c r="T662" t="e">
        <f t="shared" si="198"/>
        <v>#REF!</v>
      </c>
      <c r="U662" t="e">
        <f t="shared" si="199"/>
        <v>#REF!</v>
      </c>
      <c r="V662" t="e">
        <f t="shared" si="200"/>
        <v>#REF!</v>
      </c>
      <c r="W662" t="e">
        <f t="shared" si="201"/>
        <v>#REF!</v>
      </c>
      <c r="X662" t="e">
        <f t="shared" si="202"/>
        <v>#REF!</v>
      </c>
      <c r="Y662" t="e">
        <f t="shared" si="203"/>
        <v>#REF!</v>
      </c>
      <c r="Z662" t="e">
        <f t="shared" si="204"/>
        <v>#REF!</v>
      </c>
    </row>
    <row r="663" spans="1:26" x14ac:dyDescent="0.3">
      <c r="A663" t="e">
        <f>IF(A662="","",IF($R$3=1,dayTest!A675,day!#REF!))</f>
        <v>#REF!</v>
      </c>
      <c r="B663" t="str">
        <f t="shared" ref="B663:B726" si="205">IFERROR(VALUE(MID($A663,COLUMN()-1,1)),"")</f>
        <v/>
      </c>
      <c r="C663" t="str">
        <f t="shared" si="191"/>
        <v/>
      </c>
      <c r="D663" t="str">
        <f t="shared" si="191"/>
        <v/>
      </c>
      <c r="E663" t="str">
        <f t="shared" si="191"/>
        <v/>
      </c>
      <c r="F663" t="str">
        <f t="shared" si="191"/>
        <v/>
      </c>
      <c r="G663" t="str">
        <f t="shared" si="190"/>
        <v/>
      </c>
      <c r="H663" t="str">
        <f t="shared" si="190"/>
        <v/>
      </c>
      <c r="I663" t="str">
        <f t="shared" si="190"/>
        <v/>
      </c>
      <c r="J663" t="str">
        <f t="shared" si="190"/>
        <v/>
      </c>
      <c r="K663" t="str">
        <f t="shared" si="190"/>
        <v/>
      </c>
      <c r="L663" t="str">
        <f t="shared" si="190"/>
        <v/>
      </c>
      <c r="M663" t="str">
        <f t="shared" si="188"/>
        <v/>
      </c>
      <c r="N663" t="e">
        <f t="shared" si="192"/>
        <v>#REF!</v>
      </c>
      <c r="O663" t="e">
        <f t="shared" si="193"/>
        <v>#REF!</v>
      </c>
      <c r="P663" t="e">
        <f t="shared" si="194"/>
        <v>#REF!</v>
      </c>
      <c r="Q663" t="e">
        <f t="shared" si="195"/>
        <v>#REF!</v>
      </c>
      <c r="R663" t="e">
        <f t="shared" si="196"/>
        <v>#REF!</v>
      </c>
      <c r="S663" t="e">
        <f t="shared" si="197"/>
        <v>#REF!</v>
      </c>
      <c r="T663" t="e">
        <f t="shared" si="198"/>
        <v>#REF!</v>
      </c>
      <c r="U663" t="e">
        <f t="shared" si="199"/>
        <v>#REF!</v>
      </c>
      <c r="V663" t="e">
        <f t="shared" si="200"/>
        <v>#REF!</v>
      </c>
      <c r="W663" t="e">
        <f t="shared" si="201"/>
        <v>#REF!</v>
      </c>
      <c r="X663" t="e">
        <f t="shared" si="202"/>
        <v>#REF!</v>
      </c>
      <c r="Y663" t="e">
        <f t="shared" si="203"/>
        <v>#REF!</v>
      </c>
      <c r="Z663" t="e">
        <f t="shared" si="204"/>
        <v>#REF!</v>
      </c>
    </row>
    <row r="664" spans="1:26" x14ac:dyDescent="0.3">
      <c r="A664" t="e">
        <f>IF(A663="","",IF($R$3=1,dayTest!A676,day!#REF!))</f>
        <v>#REF!</v>
      </c>
      <c r="B664" t="str">
        <f t="shared" si="205"/>
        <v/>
      </c>
      <c r="C664" t="str">
        <f t="shared" si="191"/>
        <v/>
      </c>
      <c r="D664" t="str">
        <f t="shared" si="191"/>
        <v/>
      </c>
      <c r="E664" t="str">
        <f t="shared" si="191"/>
        <v/>
      </c>
      <c r="F664" t="str">
        <f t="shared" si="191"/>
        <v/>
      </c>
      <c r="G664" t="str">
        <f t="shared" si="190"/>
        <v/>
      </c>
      <c r="H664" t="str">
        <f t="shared" si="190"/>
        <v/>
      </c>
      <c r="I664" t="str">
        <f t="shared" si="190"/>
        <v/>
      </c>
      <c r="J664" t="str">
        <f t="shared" si="190"/>
        <v/>
      </c>
      <c r="K664" t="str">
        <f t="shared" si="190"/>
        <v/>
      </c>
      <c r="L664" t="str">
        <f t="shared" si="190"/>
        <v/>
      </c>
      <c r="M664" t="str">
        <f t="shared" si="188"/>
        <v/>
      </c>
      <c r="N664" t="e">
        <f t="shared" si="192"/>
        <v>#REF!</v>
      </c>
      <c r="O664" t="e">
        <f t="shared" si="193"/>
        <v>#REF!</v>
      </c>
      <c r="P664" t="e">
        <f t="shared" si="194"/>
        <v>#REF!</v>
      </c>
      <c r="Q664" t="e">
        <f t="shared" si="195"/>
        <v>#REF!</v>
      </c>
      <c r="R664" t="e">
        <f t="shared" si="196"/>
        <v>#REF!</v>
      </c>
      <c r="S664" t="e">
        <f t="shared" si="197"/>
        <v>#REF!</v>
      </c>
      <c r="T664" t="e">
        <f t="shared" si="198"/>
        <v>#REF!</v>
      </c>
      <c r="U664" t="e">
        <f t="shared" si="199"/>
        <v>#REF!</v>
      </c>
      <c r="V664" t="e">
        <f t="shared" si="200"/>
        <v>#REF!</v>
      </c>
      <c r="W664" t="e">
        <f t="shared" si="201"/>
        <v>#REF!</v>
      </c>
      <c r="X664" t="e">
        <f t="shared" si="202"/>
        <v>#REF!</v>
      </c>
      <c r="Y664" t="e">
        <f t="shared" si="203"/>
        <v>#REF!</v>
      </c>
      <c r="Z664" t="e">
        <f t="shared" si="204"/>
        <v>#REF!</v>
      </c>
    </row>
    <row r="665" spans="1:26" x14ac:dyDescent="0.3">
      <c r="A665" t="e">
        <f>IF(A664="","",IF($R$3=1,dayTest!A677,day!#REF!))</f>
        <v>#REF!</v>
      </c>
      <c r="B665" t="str">
        <f t="shared" si="205"/>
        <v/>
      </c>
      <c r="C665" t="str">
        <f t="shared" si="191"/>
        <v/>
      </c>
      <c r="D665" t="str">
        <f t="shared" si="191"/>
        <v/>
      </c>
      <c r="E665" t="str">
        <f t="shared" si="191"/>
        <v/>
      </c>
      <c r="F665" t="str">
        <f t="shared" si="191"/>
        <v/>
      </c>
      <c r="G665" t="str">
        <f t="shared" si="190"/>
        <v/>
      </c>
      <c r="H665" t="str">
        <f t="shared" si="190"/>
        <v/>
      </c>
      <c r="I665" t="str">
        <f t="shared" si="190"/>
        <v/>
      </c>
      <c r="J665" t="str">
        <f t="shared" si="190"/>
        <v/>
      </c>
      <c r="K665" t="str">
        <f t="shared" si="190"/>
        <v/>
      </c>
      <c r="L665" t="str">
        <f t="shared" si="190"/>
        <v/>
      </c>
      <c r="M665" t="str">
        <f t="shared" si="188"/>
        <v/>
      </c>
      <c r="N665" t="e">
        <f t="shared" si="192"/>
        <v>#REF!</v>
      </c>
      <c r="O665" t="e">
        <f t="shared" si="193"/>
        <v>#REF!</v>
      </c>
      <c r="P665" t="e">
        <f t="shared" si="194"/>
        <v>#REF!</v>
      </c>
      <c r="Q665" t="e">
        <f t="shared" si="195"/>
        <v>#REF!</v>
      </c>
      <c r="R665" t="e">
        <f t="shared" si="196"/>
        <v>#REF!</v>
      </c>
      <c r="S665" t="e">
        <f t="shared" si="197"/>
        <v>#REF!</v>
      </c>
      <c r="T665" t="e">
        <f t="shared" si="198"/>
        <v>#REF!</v>
      </c>
      <c r="U665" t="e">
        <f t="shared" si="199"/>
        <v>#REF!</v>
      </c>
      <c r="V665" t="e">
        <f t="shared" si="200"/>
        <v>#REF!</v>
      </c>
      <c r="W665" t="e">
        <f t="shared" si="201"/>
        <v>#REF!</v>
      </c>
      <c r="X665" t="e">
        <f t="shared" si="202"/>
        <v>#REF!</v>
      </c>
      <c r="Y665" t="e">
        <f t="shared" si="203"/>
        <v>#REF!</v>
      </c>
      <c r="Z665" t="e">
        <f t="shared" si="204"/>
        <v>#REF!</v>
      </c>
    </row>
    <row r="666" spans="1:26" x14ac:dyDescent="0.3">
      <c r="A666" t="e">
        <f>IF(A665="","",IF($R$3=1,dayTest!A678,day!#REF!))</f>
        <v>#REF!</v>
      </c>
      <c r="B666" t="str">
        <f t="shared" si="205"/>
        <v/>
      </c>
      <c r="C666" t="str">
        <f t="shared" si="191"/>
        <v/>
      </c>
      <c r="D666" t="str">
        <f t="shared" si="191"/>
        <v/>
      </c>
      <c r="E666" t="str">
        <f t="shared" si="191"/>
        <v/>
      </c>
      <c r="F666" t="str">
        <f t="shared" si="191"/>
        <v/>
      </c>
      <c r="G666" t="str">
        <f t="shared" si="190"/>
        <v/>
      </c>
      <c r="H666" t="str">
        <f t="shared" si="190"/>
        <v/>
      </c>
      <c r="I666" t="str">
        <f t="shared" si="190"/>
        <v/>
      </c>
      <c r="J666" t="str">
        <f t="shared" si="190"/>
        <v/>
      </c>
      <c r="K666" t="str">
        <f t="shared" si="190"/>
        <v/>
      </c>
      <c r="L666" t="str">
        <f t="shared" si="190"/>
        <v/>
      </c>
      <c r="M666" t="str">
        <f t="shared" si="188"/>
        <v/>
      </c>
      <c r="N666" t="e">
        <f t="shared" si="192"/>
        <v>#REF!</v>
      </c>
      <c r="O666" t="e">
        <f t="shared" si="193"/>
        <v>#REF!</v>
      </c>
      <c r="P666" t="e">
        <f t="shared" si="194"/>
        <v>#REF!</v>
      </c>
      <c r="Q666" t="e">
        <f t="shared" si="195"/>
        <v>#REF!</v>
      </c>
      <c r="R666" t="e">
        <f t="shared" si="196"/>
        <v>#REF!</v>
      </c>
      <c r="S666" t="e">
        <f t="shared" si="197"/>
        <v>#REF!</v>
      </c>
      <c r="T666" t="e">
        <f t="shared" si="198"/>
        <v>#REF!</v>
      </c>
      <c r="U666" t="e">
        <f t="shared" si="199"/>
        <v>#REF!</v>
      </c>
      <c r="V666" t="e">
        <f t="shared" si="200"/>
        <v>#REF!</v>
      </c>
      <c r="W666" t="e">
        <f t="shared" si="201"/>
        <v>#REF!</v>
      </c>
      <c r="X666" t="e">
        <f t="shared" si="202"/>
        <v>#REF!</v>
      </c>
      <c r="Y666" t="e">
        <f t="shared" si="203"/>
        <v>#REF!</v>
      </c>
      <c r="Z666" t="e">
        <f t="shared" si="204"/>
        <v>#REF!</v>
      </c>
    </row>
    <row r="667" spans="1:26" x14ac:dyDescent="0.3">
      <c r="A667" t="e">
        <f>IF(A666="","",IF($R$3=1,dayTest!A679,day!#REF!))</f>
        <v>#REF!</v>
      </c>
      <c r="B667" t="str">
        <f t="shared" si="205"/>
        <v/>
      </c>
      <c r="C667" t="str">
        <f t="shared" si="191"/>
        <v/>
      </c>
      <c r="D667" t="str">
        <f t="shared" si="191"/>
        <v/>
      </c>
      <c r="E667" t="str">
        <f t="shared" si="191"/>
        <v/>
      </c>
      <c r="F667" t="str">
        <f t="shared" si="191"/>
        <v/>
      </c>
      <c r="G667" t="str">
        <f t="shared" si="190"/>
        <v/>
      </c>
      <c r="H667" t="str">
        <f t="shared" si="190"/>
        <v/>
      </c>
      <c r="I667" t="str">
        <f t="shared" si="190"/>
        <v/>
      </c>
      <c r="J667" t="str">
        <f t="shared" si="190"/>
        <v/>
      </c>
      <c r="K667" t="str">
        <f t="shared" si="190"/>
        <v/>
      </c>
      <c r="L667" t="str">
        <f t="shared" si="190"/>
        <v/>
      </c>
      <c r="M667" t="str">
        <f t="shared" si="188"/>
        <v/>
      </c>
      <c r="N667" t="e">
        <f t="shared" si="192"/>
        <v>#REF!</v>
      </c>
      <c r="O667" t="e">
        <f t="shared" si="193"/>
        <v>#REF!</v>
      </c>
      <c r="P667" t="e">
        <f t="shared" si="194"/>
        <v>#REF!</v>
      </c>
      <c r="Q667" t="e">
        <f t="shared" si="195"/>
        <v>#REF!</v>
      </c>
      <c r="R667" t="e">
        <f t="shared" si="196"/>
        <v>#REF!</v>
      </c>
      <c r="S667" t="e">
        <f t="shared" si="197"/>
        <v>#REF!</v>
      </c>
      <c r="T667" t="e">
        <f t="shared" si="198"/>
        <v>#REF!</v>
      </c>
      <c r="U667" t="e">
        <f t="shared" si="199"/>
        <v>#REF!</v>
      </c>
      <c r="V667" t="e">
        <f t="shared" si="200"/>
        <v>#REF!</v>
      </c>
      <c r="W667" t="e">
        <f t="shared" si="201"/>
        <v>#REF!</v>
      </c>
      <c r="X667" t="e">
        <f t="shared" si="202"/>
        <v>#REF!</v>
      </c>
      <c r="Y667" t="e">
        <f t="shared" si="203"/>
        <v>#REF!</v>
      </c>
      <c r="Z667" t="e">
        <f t="shared" si="204"/>
        <v>#REF!</v>
      </c>
    </row>
    <row r="668" spans="1:26" x14ac:dyDescent="0.3">
      <c r="A668" t="e">
        <f>IF(A667="","",IF($R$3=1,dayTest!A680,day!#REF!))</f>
        <v>#REF!</v>
      </c>
      <c r="B668" t="str">
        <f t="shared" si="205"/>
        <v/>
      </c>
      <c r="C668" t="str">
        <f t="shared" si="191"/>
        <v/>
      </c>
      <c r="D668" t="str">
        <f t="shared" si="191"/>
        <v/>
      </c>
      <c r="E668" t="str">
        <f t="shared" si="191"/>
        <v/>
      </c>
      <c r="F668" t="str">
        <f t="shared" si="191"/>
        <v/>
      </c>
      <c r="G668" t="str">
        <f t="shared" si="190"/>
        <v/>
      </c>
      <c r="H668" t="str">
        <f t="shared" si="190"/>
        <v/>
      </c>
      <c r="I668" t="str">
        <f t="shared" si="190"/>
        <v/>
      </c>
      <c r="J668" t="str">
        <f t="shared" si="190"/>
        <v/>
      </c>
      <c r="K668" t="str">
        <f t="shared" si="190"/>
        <v/>
      </c>
      <c r="L668" t="str">
        <f t="shared" si="190"/>
        <v/>
      </c>
      <c r="M668" t="str">
        <f t="shared" si="188"/>
        <v/>
      </c>
      <c r="N668" t="e">
        <f t="shared" si="192"/>
        <v>#REF!</v>
      </c>
      <c r="O668" t="e">
        <f t="shared" si="193"/>
        <v>#REF!</v>
      </c>
      <c r="P668" t="e">
        <f t="shared" si="194"/>
        <v>#REF!</v>
      </c>
      <c r="Q668" t="e">
        <f t="shared" si="195"/>
        <v>#REF!</v>
      </c>
      <c r="R668" t="e">
        <f t="shared" si="196"/>
        <v>#REF!</v>
      </c>
      <c r="S668" t="e">
        <f t="shared" si="197"/>
        <v>#REF!</v>
      </c>
      <c r="T668" t="e">
        <f t="shared" si="198"/>
        <v>#REF!</v>
      </c>
      <c r="U668" t="e">
        <f t="shared" si="199"/>
        <v>#REF!</v>
      </c>
      <c r="V668" t="e">
        <f t="shared" si="200"/>
        <v>#REF!</v>
      </c>
      <c r="W668" t="e">
        <f t="shared" si="201"/>
        <v>#REF!</v>
      </c>
      <c r="X668" t="e">
        <f t="shared" si="202"/>
        <v>#REF!</v>
      </c>
      <c r="Y668" t="e">
        <f t="shared" si="203"/>
        <v>#REF!</v>
      </c>
      <c r="Z668" t="e">
        <f t="shared" si="204"/>
        <v>#REF!</v>
      </c>
    </row>
    <row r="669" spans="1:26" x14ac:dyDescent="0.3">
      <c r="A669" t="e">
        <f>IF(A668="","",IF($R$3=1,dayTest!A681,day!#REF!))</f>
        <v>#REF!</v>
      </c>
      <c r="B669" t="str">
        <f t="shared" si="205"/>
        <v/>
      </c>
      <c r="C669" t="str">
        <f t="shared" si="191"/>
        <v/>
      </c>
      <c r="D669" t="str">
        <f t="shared" si="191"/>
        <v/>
      </c>
      <c r="E669" t="str">
        <f t="shared" si="191"/>
        <v/>
      </c>
      <c r="F669" t="str">
        <f t="shared" si="191"/>
        <v/>
      </c>
      <c r="G669" t="str">
        <f t="shared" si="190"/>
        <v/>
      </c>
      <c r="H669" t="str">
        <f t="shared" si="190"/>
        <v/>
      </c>
      <c r="I669" t="str">
        <f t="shared" si="190"/>
        <v/>
      </c>
      <c r="J669" t="str">
        <f t="shared" si="190"/>
        <v/>
      </c>
      <c r="K669" t="str">
        <f t="shared" si="190"/>
        <v/>
      </c>
      <c r="L669" t="str">
        <f t="shared" si="190"/>
        <v/>
      </c>
      <c r="M669" t="str">
        <f t="shared" si="188"/>
        <v/>
      </c>
      <c r="N669" t="e">
        <f t="shared" si="192"/>
        <v>#REF!</v>
      </c>
      <c r="O669" t="e">
        <f t="shared" si="193"/>
        <v>#REF!</v>
      </c>
      <c r="P669" t="e">
        <f t="shared" si="194"/>
        <v>#REF!</v>
      </c>
      <c r="Q669" t="e">
        <f t="shared" si="195"/>
        <v>#REF!</v>
      </c>
      <c r="R669" t="e">
        <f t="shared" si="196"/>
        <v>#REF!</v>
      </c>
      <c r="S669" t="e">
        <f t="shared" si="197"/>
        <v>#REF!</v>
      </c>
      <c r="T669" t="e">
        <f t="shared" si="198"/>
        <v>#REF!</v>
      </c>
      <c r="U669" t="e">
        <f t="shared" si="199"/>
        <v>#REF!</v>
      </c>
      <c r="V669" t="e">
        <f t="shared" si="200"/>
        <v>#REF!</v>
      </c>
      <c r="W669" t="e">
        <f t="shared" si="201"/>
        <v>#REF!</v>
      </c>
      <c r="X669" t="e">
        <f t="shared" si="202"/>
        <v>#REF!</v>
      </c>
      <c r="Y669" t="e">
        <f t="shared" si="203"/>
        <v>#REF!</v>
      </c>
      <c r="Z669" t="e">
        <f t="shared" si="204"/>
        <v>#REF!</v>
      </c>
    </row>
    <row r="670" spans="1:26" x14ac:dyDescent="0.3">
      <c r="A670" t="e">
        <f>IF(A669="","",IF($R$3=1,dayTest!A682,day!#REF!))</f>
        <v>#REF!</v>
      </c>
      <c r="B670" t="str">
        <f t="shared" si="205"/>
        <v/>
      </c>
      <c r="C670" t="str">
        <f t="shared" si="191"/>
        <v/>
      </c>
      <c r="D670" t="str">
        <f t="shared" si="191"/>
        <v/>
      </c>
      <c r="E670" t="str">
        <f t="shared" si="191"/>
        <v/>
      </c>
      <c r="F670" t="str">
        <f t="shared" si="191"/>
        <v/>
      </c>
      <c r="G670" t="str">
        <f t="shared" si="190"/>
        <v/>
      </c>
      <c r="H670" t="str">
        <f t="shared" si="190"/>
        <v/>
      </c>
      <c r="I670" t="str">
        <f t="shared" si="190"/>
        <v/>
      </c>
      <c r="J670" t="str">
        <f t="shared" si="190"/>
        <v/>
      </c>
      <c r="K670" t="str">
        <f t="shared" si="190"/>
        <v/>
      </c>
      <c r="L670" t="str">
        <f t="shared" si="190"/>
        <v/>
      </c>
      <c r="M670" t="str">
        <f t="shared" si="188"/>
        <v/>
      </c>
      <c r="N670" t="e">
        <f t="shared" si="192"/>
        <v>#REF!</v>
      </c>
      <c r="O670" t="e">
        <f t="shared" si="193"/>
        <v>#REF!</v>
      </c>
      <c r="P670" t="e">
        <f t="shared" si="194"/>
        <v>#REF!</v>
      </c>
      <c r="Q670" t="e">
        <f t="shared" si="195"/>
        <v>#REF!</v>
      </c>
      <c r="R670" t="e">
        <f t="shared" si="196"/>
        <v>#REF!</v>
      </c>
      <c r="S670" t="e">
        <f t="shared" si="197"/>
        <v>#REF!</v>
      </c>
      <c r="T670" t="e">
        <f t="shared" si="198"/>
        <v>#REF!</v>
      </c>
      <c r="U670" t="e">
        <f t="shared" si="199"/>
        <v>#REF!</v>
      </c>
      <c r="V670" t="e">
        <f t="shared" si="200"/>
        <v>#REF!</v>
      </c>
      <c r="W670" t="e">
        <f t="shared" si="201"/>
        <v>#REF!</v>
      </c>
      <c r="X670" t="e">
        <f t="shared" si="202"/>
        <v>#REF!</v>
      </c>
      <c r="Y670" t="e">
        <f t="shared" si="203"/>
        <v>#REF!</v>
      </c>
      <c r="Z670" t="e">
        <f t="shared" si="204"/>
        <v>#REF!</v>
      </c>
    </row>
    <row r="671" spans="1:26" x14ac:dyDescent="0.3">
      <c r="A671" t="e">
        <f>IF(A670="","",IF($R$3=1,dayTest!A683,day!#REF!))</f>
        <v>#REF!</v>
      </c>
      <c r="B671" t="str">
        <f t="shared" si="205"/>
        <v/>
      </c>
      <c r="C671" t="str">
        <f t="shared" si="191"/>
        <v/>
      </c>
      <c r="D671" t="str">
        <f t="shared" si="191"/>
        <v/>
      </c>
      <c r="E671" t="str">
        <f t="shared" si="191"/>
        <v/>
      </c>
      <c r="F671" t="str">
        <f t="shared" si="191"/>
        <v/>
      </c>
      <c r="G671" t="str">
        <f t="shared" si="190"/>
        <v/>
      </c>
      <c r="H671" t="str">
        <f t="shared" si="190"/>
        <v/>
      </c>
      <c r="I671" t="str">
        <f t="shared" si="190"/>
        <v/>
      </c>
      <c r="J671" t="str">
        <f t="shared" si="190"/>
        <v/>
      </c>
      <c r="K671" t="str">
        <f t="shared" si="190"/>
        <v/>
      </c>
      <c r="L671" t="str">
        <f t="shared" si="190"/>
        <v/>
      </c>
      <c r="M671" t="str">
        <f t="shared" si="188"/>
        <v/>
      </c>
      <c r="N671" t="e">
        <f t="shared" si="192"/>
        <v>#REF!</v>
      </c>
      <c r="O671" t="e">
        <f t="shared" si="193"/>
        <v>#REF!</v>
      </c>
      <c r="P671" t="e">
        <f t="shared" si="194"/>
        <v>#REF!</v>
      </c>
      <c r="Q671" t="e">
        <f t="shared" si="195"/>
        <v>#REF!</v>
      </c>
      <c r="R671" t="e">
        <f t="shared" si="196"/>
        <v>#REF!</v>
      </c>
      <c r="S671" t="e">
        <f t="shared" si="197"/>
        <v>#REF!</v>
      </c>
      <c r="T671" t="e">
        <f t="shared" si="198"/>
        <v>#REF!</v>
      </c>
      <c r="U671" t="e">
        <f t="shared" si="199"/>
        <v>#REF!</v>
      </c>
      <c r="V671" t="e">
        <f t="shared" si="200"/>
        <v>#REF!</v>
      </c>
      <c r="W671" t="e">
        <f t="shared" si="201"/>
        <v>#REF!</v>
      </c>
      <c r="X671" t="e">
        <f t="shared" si="202"/>
        <v>#REF!</v>
      </c>
      <c r="Y671" t="e">
        <f t="shared" si="203"/>
        <v>#REF!</v>
      </c>
      <c r="Z671" t="e">
        <f t="shared" si="204"/>
        <v>#REF!</v>
      </c>
    </row>
    <row r="672" spans="1:26" x14ac:dyDescent="0.3">
      <c r="A672" t="e">
        <f>IF(A671="","",IF($R$3=1,dayTest!A684,day!#REF!))</f>
        <v>#REF!</v>
      </c>
      <c r="B672" t="str">
        <f t="shared" si="205"/>
        <v/>
      </c>
      <c r="C672" t="str">
        <f t="shared" si="191"/>
        <v/>
      </c>
      <c r="D672" t="str">
        <f t="shared" si="191"/>
        <v/>
      </c>
      <c r="E672" t="str">
        <f t="shared" si="191"/>
        <v/>
      </c>
      <c r="F672" t="str">
        <f t="shared" si="191"/>
        <v/>
      </c>
      <c r="G672" t="str">
        <f t="shared" si="190"/>
        <v/>
      </c>
      <c r="H672" t="str">
        <f t="shared" si="190"/>
        <v/>
      </c>
      <c r="I672" t="str">
        <f t="shared" si="190"/>
        <v/>
      </c>
      <c r="J672" t="str">
        <f t="shared" si="190"/>
        <v/>
      </c>
      <c r="K672" t="str">
        <f t="shared" si="190"/>
        <v/>
      </c>
      <c r="L672" t="str">
        <f t="shared" si="190"/>
        <v/>
      </c>
      <c r="M672" t="str">
        <f t="shared" si="188"/>
        <v/>
      </c>
      <c r="N672" t="e">
        <f t="shared" si="192"/>
        <v>#REF!</v>
      </c>
      <c r="O672" t="e">
        <f t="shared" si="193"/>
        <v>#REF!</v>
      </c>
      <c r="P672" t="e">
        <f t="shared" si="194"/>
        <v>#REF!</v>
      </c>
      <c r="Q672" t="e">
        <f t="shared" si="195"/>
        <v>#REF!</v>
      </c>
      <c r="R672" t="e">
        <f t="shared" si="196"/>
        <v>#REF!</v>
      </c>
      <c r="S672" t="e">
        <f t="shared" si="197"/>
        <v>#REF!</v>
      </c>
      <c r="T672" t="e">
        <f t="shared" si="198"/>
        <v>#REF!</v>
      </c>
      <c r="U672" t="e">
        <f t="shared" si="199"/>
        <v>#REF!</v>
      </c>
      <c r="V672" t="e">
        <f t="shared" si="200"/>
        <v>#REF!</v>
      </c>
      <c r="W672" t="e">
        <f t="shared" si="201"/>
        <v>#REF!</v>
      </c>
      <c r="X672" t="e">
        <f t="shared" si="202"/>
        <v>#REF!</v>
      </c>
      <c r="Y672" t="e">
        <f t="shared" si="203"/>
        <v>#REF!</v>
      </c>
      <c r="Z672" t="e">
        <f t="shared" si="204"/>
        <v>#REF!</v>
      </c>
    </row>
    <row r="673" spans="1:26" x14ac:dyDescent="0.3">
      <c r="A673" t="e">
        <f>IF(A672="","",IF($R$3=1,dayTest!A685,day!#REF!))</f>
        <v>#REF!</v>
      </c>
      <c r="B673" t="str">
        <f t="shared" si="205"/>
        <v/>
      </c>
      <c r="C673" t="str">
        <f t="shared" si="191"/>
        <v/>
      </c>
      <c r="D673" t="str">
        <f t="shared" si="191"/>
        <v/>
      </c>
      <c r="E673" t="str">
        <f t="shared" si="191"/>
        <v/>
      </c>
      <c r="F673" t="str">
        <f t="shared" si="191"/>
        <v/>
      </c>
      <c r="G673" t="str">
        <f t="shared" si="190"/>
        <v/>
      </c>
      <c r="H673" t="str">
        <f t="shared" si="190"/>
        <v/>
      </c>
      <c r="I673" t="str">
        <f t="shared" si="190"/>
        <v/>
      </c>
      <c r="J673" t="str">
        <f t="shared" si="190"/>
        <v/>
      </c>
      <c r="K673" t="str">
        <f t="shared" si="190"/>
        <v/>
      </c>
      <c r="L673" t="str">
        <f t="shared" si="190"/>
        <v/>
      </c>
      <c r="M673" t="str">
        <f t="shared" si="188"/>
        <v/>
      </c>
      <c r="N673" t="e">
        <f t="shared" si="192"/>
        <v>#REF!</v>
      </c>
      <c r="O673" t="e">
        <f t="shared" si="193"/>
        <v>#REF!</v>
      </c>
      <c r="P673" t="e">
        <f t="shared" si="194"/>
        <v>#REF!</v>
      </c>
      <c r="Q673" t="e">
        <f t="shared" si="195"/>
        <v>#REF!</v>
      </c>
      <c r="R673" t="e">
        <f t="shared" si="196"/>
        <v>#REF!</v>
      </c>
      <c r="S673" t="e">
        <f t="shared" si="197"/>
        <v>#REF!</v>
      </c>
      <c r="T673" t="e">
        <f t="shared" si="198"/>
        <v>#REF!</v>
      </c>
      <c r="U673" t="e">
        <f t="shared" si="199"/>
        <v>#REF!</v>
      </c>
      <c r="V673" t="e">
        <f t="shared" si="200"/>
        <v>#REF!</v>
      </c>
      <c r="W673" t="e">
        <f t="shared" si="201"/>
        <v>#REF!</v>
      </c>
      <c r="X673" t="e">
        <f t="shared" si="202"/>
        <v>#REF!</v>
      </c>
      <c r="Y673" t="e">
        <f t="shared" si="203"/>
        <v>#REF!</v>
      </c>
      <c r="Z673" t="e">
        <f t="shared" si="204"/>
        <v>#REF!</v>
      </c>
    </row>
    <row r="674" spans="1:26" x14ac:dyDescent="0.3">
      <c r="A674" t="e">
        <f>IF(A673="","",IF($R$3=1,dayTest!A686,day!#REF!))</f>
        <v>#REF!</v>
      </c>
      <c r="B674" t="str">
        <f t="shared" si="205"/>
        <v/>
      </c>
      <c r="C674" t="str">
        <f t="shared" si="191"/>
        <v/>
      </c>
      <c r="D674" t="str">
        <f t="shared" si="191"/>
        <v/>
      </c>
      <c r="E674" t="str">
        <f t="shared" si="191"/>
        <v/>
      </c>
      <c r="F674" t="str">
        <f t="shared" si="191"/>
        <v/>
      </c>
      <c r="G674" t="str">
        <f t="shared" si="190"/>
        <v/>
      </c>
      <c r="H674" t="str">
        <f t="shared" si="190"/>
        <v/>
      </c>
      <c r="I674" t="str">
        <f t="shared" si="190"/>
        <v/>
      </c>
      <c r="J674" t="str">
        <f t="shared" si="190"/>
        <v/>
      </c>
      <c r="K674" t="str">
        <f t="shared" si="190"/>
        <v/>
      </c>
      <c r="L674" t="str">
        <f t="shared" si="190"/>
        <v/>
      </c>
      <c r="M674" t="str">
        <f t="shared" si="188"/>
        <v/>
      </c>
      <c r="N674" t="e">
        <f t="shared" si="192"/>
        <v>#REF!</v>
      </c>
      <c r="O674" t="e">
        <f t="shared" si="193"/>
        <v>#REF!</v>
      </c>
      <c r="P674" t="e">
        <f t="shared" si="194"/>
        <v>#REF!</v>
      </c>
      <c r="Q674" t="e">
        <f t="shared" si="195"/>
        <v>#REF!</v>
      </c>
      <c r="R674" t="e">
        <f t="shared" si="196"/>
        <v>#REF!</v>
      </c>
      <c r="S674" t="e">
        <f t="shared" si="197"/>
        <v>#REF!</v>
      </c>
      <c r="T674" t="e">
        <f t="shared" si="198"/>
        <v>#REF!</v>
      </c>
      <c r="U674" t="e">
        <f t="shared" si="199"/>
        <v>#REF!</v>
      </c>
      <c r="V674" t="e">
        <f t="shared" si="200"/>
        <v>#REF!</v>
      </c>
      <c r="W674" t="e">
        <f t="shared" si="201"/>
        <v>#REF!</v>
      </c>
      <c r="X674" t="e">
        <f t="shared" si="202"/>
        <v>#REF!</v>
      </c>
      <c r="Y674" t="e">
        <f t="shared" si="203"/>
        <v>#REF!</v>
      </c>
      <c r="Z674" t="e">
        <f t="shared" si="204"/>
        <v>#REF!</v>
      </c>
    </row>
    <row r="675" spans="1:26" x14ac:dyDescent="0.3">
      <c r="A675" t="e">
        <f>IF(A674="","",IF($R$3=1,dayTest!A687,day!#REF!))</f>
        <v>#REF!</v>
      </c>
      <c r="B675" t="str">
        <f t="shared" si="205"/>
        <v/>
      </c>
      <c r="C675" t="str">
        <f t="shared" si="191"/>
        <v/>
      </c>
      <c r="D675" t="str">
        <f t="shared" si="191"/>
        <v/>
      </c>
      <c r="E675" t="str">
        <f t="shared" si="191"/>
        <v/>
      </c>
      <c r="F675" t="str">
        <f t="shared" si="191"/>
        <v/>
      </c>
      <c r="G675" t="str">
        <f t="shared" si="190"/>
        <v/>
      </c>
      <c r="H675" t="str">
        <f t="shared" si="190"/>
        <v/>
      </c>
      <c r="I675" t="str">
        <f t="shared" si="190"/>
        <v/>
      </c>
      <c r="J675" t="str">
        <f t="shared" si="190"/>
        <v/>
      </c>
      <c r="K675" t="str">
        <f t="shared" si="190"/>
        <v/>
      </c>
      <c r="L675" t="str">
        <f t="shared" si="190"/>
        <v/>
      </c>
      <c r="M675" t="str">
        <f t="shared" si="188"/>
        <v/>
      </c>
      <c r="N675" t="e">
        <f t="shared" si="192"/>
        <v>#REF!</v>
      </c>
      <c r="O675" t="e">
        <f t="shared" si="193"/>
        <v>#REF!</v>
      </c>
      <c r="P675" t="e">
        <f t="shared" si="194"/>
        <v>#REF!</v>
      </c>
      <c r="Q675" t="e">
        <f t="shared" si="195"/>
        <v>#REF!</v>
      </c>
      <c r="R675" t="e">
        <f t="shared" si="196"/>
        <v>#REF!</v>
      </c>
      <c r="S675" t="e">
        <f t="shared" si="197"/>
        <v>#REF!</v>
      </c>
      <c r="T675" t="e">
        <f t="shared" si="198"/>
        <v>#REF!</v>
      </c>
      <c r="U675" t="e">
        <f t="shared" si="199"/>
        <v>#REF!</v>
      </c>
      <c r="V675" t="e">
        <f t="shared" si="200"/>
        <v>#REF!</v>
      </c>
      <c r="W675" t="e">
        <f t="shared" si="201"/>
        <v>#REF!</v>
      </c>
      <c r="X675" t="e">
        <f t="shared" si="202"/>
        <v>#REF!</v>
      </c>
      <c r="Y675" t="e">
        <f t="shared" si="203"/>
        <v>#REF!</v>
      </c>
      <c r="Z675" t="e">
        <f t="shared" si="204"/>
        <v>#REF!</v>
      </c>
    </row>
    <row r="676" spans="1:26" x14ac:dyDescent="0.3">
      <c r="A676" t="e">
        <f>IF(A675="","",IF($R$3=1,dayTest!A688,day!#REF!))</f>
        <v>#REF!</v>
      </c>
      <c r="B676" t="str">
        <f t="shared" si="205"/>
        <v/>
      </c>
      <c r="C676" t="str">
        <f t="shared" si="191"/>
        <v/>
      </c>
      <c r="D676" t="str">
        <f t="shared" si="191"/>
        <v/>
      </c>
      <c r="E676" t="str">
        <f t="shared" si="191"/>
        <v/>
      </c>
      <c r="F676" t="str">
        <f t="shared" si="191"/>
        <v/>
      </c>
      <c r="G676" t="str">
        <f t="shared" si="190"/>
        <v/>
      </c>
      <c r="H676" t="str">
        <f t="shared" si="190"/>
        <v/>
      </c>
      <c r="I676" t="str">
        <f t="shared" si="190"/>
        <v/>
      </c>
      <c r="J676" t="str">
        <f t="shared" si="190"/>
        <v/>
      </c>
      <c r="K676" t="str">
        <f t="shared" si="190"/>
        <v/>
      </c>
      <c r="L676" t="str">
        <f t="shared" si="190"/>
        <v/>
      </c>
      <c r="M676" t="str">
        <f t="shared" si="188"/>
        <v/>
      </c>
      <c r="N676" t="e">
        <f t="shared" si="192"/>
        <v>#REF!</v>
      </c>
      <c r="O676" t="e">
        <f t="shared" si="193"/>
        <v>#REF!</v>
      </c>
      <c r="P676" t="e">
        <f t="shared" si="194"/>
        <v>#REF!</v>
      </c>
      <c r="Q676" t="e">
        <f t="shared" si="195"/>
        <v>#REF!</v>
      </c>
      <c r="R676" t="e">
        <f t="shared" si="196"/>
        <v>#REF!</v>
      </c>
      <c r="S676" t="e">
        <f t="shared" si="197"/>
        <v>#REF!</v>
      </c>
      <c r="T676" t="e">
        <f t="shared" si="198"/>
        <v>#REF!</v>
      </c>
      <c r="U676" t="e">
        <f t="shared" si="199"/>
        <v>#REF!</v>
      </c>
      <c r="V676" t="e">
        <f t="shared" si="200"/>
        <v>#REF!</v>
      </c>
      <c r="W676" t="e">
        <f t="shared" si="201"/>
        <v>#REF!</v>
      </c>
      <c r="X676" t="e">
        <f t="shared" si="202"/>
        <v>#REF!</v>
      </c>
      <c r="Y676" t="e">
        <f t="shared" si="203"/>
        <v>#REF!</v>
      </c>
      <c r="Z676" t="e">
        <f t="shared" si="204"/>
        <v>#REF!</v>
      </c>
    </row>
    <row r="677" spans="1:26" x14ac:dyDescent="0.3">
      <c r="A677" t="e">
        <f>IF(A676="","",IF($R$3=1,dayTest!A689,day!#REF!))</f>
        <v>#REF!</v>
      </c>
      <c r="B677" t="str">
        <f t="shared" si="205"/>
        <v/>
      </c>
      <c r="C677" t="str">
        <f t="shared" si="191"/>
        <v/>
      </c>
      <c r="D677" t="str">
        <f t="shared" si="191"/>
        <v/>
      </c>
      <c r="E677" t="str">
        <f t="shared" si="191"/>
        <v/>
      </c>
      <c r="F677" t="str">
        <f t="shared" si="191"/>
        <v/>
      </c>
      <c r="G677" t="str">
        <f t="shared" si="190"/>
        <v/>
      </c>
      <c r="H677" t="str">
        <f t="shared" si="190"/>
        <v/>
      </c>
      <c r="I677" t="str">
        <f t="shared" si="190"/>
        <v/>
      </c>
      <c r="J677" t="str">
        <f t="shared" si="190"/>
        <v/>
      </c>
      <c r="K677" t="str">
        <f t="shared" si="190"/>
        <v/>
      </c>
      <c r="L677" t="str">
        <f t="shared" si="190"/>
        <v/>
      </c>
      <c r="M677" t="str">
        <f t="shared" si="188"/>
        <v/>
      </c>
      <c r="N677" t="e">
        <f t="shared" si="192"/>
        <v>#REF!</v>
      </c>
      <c r="O677" t="e">
        <f t="shared" si="193"/>
        <v>#REF!</v>
      </c>
      <c r="P677" t="e">
        <f t="shared" si="194"/>
        <v>#REF!</v>
      </c>
      <c r="Q677" t="e">
        <f t="shared" si="195"/>
        <v>#REF!</v>
      </c>
      <c r="R677" t="e">
        <f t="shared" si="196"/>
        <v>#REF!</v>
      </c>
      <c r="S677" t="e">
        <f t="shared" si="197"/>
        <v>#REF!</v>
      </c>
      <c r="T677" t="e">
        <f t="shared" si="198"/>
        <v>#REF!</v>
      </c>
      <c r="U677" t="e">
        <f t="shared" si="199"/>
        <v>#REF!</v>
      </c>
      <c r="V677" t="e">
        <f t="shared" si="200"/>
        <v>#REF!</v>
      </c>
      <c r="W677" t="e">
        <f t="shared" si="201"/>
        <v>#REF!</v>
      </c>
      <c r="X677" t="e">
        <f t="shared" si="202"/>
        <v>#REF!</v>
      </c>
      <c r="Y677" t="e">
        <f t="shared" si="203"/>
        <v>#REF!</v>
      </c>
      <c r="Z677" t="e">
        <f t="shared" si="204"/>
        <v>#REF!</v>
      </c>
    </row>
    <row r="678" spans="1:26" x14ac:dyDescent="0.3">
      <c r="A678" t="e">
        <f>IF(A677="","",IF($R$3=1,dayTest!A690,day!#REF!))</f>
        <v>#REF!</v>
      </c>
      <c r="B678" t="str">
        <f t="shared" si="205"/>
        <v/>
      </c>
      <c r="C678" t="str">
        <f t="shared" si="191"/>
        <v/>
      </c>
      <c r="D678" t="str">
        <f t="shared" si="191"/>
        <v/>
      </c>
      <c r="E678" t="str">
        <f t="shared" si="191"/>
        <v/>
      </c>
      <c r="F678" t="str">
        <f t="shared" si="191"/>
        <v/>
      </c>
      <c r="G678" t="str">
        <f t="shared" si="190"/>
        <v/>
      </c>
      <c r="H678" t="str">
        <f t="shared" si="190"/>
        <v/>
      </c>
      <c r="I678" t="str">
        <f t="shared" si="190"/>
        <v/>
      </c>
      <c r="J678" t="str">
        <f t="shared" si="190"/>
        <v/>
      </c>
      <c r="K678" t="str">
        <f t="shared" si="190"/>
        <v/>
      </c>
      <c r="L678" t="str">
        <f t="shared" si="190"/>
        <v/>
      </c>
      <c r="M678" t="str">
        <f t="shared" si="188"/>
        <v/>
      </c>
      <c r="N678" t="e">
        <f t="shared" si="192"/>
        <v>#REF!</v>
      </c>
      <c r="O678" t="e">
        <f t="shared" si="193"/>
        <v>#REF!</v>
      </c>
      <c r="P678" t="e">
        <f t="shared" si="194"/>
        <v>#REF!</v>
      </c>
      <c r="Q678" t="e">
        <f t="shared" si="195"/>
        <v>#REF!</v>
      </c>
      <c r="R678" t="e">
        <f t="shared" si="196"/>
        <v>#REF!</v>
      </c>
      <c r="S678" t="e">
        <f t="shared" si="197"/>
        <v>#REF!</v>
      </c>
      <c r="T678" t="e">
        <f t="shared" si="198"/>
        <v>#REF!</v>
      </c>
      <c r="U678" t="e">
        <f t="shared" si="199"/>
        <v>#REF!</v>
      </c>
      <c r="V678" t="e">
        <f t="shared" si="200"/>
        <v>#REF!</v>
      </c>
      <c r="W678" t="e">
        <f t="shared" si="201"/>
        <v>#REF!</v>
      </c>
      <c r="X678" t="e">
        <f t="shared" si="202"/>
        <v>#REF!</v>
      </c>
      <c r="Y678" t="e">
        <f t="shared" si="203"/>
        <v>#REF!</v>
      </c>
      <c r="Z678" t="e">
        <f t="shared" si="204"/>
        <v>#REF!</v>
      </c>
    </row>
    <row r="679" spans="1:26" x14ac:dyDescent="0.3">
      <c r="A679" t="e">
        <f>IF(A678="","",IF($R$3=1,dayTest!A691,day!#REF!))</f>
        <v>#REF!</v>
      </c>
      <c r="B679" t="str">
        <f t="shared" si="205"/>
        <v/>
      </c>
      <c r="C679" t="str">
        <f t="shared" si="191"/>
        <v/>
      </c>
      <c r="D679" t="str">
        <f t="shared" si="191"/>
        <v/>
      </c>
      <c r="E679" t="str">
        <f t="shared" si="191"/>
        <v/>
      </c>
      <c r="F679" t="str">
        <f t="shared" si="191"/>
        <v/>
      </c>
      <c r="G679" t="str">
        <f t="shared" si="190"/>
        <v/>
      </c>
      <c r="H679" t="str">
        <f t="shared" si="190"/>
        <v/>
      </c>
      <c r="I679" t="str">
        <f t="shared" si="190"/>
        <v/>
      </c>
      <c r="J679" t="str">
        <f t="shared" si="190"/>
        <v/>
      </c>
      <c r="K679" t="str">
        <f t="shared" si="190"/>
        <v/>
      </c>
      <c r="L679" t="str">
        <f t="shared" si="190"/>
        <v/>
      </c>
      <c r="M679" t="str">
        <f t="shared" ref="M679:M742" si="206">IFERROR(VALUE(MID($A679,COLUMN()-1,1)),"")</f>
        <v/>
      </c>
      <c r="N679" t="e">
        <f t="shared" si="192"/>
        <v>#REF!</v>
      </c>
      <c r="O679" t="e">
        <f t="shared" si="193"/>
        <v>#REF!</v>
      </c>
      <c r="P679" t="e">
        <f t="shared" si="194"/>
        <v>#REF!</v>
      </c>
      <c r="Q679" t="e">
        <f t="shared" si="195"/>
        <v>#REF!</v>
      </c>
      <c r="R679" t="e">
        <f t="shared" si="196"/>
        <v>#REF!</v>
      </c>
      <c r="S679" t="e">
        <f t="shared" si="197"/>
        <v>#REF!</v>
      </c>
      <c r="T679" t="e">
        <f t="shared" si="198"/>
        <v>#REF!</v>
      </c>
      <c r="U679" t="e">
        <f t="shared" si="199"/>
        <v>#REF!</v>
      </c>
      <c r="V679" t="e">
        <f t="shared" si="200"/>
        <v>#REF!</v>
      </c>
      <c r="W679" t="e">
        <f t="shared" si="201"/>
        <v>#REF!</v>
      </c>
      <c r="X679" t="e">
        <f t="shared" si="202"/>
        <v>#REF!</v>
      </c>
      <c r="Y679" t="e">
        <f t="shared" si="203"/>
        <v>#REF!</v>
      </c>
      <c r="Z679" t="e">
        <f t="shared" si="204"/>
        <v>#REF!</v>
      </c>
    </row>
    <row r="680" spans="1:26" x14ac:dyDescent="0.3">
      <c r="A680" t="e">
        <f>IF(A679="","",IF($R$3=1,dayTest!A692,day!#REF!))</f>
        <v>#REF!</v>
      </c>
      <c r="B680" t="str">
        <f t="shared" si="205"/>
        <v/>
      </c>
      <c r="C680" t="str">
        <f t="shared" si="191"/>
        <v/>
      </c>
      <c r="D680" t="str">
        <f t="shared" si="191"/>
        <v/>
      </c>
      <c r="E680" t="str">
        <f t="shared" si="191"/>
        <v/>
      </c>
      <c r="F680" t="str">
        <f t="shared" si="191"/>
        <v/>
      </c>
      <c r="G680" t="str">
        <f t="shared" si="190"/>
        <v/>
      </c>
      <c r="H680" t="str">
        <f t="shared" si="190"/>
        <v/>
      </c>
      <c r="I680" t="str">
        <f t="shared" si="190"/>
        <v/>
      </c>
      <c r="J680" t="str">
        <f t="shared" si="190"/>
        <v/>
      </c>
      <c r="K680" t="str">
        <f t="shared" si="190"/>
        <v/>
      </c>
      <c r="L680" t="str">
        <f t="shared" si="190"/>
        <v/>
      </c>
      <c r="M680" t="str">
        <f t="shared" si="206"/>
        <v/>
      </c>
      <c r="N680" t="e">
        <f t="shared" si="192"/>
        <v>#REF!</v>
      </c>
      <c r="O680" t="e">
        <f t="shared" si="193"/>
        <v>#REF!</v>
      </c>
      <c r="P680" t="e">
        <f t="shared" si="194"/>
        <v>#REF!</v>
      </c>
      <c r="Q680" t="e">
        <f t="shared" si="195"/>
        <v>#REF!</v>
      </c>
      <c r="R680" t="e">
        <f t="shared" si="196"/>
        <v>#REF!</v>
      </c>
      <c r="S680" t="e">
        <f t="shared" si="197"/>
        <v>#REF!</v>
      </c>
      <c r="T680" t="e">
        <f t="shared" si="198"/>
        <v>#REF!</v>
      </c>
      <c r="U680" t="e">
        <f t="shared" si="199"/>
        <v>#REF!</v>
      </c>
      <c r="V680" t="e">
        <f t="shared" si="200"/>
        <v>#REF!</v>
      </c>
      <c r="W680" t="e">
        <f t="shared" si="201"/>
        <v>#REF!</v>
      </c>
      <c r="X680" t="e">
        <f t="shared" si="202"/>
        <v>#REF!</v>
      </c>
      <c r="Y680" t="e">
        <f t="shared" si="203"/>
        <v>#REF!</v>
      </c>
      <c r="Z680" t="e">
        <f t="shared" si="204"/>
        <v>#REF!</v>
      </c>
    </row>
    <row r="681" spans="1:26" x14ac:dyDescent="0.3">
      <c r="A681" t="e">
        <f>IF(A680="","",IF($R$3=1,dayTest!A693,day!#REF!))</f>
        <v>#REF!</v>
      </c>
      <c r="B681" t="str">
        <f t="shared" si="205"/>
        <v/>
      </c>
      <c r="C681" t="str">
        <f t="shared" si="191"/>
        <v/>
      </c>
      <c r="D681" t="str">
        <f t="shared" si="191"/>
        <v/>
      </c>
      <c r="E681" t="str">
        <f t="shared" si="191"/>
        <v/>
      </c>
      <c r="F681" t="str">
        <f t="shared" si="191"/>
        <v/>
      </c>
      <c r="G681" t="str">
        <f t="shared" si="190"/>
        <v/>
      </c>
      <c r="H681" t="str">
        <f t="shared" si="190"/>
        <v/>
      </c>
      <c r="I681" t="str">
        <f t="shared" si="190"/>
        <v/>
      </c>
      <c r="J681" t="str">
        <f t="shared" si="190"/>
        <v/>
      </c>
      <c r="K681" t="str">
        <f t="shared" si="190"/>
        <v/>
      </c>
      <c r="L681" t="str">
        <f t="shared" si="190"/>
        <v/>
      </c>
      <c r="M681" t="str">
        <f t="shared" si="206"/>
        <v/>
      </c>
      <c r="N681" t="e">
        <f t="shared" si="192"/>
        <v>#REF!</v>
      </c>
      <c r="O681" t="e">
        <f t="shared" si="193"/>
        <v>#REF!</v>
      </c>
      <c r="P681" t="e">
        <f t="shared" si="194"/>
        <v>#REF!</v>
      </c>
      <c r="Q681" t="e">
        <f t="shared" si="195"/>
        <v>#REF!</v>
      </c>
      <c r="R681" t="e">
        <f t="shared" si="196"/>
        <v>#REF!</v>
      </c>
      <c r="S681" t="e">
        <f t="shared" si="197"/>
        <v>#REF!</v>
      </c>
      <c r="T681" t="e">
        <f t="shared" si="198"/>
        <v>#REF!</v>
      </c>
      <c r="U681" t="e">
        <f t="shared" si="199"/>
        <v>#REF!</v>
      </c>
      <c r="V681" t="e">
        <f t="shared" si="200"/>
        <v>#REF!</v>
      </c>
      <c r="W681" t="e">
        <f t="shared" si="201"/>
        <v>#REF!</v>
      </c>
      <c r="X681" t="e">
        <f t="shared" si="202"/>
        <v>#REF!</v>
      </c>
      <c r="Y681" t="e">
        <f t="shared" si="203"/>
        <v>#REF!</v>
      </c>
      <c r="Z681" t="e">
        <f t="shared" si="204"/>
        <v>#REF!</v>
      </c>
    </row>
    <row r="682" spans="1:26" x14ac:dyDescent="0.3">
      <c r="A682" t="e">
        <f>IF(A681="","",IF($R$3=1,dayTest!A694,day!#REF!))</f>
        <v>#REF!</v>
      </c>
      <c r="B682" t="str">
        <f t="shared" si="205"/>
        <v/>
      </c>
      <c r="C682" t="str">
        <f t="shared" si="191"/>
        <v/>
      </c>
      <c r="D682" t="str">
        <f t="shared" si="191"/>
        <v/>
      </c>
      <c r="E682" t="str">
        <f t="shared" si="191"/>
        <v/>
      </c>
      <c r="F682" t="str">
        <f t="shared" si="191"/>
        <v/>
      </c>
      <c r="G682" t="str">
        <f t="shared" si="190"/>
        <v/>
      </c>
      <c r="H682" t="str">
        <f t="shared" si="190"/>
        <v/>
      </c>
      <c r="I682" t="str">
        <f t="shared" si="190"/>
        <v/>
      </c>
      <c r="J682" t="str">
        <f t="shared" si="190"/>
        <v/>
      </c>
      <c r="K682" t="str">
        <f t="shared" si="190"/>
        <v/>
      </c>
      <c r="L682" t="str">
        <f t="shared" si="190"/>
        <v/>
      </c>
      <c r="M682" t="str">
        <f t="shared" si="206"/>
        <v/>
      </c>
      <c r="N682" t="e">
        <f t="shared" si="192"/>
        <v>#REF!</v>
      </c>
      <c r="O682" t="e">
        <f t="shared" si="193"/>
        <v>#REF!</v>
      </c>
      <c r="P682" t="e">
        <f t="shared" si="194"/>
        <v>#REF!</v>
      </c>
      <c r="Q682" t="e">
        <f t="shared" si="195"/>
        <v>#REF!</v>
      </c>
      <c r="R682" t="e">
        <f t="shared" si="196"/>
        <v>#REF!</v>
      </c>
      <c r="S682" t="e">
        <f t="shared" si="197"/>
        <v>#REF!</v>
      </c>
      <c r="T682" t="e">
        <f t="shared" si="198"/>
        <v>#REF!</v>
      </c>
      <c r="U682" t="e">
        <f t="shared" si="199"/>
        <v>#REF!</v>
      </c>
      <c r="V682" t="e">
        <f t="shared" si="200"/>
        <v>#REF!</v>
      </c>
      <c r="W682" t="e">
        <f t="shared" si="201"/>
        <v>#REF!</v>
      </c>
      <c r="X682" t="e">
        <f t="shared" si="202"/>
        <v>#REF!</v>
      </c>
      <c r="Y682" t="e">
        <f t="shared" si="203"/>
        <v>#REF!</v>
      </c>
      <c r="Z682" t="e">
        <f t="shared" si="204"/>
        <v>#REF!</v>
      </c>
    </row>
    <row r="683" spans="1:26" x14ac:dyDescent="0.3">
      <c r="A683" t="e">
        <f>IF(A682="","",IF($R$3=1,dayTest!A695,day!#REF!))</f>
        <v>#REF!</v>
      </c>
      <c r="B683" t="str">
        <f t="shared" si="205"/>
        <v/>
      </c>
      <c r="C683" t="str">
        <f t="shared" si="191"/>
        <v/>
      </c>
      <c r="D683" t="str">
        <f t="shared" si="191"/>
        <v/>
      </c>
      <c r="E683" t="str">
        <f t="shared" si="191"/>
        <v/>
      </c>
      <c r="F683" t="str">
        <f t="shared" si="191"/>
        <v/>
      </c>
      <c r="G683" t="str">
        <f t="shared" si="190"/>
        <v/>
      </c>
      <c r="H683" t="str">
        <f t="shared" si="190"/>
        <v/>
      </c>
      <c r="I683" t="str">
        <f t="shared" si="190"/>
        <v/>
      </c>
      <c r="J683" t="str">
        <f t="shared" si="190"/>
        <v/>
      </c>
      <c r="K683" t="str">
        <f t="shared" si="190"/>
        <v/>
      </c>
      <c r="L683" t="str">
        <f t="shared" si="190"/>
        <v/>
      </c>
      <c r="M683" t="str">
        <f t="shared" si="206"/>
        <v/>
      </c>
      <c r="N683" t="e">
        <f t="shared" si="192"/>
        <v>#REF!</v>
      </c>
      <c r="O683" t="e">
        <f t="shared" si="193"/>
        <v>#REF!</v>
      </c>
      <c r="P683" t="e">
        <f t="shared" si="194"/>
        <v>#REF!</v>
      </c>
      <c r="Q683" t="e">
        <f t="shared" si="195"/>
        <v>#REF!</v>
      </c>
      <c r="R683" t="e">
        <f t="shared" si="196"/>
        <v>#REF!</v>
      </c>
      <c r="S683" t="e">
        <f t="shared" si="197"/>
        <v>#REF!</v>
      </c>
      <c r="T683" t="e">
        <f t="shared" si="198"/>
        <v>#REF!</v>
      </c>
      <c r="U683" t="e">
        <f t="shared" si="199"/>
        <v>#REF!</v>
      </c>
      <c r="V683" t="e">
        <f t="shared" si="200"/>
        <v>#REF!</v>
      </c>
      <c r="W683" t="e">
        <f t="shared" si="201"/>
        <v>#REF!</v>
      </c>
      <c r="X683" t="e">
        <f t="shared" si="202"/>
        <v>#REF!</v>
      </c>
      <c r="Y683" t="e">
        <f t="shared" si="203"/>
        <v>#REF!</v>
      </c>
      <c r="Z683" t="e">
        <f t="shared" si="204"/>
        <v>#REF!</v>
      </c>
    </row>
    <row r="684" spans="1:26" x14ac:dyDescent="0.3">
      <c r="A684" t="e">
        <f>IF(A683="","",IF($R$3=1,dayTest!A696,day!#REF!))</f>
        <v>#REF!</v>
      </c>
      <c r="B684" t="str">
        <f t="shared" si="205"/>
        <v/>
      </c>
      <c r="C684" t="str">
        <f t="shared" si="191"/>
        <v/>
      </c>
      <c r="D684" t="str">
        <f t="shared" si="191"/>
        <v/>
      </c>
      <c r="E684" t="str">
        <f t="shared" si="191"/>
        <v/>
      </c>
      <c r="F684" t="str">
        <f t="shared" si="191"/>
        <v/>
      </c>
      <c r="G684" t="str">
        <f t="shared" si="190"/>
        <v/>
      </c>
      <c r="H684" t="str">
        <f t="shared" si="190"/>
        <v/>
      </c>
      <c r="I684" t="str">
        <f t="shared" si="190"/>
        <v/>
      </c>
      <c r="J684" t="str">
        <f t="shared" ref="H684:L699" si="207">IFERROR(VALUE(MID($A684,COLUMN()-1,1)),"")</f>
        <v/>
      </c>
      <c r="K684" t="str">
        <f t="shared" si="207"/>
        <v/>
      </c>
      <c r="L684" t="str">
        <f t="shared" si="207"/>
        <v/>
      </c>
      <c r="M684" t="str">
        <f t="shared" si="206"/>
        <v/>
      </c>
      <c r="N684" t="e">
        <f t="shared" si="192"/>
        <v>#REF!</v>
      </c>
      <c r="O684" t="e">
        <f t="shared" si="193"/>
        <v>#REF!</v>
      </c>
      <c r="P684" t="e">
        <f t="shared" si="194"/>
        <v>#REF!</v>
      </c>
      <c r="Q684" t="e">
        <f t="shared" si="195"/>
        <v>#REF!</v>
      </c>
      <c r="R684" t="e">
        <f t="shared" si="196"/>
        <v>#REF!</v>
      </c>
      <c r="S684" t="e">
        <f t="shared" si="197"/>
        <v>#REF!</v>
      </c>
      <c r="T684" t="e">
        <f t="shared" si="198"/>
        <v>#REF!</v>
      </c>
      <c r="U684" t="e">
        <f t="shared" si="199"/>
        <v>#REF!</v>
      </c>
      <c r="V684" t="e">
        <f t="shared" si="200"/>
        <v>#REF!</v>
      </c>
      <c r="W684" t="e">
        <f t="shared" si="201"/>
        <v>#REF!</v>
      </c>
      <c r="X684" t="e">
        <f t="shared" si="202"/>
        <v>#REF!</v>
      </c>
      <c r="Y684" t="e">
        <f t="shared" si="203"/>
        <v>#REF!</v>
      </c>
      <c r="Z684" t="e">
        <f t="shared" si="204"/>
        <v>#REF!</v>
      </c>
    </row>
    <row r="685" spans="1:26" x14ac:dyDescent="0.3">
      <c r="A685" t="e">
        <f>IF(A684="","",IF($R$3=1,dayTest!A697,day!#REF!))</f>
        <v>#REF!</v>
      </c>
      <c r="B685" t="str">
        <f t="shared" si="205"/>
        <v/>
      </c>
      <c r="C685" t="str">
        <f t="shared" si="191"/>
        <v/>
      </c>
      <c r="D685" t="str">
        <f t="shared" si="191"/>
        <v/>
      </c>
      <c r="E685" t="str">
        <f t="shared" si="191"/>
        <v/>
      </c>
      <c r="F685" t="str">
        <f t="shared" si="191"/>
        <v/>
      </c>
      <c r="G685" t="str">
        <f t="shared" si="191"/>
        <v/>
      </c>
      <c r="H685" t="str">
        <f t="shared" si="207"/>
        <v/>
      </c>
      <c r="I685" t="str">
        <f t="shared" si="207"/>
        <v/>
      </c>
      <c r="J685" t="str">
        <f t="shared" si="207"/>
        <v/>
      </c>
      <c r="K685" t="str">
        <f t="shared" si="207"/>
        <v/>
      </c>
      <c r="L685" t="str">
        <f t="shared" si="207"/>
        <v/>
      </c>
      <c r="M685" t="str">
        <f t="shared" si="206"/>
        <v/>
      </c>
      <c r="N685" t="e">
        <f t="shared" si="192"/>
        <v>#REF!</v>
      </c>
      <c r="O685" t="e">
        <f t="shared" si="193"/>
        <v>#REF!</v>
      </c>
      <c r="P685" t="e">
        <f t="shared" si="194"/>
        <v>#REF!</v>
      </c>
      <c r="Q685" t="e">
        <f t="shared" si="195"/>
        <v>#REF!</v>
      </c>
      <c r="R685" t="e">
        <f t="shared" si="196"/>
        <v>#REF!</v>
      </c>
      <c r="S685" t="e">
        <f t="shared" si="197"/>
        <v>#REF!</v>
      </c>
      <c r="T685" t="e">
        <f t="shared" si="198"/>
        <v>#REF!</v>
      </c>
      <c r="U685" t="e">
        <f t="shared" si="199"/>
        <v>#REF!</v>
      </c>
      <c r="V685" t="e">
        <f t="shared" si="200"/>
        <v>#REF!</v>
      </c>
      <c r="W685" t="e">
        <f t="shared" si="201"/>
        <v>#REF!</v>
      </c>
      <c r="X685" t="e">
        <f t="shared" si="202"/>
        <v>#REF!</v>
      </c>
      <c r="Y685" t="e">
        <f t="shared" si="203"/>
        <v>#REF!</v>
      </c>
      <c r="Z685" t="e">
        <f t="shared" si="204"/>
        <v>#REF!</v>
      </c>
    </row>
    <row r="686" spans="1:26" x14ac:dyDescent="0.3">
      <c r="A686" t="e">
        <f>IF(A685="","",IF($R$3=1,dayTest!A698,day!#REF!))</f>
        <v>#REF!</v>
      </c>
      <c r="B686" t="str">
        <f t="shared" si="205"/>
        <v/>
      </c>
      <c r="C686" t="str">
        <f t="shared" si="191"/>
        <v/>
      </c>
      <c r="D686" t="str">
        <f t="shared" si="191"/>
        <v/>
      </c>
      <c r="E686" t="str">
        <f t="shared" si="191"/>
        <v/>
      </c>
      <c r="F686" t="str">
        <f t="shared" si="191"/>
        <v/>
      </c>
      <c r="G686" t="str">
        <f t="shared" si="191"/>
        <v/>
      </c>
      <c r="H686" t="str">
        <f t="shared" si="207"/>
        <v/>
      </c>
      <c r="I686" t="str">
        <f t="shared" si="207"/>
        <v/>
      </c>
      <c r="J686" t="str">
        <f t="shared" si="207"/>
        <v/>
      </c>
      <c r="K686" t="str">
        <f t="shared" si="207"/>
        <v/>
      </c>
      <c r="L686" t="str">
        <f t="shared" si="207"/>
        <v/>
      </c>
      <c r="M686" t="str">
        <f t="shared" si="206"/>
        <v/>
      </c>
      <c r="N686" t="e">
        <f t="shared" si="192"/>
        <v>#REF!</v>
      </c>
      <c r="O686" t="e">
        <f t="shared" si="193"/>
        <v>#REF!</v>
      </c>
      <c r="P686" t="e">
        <f t="shared" si="194"/>
        <v>#REF!</v>
      </c>
      <c r="Q686" t="e">
        <f t="shared" si="195"/>
        <v>#REF!</v>
      </c>
      <c r="R686" t="e">
        <f t="shared" si="196"/>
        <v>#REF!</v>
      </c>
      <c r="S686" t="e">
        <f t="shared" si="197"/>
        <v>#REF!</v>
      </c>
      <c r="T686" t="e">
        <f t="shared" si="198"/>
        <v>#REF!</v>
      </c>
      <c r="U686" t="e">
        <f t="shared" si="199"/>
        <v>#REF!</v>
      </c>
      <c r="V686" t="e">
        <f t="shared" si="200"/>
        <v>#REF!</v>
      </c>
      <c r="W686" t="e">
        <f t="shared" si="201"/>
        <v>#REF!</v>
      </c>
      <c r="X686" t="e">
        <f t="shared" si="202"/>
        <v>#REF!</v>
      </c>
      <c r="Y686" t="e">
        <f t="shared" si="203"/>
        <v>#REF!</v>
      </c>
      <c r="Z686" t="e">
        <f t="shared" si="204"/>
        <v>#REF!</v>
      </c>
    </row>
    <row r="687" spans="1:26" x14ac:dyDescent="0.3">
      <c r="A687" t="e">
        <f>IF(A686="","",IF($R$3=1,dayTest!A699,day!#REF!))</f>
        <v>#REF!</v>
      </c>
      <c r="B687" t="str">
        <f t="shared" si="205"/>
        <v/>
      </c>
      <c r="C687" t="str">
        <f t="shared" si="191"/>
        <v/>
      </c>
      <c r="D687" t="str">
        <f t="shared" si="191"/>
        <v/>
      </c>
      <c r="E687" t="str">
        <f t="shared" si="191"/>
        <v/>
      </c>
      <c r="F687" t="str">
        <f t="shared" si="191"/>
        <v/>
      </c>
      <c r="G687" t="str">
        <f t="shared" si="191"/>
        <v/>
      </c>
      <c r="H687" t="str">
        <f t="shared" si="207"/>
        <v/>
      </c>
      <c r="I687" t="str">
        <f t="shared" si="207"/>
        <v/>
      </c>
      <c r="J687" t="str">
        <f t="shared" si="207"/>
        <v/>
      </c>
      <c r="K687" t="str">
        <f t="shared" si="207"/>
        <v/>
      </c>
      <c r="L687" t="str">
        <f t="shared" si="207"/>
        <v/>
      </c>
      <c r="M687" t="str">
        <f t="shared" si="206"/>
        <v/>
      </c>
      <c r="N687" t="e">
        <f t="shared" si="192"/>
        <v>#REF!</v>
      </c>
      <c r="O687" t="e">
        <f t="shared" si="193"/>
        <v>#REF!</v>
      </c>
      <c r="P687" t="e">
        <f t="shared" si="194"/>
        <v>#REF!</v>
      </c>
      <c r="Q687" t="e">
        <f t="shared" si="195"/>
        <v>#REF!</v>
      </c>
      <c r="R687" t="e">
        <f t="shared" si="196"/>
        <v>#REF!</v>
      </c>
      <c r="S687" t="e">
        <f t="shared" si="197"/>
        <v>#REF!</v>
      </c>
      <c r="T687" t="e">
        <f t="shared" si="198"/>
        <v>#REF!</v>
      </c>
      <c r="U687" t="e">
        <f t="shared" si="199"/>
        <v>#REF!</v>
      </c>
      <c r="V687" t="e">
        <f t="shared" si="200"/>
        <v>#REF!</v>
      </c>
      <c r="W687" t="e">
        <f t="shared" si="201"/>
        <v>#REF!</v>
      </c>
      <c r="X687" t="e">
        <f t="shared" si="202"/>
        <v>#REF!</v>
      </c>
      <c r="Y687" t="e">
        <f t="shared" si="203"/>
        <v>#REF!</v>
      </c>
      <c r="Z687" t="e">
        <f t="shared" si="204"/>
        <v>#REF!</v>
      </c>
    </row>
    <row r="688" spans="1:26" x14ac:dyDescent="0.3">
      <c r="A688" t="e">
        <f>IF(A687="","",IF($R$3=1,dayTest!A700,day!#REF!))</f>
        <v>#REF!</v>
      </c>
      <c r="B688" t="str">
        <f t="shared" si="205"/>
        <v/>
      </c>
      <c r="C688" t="str">
        <f t="shared" si="191"/>
        <v/>
      </c>
      <c r="D688" t="str">
        <f t="shared" si="191"/>
        <v/>
      </c>
      <c r="E688" t="str">
        <f t="shared" si="191"/>
        <v/>
      </c>
      <c r="F688" t="str">
        <f t="shared" si="191"/>
        <v/>
      </c>
      <c r="G688" t="str">
        <f t="shared" si="191"/>
        <v/>
      </c>
      <c r="H688" t="str">
        <f t="shared" si="207"/>
        <v/>
      </c>
      <c r="I688" t="str">
        <f t="shared" si="207"/>
        <v/>
      </c>
      <c r="J688" t="str">
        <f t="shared" si="207"/>
        <v/>
      </c>
      <c r="K688" t="str">
        <f t="shared" si="207"/>
        <v/>
      </c>
      <c r="L688" t="str">
        <f t="shared" si="207"/>
        <v/>
      </c>
      <c r="M688" t="str">
        <f t="shared" si="206"/>
        <v/>
      </c>
      <c r="N688" t="e">
        <f t="shared" si="192"/>
        <v>#REF!</v>
      </c>
      <c r="O688" t="e">
        <f t="shared" si="193"/>
        <v>#REF!</v>
      </c>
      <c r="P688" t="e">
        <f t="shared" si="194"/>
        <v>#REF!</v>
      </c>
      <c r="Q688" t="e">
        <f t="shared" si="195"/>
        <v>#REF!</v>
      </c>
      <c r="R688" t="e">
        <f t="shared" si="196"/>
        <v>#REF!</v>
      </c>
      <c r="S688" t="e">
        <f t="shared" si="197"/>
        <v>#REF!</v>
      </c>
      <c r="T688" t="e">
        <f t="shared" si="198"/>
        <v>#REF!</v>
      </c>
      <c r="U688" t="e">
        <f t="shared" si="199"/>
        <v>#REF!</v>
      </c>
      <c r="V688" t="e">
        <f t="shared" si="200"/>
        <v>#REF!</v>
      </c>
      <c r="W688" t="e">
        <f t="shared" si="201"/>
        <v>#REF!</v>
      </c>
      <c r="X688" t="e">
        <f t="shared" si="202"/>
        <v>#REF!</v>
      </c>
      <c r="Y688" t="e">
        <f t="shared" si="203"/>
        <v>#REF!</v>
      </c>
      <c r="Z688" t="e">
        <f t="shared" si="204"/>
        <v>#REF!</v>
      </c>
    </row>
    <row r="689" spans="1:26" x14ac:dyDescent="0.3">
      <c r="A689" t="e">
        <f>IF(A688="","",IF($R$3=1,dayTest!A701,day!#REF!))</f>
        <v>#REF!</v>
      </c>
      <c r="B689" t="str">
        <f t="shared" si="205"/>
        <v/>
      </c>
      <c r="C689" t="str">
        <f t="shared" si="191"/>
        <v/>
      </c>
      <c r="D689" t="str">
        <f t="shared" si="191"/>
        <v/>
      </c>
      <c r="E689" t="str">
        <f t="shared" si="191"/>
        <v/>
      </c>
      <c r="F689" t="str">
        <f t="shared" si="191"/>
        <v/>
      </c>
      <c r="G689" t="str">
        <f t="shared" si="191"/>
        <v/>
      </c>
      <c r="H689" t="str">
        <f t="shared" si="207"/>
        <v/>
      </c>
      <c r="I689" t="str">
        <f t="shared" si="207"/>
        <v/>
      </c>
      <c r="J689" t="str">
        <f t="shared" si="207"/>
        <v/>
      </c>
      <c r="K689" t="str">
        <f t="shared" si="207"/>
        <v/>
      </c>
      <c r="L689" t="str">
        <f t="shared" si="207"/>
        <v/>
      </c>
      <c r="M689" t="str">
        <f t="shared" si="206"/>
        <v/>
      </c>
      <c r="N689" t="e">
        <f t="shared" si="192"/>
        <v>#REF!</v>
      </c>
      <c r="O689" t="e">
        <f t="shared" si="193"/>
        <v>#REF!</v>
      </c>
      <c r="P689" t="e">
        <f t="shared" si="194"/>
        <v>#REF!</v>
      </c>
      <c r="Q689" t="e">
        <f t="shared" si="195"/>
        <v>#REF!</v>
      </c>
      <c r="R689" t="e">
        <f t="shared" si="196"/>
        <v>#REF!</v>
      </c>
      <c r="S689" t="e">
        <f t="shared" si="197"/>
        <v>#REF!</v>
      </c>
      <c r="T689" t="e">
        <f t="shared" si="198"/>
        <v>#REF!</v>
      </c>
      <c r="U689" t="e">
        <f t="shared" si="199"/>
        <v>#REF!</v>
      </c>
      <c r="V689" t="e">
        <f t="shared" si="200"/>
        <v>#REF!</v>
      </c>
      <c r="W689" t="e">
        <f t="shared" si="201"/>
        <v>#REF!</v>
      </c>
      <c r="X689" t="e">
        <f t="shared" si="202"/>
        <v>#REF!</v>
      </c>
      <c r="Y689" t="e">
        <f t="shared" si="203"/>
        <v>#REF!</v>
      </c>
      <c r="Z689" t="e">
        <f t="shared" si="204"/>
        <v>#REF!</v>
      </c>
    </row>
    <row r="690" spans="1:26" x14ac:dyDescent="0.3">
      <c r="A690" t="e">
        <f>IF(A689="","",IF($R$3=1,dayTest!A702,day!#REF!))</f>
        <v>#REF!</v>
      </c>
      <c r="B690" t="str">
        <f t="shared" si="205"/>
        <v/>
      </c>
      <c r="C690" t="str">
        <f t="shared" si="191"/>
        <v/>
      </c>
      <c r="D690" t="str">
        <f t="shared" si="191"/>
        <v/>
      </c>
      <c r="E690" t="str">
        <f t="shared" si="191"/>
        <v/>
      </c>
      <c r="F690" t="str">
        <f t="shared" si="191"/>
        <v/>
      </c>
      <c r="G690" t="str">
        <f t="shared" si="191"/>
        <v/>
      </c>
      <c r="H690" t="str">
        <f t="shared" si="207"/>
        <v/>
      </c>
      <c r="I690" t="str">
        <f t="shared" si="207"/>
        <v/>
      </c>
      <c r="J690" t="str">
        <f t="shared" si="207"/>
        <v/>
      </c>
      <c r="K690" t="str">
        <f t="shared" si="207"/>
        <v/>
      </c>
      <c r="L690" t="str">
        <f t="shared" si="207"/>
        <v/>
      </c>
      <c r="M690" t="str">
        <f t="shared" si="206"/>
        <v/>
      </c>
      <c r="N690" t="e">
        <f t="shared" si="192"/>
        <v>#REF!</v>
      </c>
      <c r="O690" t="e">
        <f t="shared" si="193"/>
        <v>#REF!</v>
      </c>
      <c r="P690" t="e">
        <f t="shared" si="194"/>
        <v>#REF!</v>
      </c>
      <c r="Q690" t="e">
        <f t="shared" si="195"/>
        <v>#REF!</v>
      </c>
      <c r="R690" t="e">
        <f t="shared" si="196"/>
        <v>#REF!</v>
      </c>
      <c r="S690" t="e">
        <f t="shared" si="197"/>
        <v>#REF!</v>
      </c>
      <c r="T690" t="e">
        <f t="shared" si="198"/>
        <v>#REF!</v>
      </c>
      <c r="U690" t="e">
        <f t="shared" si="199"/>
        <v>#REF!</v>
      </c>
      <c r="V690" t="e">
        <f t="shared" si="200"/>
        <v>#REF!</v>
      </c>
      <c r="W690" t="e">
        <f t="shared" si="201"/>
        <v>#REF!</v>
      </c>
      <c r="X690" t="e">
        <f t="shared" si="202"/>
        <v>#REF!</v>
      </c>
      <c r="Y690" t="e">
        <f t="shared" si="203"/>
        <v>#REF!</v>
      </c>
      <c r="Z690" t="e">
        <f t="shared" si="204"/>
        <v>#REF!</v>
      </c>
    </row>
    <row r="691" spans="1:26" x14ac:dyDescent="0.3">
      <c r="A691" t="e">
        <f>IF(A690="","",IF($R$3=1,dayTest!A703,day!#REF!))</f>
        <v>#REF!</v>
      </c>
      <c r="B691" t="str">
        <f t="shared" si="205"/>
        <v/>
      </c>
      <c r="C691" t="str">
        <f t="shared" si="191"/>
        <v/>
      </c>
      <c r="D691" t="str">
        <f t="shared" si="191"/>
        <v/>
      </c>
      <c r="E691" t="str">
        <f t="shared" si="191"/>
        <v/>
      </c>
      <c r="F691" t="str">
        <f t="shared" si="191"/>
        <v/>
      </c>
      <c r="G691" t="str">
        <f t="shared" si="191"/>
        <v/>
      </c>
      <c r="H691" t="str">
        <f t="shared" si="207"/>
        <v/>
      </c>
      <c r="I691" t="str">
        <f t="shared" si="207"/>
        <v/>
      </c>
      <c r="J691" t="str">
        <f t="shared" si="207"/>
        <v/>
      </c>
      <c r="K691" t="str">
        <f t="shared" si="207"/>
        <v/>
      </c>
      <c r="L691" t="str">
        <f t="shared" si="207"/>
        <v/>
      </c>
      <c r="M691" t="str">
        <f t="shared" si="206"/>
        <v/>
      </c>
      <c r="N691" t="e">
        <f t="shared" si="192"/>
        <v>#REF!</v>
      </c>
      <c r="O691" t="e">
        <f t="shared" si="193"/>
        <v>#REF!</v>
      </c>
      <c r="P691" t="e">
        <f t="shared" si="194"/>
        <v>#REF!</v>
      </c>
      <c r="Q691" t="e">
        <f t="shared" si="195"/>
        <v>#REF!</v>
      </c>
      <c r="R691" t="e">
        <f t="shared" si="196"/>
        <v>#REF!</v>
      </c>
      <c r="S691" t="e">
        <f t="shared" si="197"/>
        <v>#REF!</v>
      </c>
      <c r="T691" t="e">
        <f t="shared" si="198"/>
        <v>#REF!</v>
      </c>
      <c r="U691" t="e">
        <f t="shared" si="199"/>
        <v>#REF!</v>
      </c>
      <c r="V691" t="e">
        <f t="shared" si="200"/>
        <v>#REF!</v>
      </c>
      <c r="W691" t="e">
        <f t="shared" si="201"/>
        <v>#REF!</v>
      </c>
      <c r="X691" t="e">
        <f t="shared" si="202"/>
        <v>#REF!</v>
      </c>
      <c r="Y691" t="e">
        <f t="shared" si="203"/>
        <v>#REF!</v>
      </c>
      <c r="Z691" t="e">
        <f t="shared" si="204"/>
        <v>#REF!</v>
      </c>
    </row>
    <row r="692" spans="1:26" x14ac:dyDescent="0.3">
      <c r="A692" t="e">
        <f>IF(A691="","",IF($R$3=1,dayTest!A704,day!#REF!))</f>
        <v>#REF!</v>
      </c>
      <c r="B692" t="str">
        <f t="shared" si="205"/>
        <v/>
      </c>
      <c r="C692" t="str">
        <f t="shared" si="191"/>
        <v/>
      </c>
      <c r="D692" t="str">
        <f t="shared" si="191"/>
        <v/>
      </c>
      <c r="E692" t="str">
        <f t="shared" ref="C692:L718" si="208">IFERROR(VALUE(MID($A692,COLUMN()-1,1)),"")</f>
        <v/>
      </c>
      <c r="F692" t="str">
        <f t="shared" si="208"/>
        <v/>
      </c>
      <c r="G692" t="str">
        <f t="shared" si="208"/>
        <v/>
      </c>
      <c r="H692" t="str">
        <f t="shared" si="207"/>
        <v/>
      </c>
      <c r="I692" t="str">
        <f t="shared" si="207"/>
        <v/>
      </c>
      <c r="J692" t="str">
        <f t="shared" si="207"/>
        <v/>
      </c>
      <c r="K692" t="str">
        <f t="shared" si="207"/>
        <v/>
      </c>
      <c r="L692" t="str">
        <f t="shared" si="207"/>
        <v/>
      </c>
      <c r="M692" t="str">
        <f t="shared" si="206"/>
        <v/>
      </c>
      <c r="N692" t="e">
        <f t="shared" si="192"/>
        <v>#REF!</v>
      </c>
      <c r="O692" t="e">
        <f t="shared" si="193"/>
        <v>#REF!</v>
      </c>
      <c r="P692" t="e">
        <f t="shared" si="194"/>
        <v>#REF!</v>
      </c>
      <c r="Q692" t="e">
        <f t="shared" si="195"/>
        <v>#REF!</v>
      </c>
      <c r="R692" t="e">
        <f t="shared" si="196"/>
        <v>#REF!</v>
      </c>
      <c r="S692" t="e">
        <f t="shared" si="197"/>
        <v>#REF!</v>
      </c>
      <c r="T692" t="e">
        <f t="shared" si="198"/>
        <v>#REF!</v>
      </c>
      <c r="U692" t="e">
        <f t="shared" si="199"/>
        <v>#REF!</v>
      </c>
      <c r="V692" t="e">
        <f t="shared" si="200"/>
        <v>#REF!</v>
      </c>
      <c r="W692" t="e">
        <f t="shared" si="201"/>
        <v>#REF!</v>
      </c>
      <c r="X692" t="e">
        <f t="shared" si="202"/>
        <v>#REF!</v>
      </c>
      <c r="Y692" t="e">
        <f t="shared" si="203"/>
        <v>#REF!</v>
      </c>
      <c r="Z692" t="e">
        <f t="shared" si="204"/>
        <v>#REF!</v>
      </c>
    </row>
    <row r="693" spans="1:26" x14ac:dyDescent="0.3">
      <c r="A693" t="e">
        <f>IF(A692="","",IF($R$3=1,dayTest!A705,day!#REF!))</f>
        <v>#REF!</v>
      </c>
      <c r="B693" t="str">
        <f t="shared" si="205"/>
        <v/>
      </c>
      <c r="C693" t="str">
        <f t="shared" si="208"/>
        <v/>
      </c>
      <c r="D693" t="str">
        <f t="shared" si="208"/>
        <v/>
      </c>
      <c r="E693" t="str">
        <f t="shared" si="208"/>
        <v/>
      </c>
      <c r="F693" t="str">
        <f t="shared" si="208"/>
        <v/>
      </c>
      <c r="G693" t="str">
        <f t="shared" si="208"/>
        <v/>
      </c>
      <c r="H693" t="str">
        <f t="shared" si="207"/>
        <v/>
      </c>
      <c r="I693" t="str">
        <f t="shared" si="207"/>
        <v/>
      </c>
      <c r="J693" t="str">
        <f t="shared" si="207"/>
        <v/>
      </c>
      <c r="K693" t="str">
        <f t="shared" si="207"/>
        <v/>
      </c>
      <c r="L693" t="str">
        <f t="shared" si="207"/>
        <v/>
      </c>
      <c r="M693" t="str">
        <f t="shared" si="206"/>
        <v/>
      </c>
      <c r="N693" t="e">
        <f t="shared" si="192"/>
        <v>#REF!</v>
      </c>
      <c r="O693" t="e">
        <f t="shared" si="193"/>
        <v>#REF!</v>
      </c>
      <c r="P693" t="e">
        <f t="shared" si="194"/>
        <v>#REF!</v>
      </c>
      <c r="Q693" t="e">
        <f t="shared" si="195"/>
        <v>#REF!</v>
      </c>
      <c r="R693" t="e">
        <f t="shared" si="196"/>
        <v>#REF!</v>
      </c>
      <c r="S693" t="e">
        <f t="shared" si="197"/>
        <v>#REF!</v>
      </c>
      <c r="T693" t="e">
        <f t="shared" si="198"/>
        <v>#REF!</v>
      </c>
      <c r="U693" t="e">
        <f t="shared" si="199"/>
        <v>#REF!</v>
      </c>
      <c r="V693" t="e">
        <f t="shared" si="200"/>
        <v>#REF!</v>
      </c>
      <c r="W693" t="e">
        <f t="shared" si="201"/>
        <v>#REF!</v>
      </c>
      <c r="X693" t="e">
        <f t="shared" si="202"/>
        <v>#REF!</v>
      </c>
      <c r="Y693" t="e">
        <f t="shared" si="203"/>
        <v>#REF!</v>
      </c>
      <c r="Z693" t="e">
        <f t="shared" si="204"/>
        <v>#REF!</v>
      </c>
    </row>
    <row r="694" spans="1:26" x14ac:dyDescent="0.3">
      <c r="A694" t="e">
        <f>IF(A693="","",IF($R$3=1,dayTest!A706,day!#REF!))</f>
        <v>#REF!</v>
      </c>
      <c r="B694" t="str">
        <f t="shared" si="205"/>
        <v/>
      </c>
      <c r="C694" t="str">
        <f t="shared" si="208"/>
        <v/>
      </c>
      <c r="D694" t="str">
        <f t="shared" si="208"/>
        <v/>
      </c>
      <c r="E694" t="str">
        <f t="shared" si="208"/>
        <v/>
      </c>
      <c r="F694" t="str">
        <f t="shared" si="208"/>
        <v/>
      </c>
      <c r="G694" t="str">
        <f t="shared" si="208"/>
        <v/>
      </c>
      <c r="H694" t="str">
        <f t="shared" si="207"/>
        <v/>
      </c>
      <c r="I694" t="str">
        <f t="shared" si="207"/>
        <v/>
      </c>
      <c r="J694" t="str">
        <f t="shared" si="207"/>
        <v/>
      </c>
      <c r="K694" t="str">
        <f t="shared" si="207"/>
        <v/>
      </c>
      <c r="L694" t="str">
        <f t="shared" si="207"/>
        <v/>
      </c>
      <c r="M694" t="str">
        <f t="shared" si="206"/>
        <v/>
      </c>
      <c r="N694" t="e">
        <f t="shared" si="192"/>
        <v>#REF!</v>
      </c>
      <c r="O694" t="e">
        <f t="shared" si="193"/>
        <v>#REF!</v>
      </c>
      <c r="P694" t="e">
        <f t="shared" si="194"/>
        <v>#REF!</v>
      </c>
      <c r="Q694" t="e">
        <f t="shared" si="195"/>
        <v>#REF!</v>
      </c>
      <c r="R694" t="e">
        <f t="shared" si="196"/>
        <v>#REF!</v>
      </c>
      <c r="S694" t="e">
        <f t="shared" si="197"/>
        <v>#REF!</v>
      </c>
      <c r="T694" t="e">
        <f t="shared" si="198"/>
        <v>#REF!</v>
      </c>
      <c r="U694" t="e">
        <f t="shared" si="199"/>
        <v>#REF!</v>
      </c>
      <c r="V694" t="e">
        <f t="shared" si="200"/>
        <v>#REF!</v>
      </c>
      <c r="W694" t="e">
        <f t="shared" si="201"/>
        <v>#REF!</v>
      </c>
      <c r="X694" t="e">
        <f t="shared" si="202"/>
        <v>#REF!</v>
      </c>
      <c r="Y694" t="e">
        <f t="shared" si="203"/>
        <v>#REF!</v>
      </c>
      <c r="Z694" t="e">
        <f t="shared" si="204"/>
        <v>#REF!</v>
      </c>
    </row>
    <row r="695" spans="1:26" x14ac:dyDescent="0.3">
      <c r="A695" t="e">
        <f>IF(A694="","",IF($R$3=1,dayTest!A707,day!#REF!))</f>
        <v>#REF!</v>
      </c>
      <c r="B695" t="str">
        <f t="shared" si="205"/>
        <v/>
      </c>
      <c r="C695" t="str">
        <f t="shared" si="208"/>
        <v/>
      </c>
      <c r="D695" t="str">
        <f t="shared" si="208"/>
        <v/>
      </c>
      <c r="E695" t="str">
        <f t="shared" si="208"/>
        <v/>
      </c>
      <c r="F695" t="str">
        <f t="shared" si="208"/>
        <v/>
      </c>
      <c r="G695" t="str">
        <f t="shared" si="208"/>
        <v/>
      </c>
      <c r="H695" t="str">
        <f t="shared" si="207"/>
        <v/>
      </c>
      <c r="I695" t="str">
        <f t="shared" si="207"/>
        <v/>
      </c>
      <c r="J695" t="str">
        <f t="shared" si="207"/>
        <v/>
      </c>
      <c r="K695" t="str">
        <f t="shared" si="207"/>
        <v/>
      </c>
      <c r="L695" t="str">
        <f t="shared" si="207"/>
        <v/>
      </c>
      <c r="M695" t="str">
        <f t="shared" si="206"/>
        <v/>
      </c>
      <c r="N695" t="e">
        <f t="shared" si="192"/>
        <v>#REF!</v>
      </c>
      <c r="O695" t="e">
        <f t="shared" si="193"/>
        <v>#REF!</v>
      </c>
      <c r="P695" t="e">
        <f t="shared" si="194"/>
        <v>#REF!</v>
      </c>
      <c r="Q695" t="e">
        <f t="shared" si="195"/>
        <v>#REF!</v>
      </c>
      <c r="R695" t="e">
        <f t="shared" si="196"/>
        <v>#REF!</v>
      </c>
      <c r="S695" t="e">
        <f t="shared" si="197"/>
        <v>#REF!</v>
      </c>
      <c r="T695" t="e">
        <f t="shared" si="198"/>
        <v>#REF!</v>
      </c>
      <c r="U695" t="e">
        <f t="shared" si="199"/>
        <v>#REF!</v>
      </c>
      <c r="V695" t="e">
        <f t="shared" si="200"/>
        <v>#REF!</v>
      </c>
      <c r="W695" t="e">
        <f t="shared" si="201"/>
        <v>#REF!</v>
      </c>
      <c r="X695" t="e">
        <f t="shared" si="202"/>
        <v>#REF!</v>
      </c>
      <c r="Y695" t="e">
        <f t="shared" si="203"/>
        <v>#REF!</v>
      </c>
      <c r="Z695" t="e">
        <f t="shared" si="204"/>
        <v>#REF!</v>
      </c>
    </row>
    <row r="696" spans="1:26" x14ac:dyDescent="0.3">
      <c r="A696" t="e">
        <f>IF(A695="","",IF($R$3=1,dayTest!A708,day!#REF!))</f>
        <v>#REF!</v>
      </c>
      <c r="B696" t="str">
        <f t="shared" si="205"/>
        <v/>
      </c>
      <c r="C696" t="str">
        <f t="shared" si="208"/>
        <v/>
      </c>
      <c r="D696" t="str">
        <f t="shared" si="208"/>
        <v/>
      </c>
      <c r="E696" t="str">
        <f t="shared" si="208"/>
        <v/>
      </c>
      <c r="F696" t="str">
        <f t="shared" si="208"/>
        <v/>
      </c>
      <c r="G696" t="str">
        <f t="shared" si="208"/>
        <v/>
      </c>
      <c r="H696" t="str">
        <f t="shared" si="207"/>
        <v/>
      </c>
      <c r="I696" t="str">
        <f t="shared" si="207"/>
        <v/>
      </c>
      <c r="J696" t="str">
        <f t="shared" si="207"/>
        <v/>
      </c>
      <c r="K696" t="str">
        <f t="shared" si="207"/>
        <v/>
      </c>
      <c r="L696" t="str">
        <f t="shared" si="207"/>
        <v/>
      </c>
      <c r="M696" t="str">
        <f t="shared" si="206"/>
        <v/>
      </c>
      <c r="N696" t="e">
        <f t="shared" si="192"/>
        <v>#REF!</v>
      </c>
      <c r="O696" t="e">
        <f t="shared" si="193"/>
        <v>#REF!</v>
      </c>
      <c r="P696" t="e">
        <f t="shared" si="194"/>
        <v>#REF!</v>
      </c>
      <c r="Q696" t="e">
        <f t="shared" si="195"/>
        <v>#REF!</v>
      </c>
      <c r="R696" t="e">
        <f t="shared" si="196"/>
        <v>#REF!</v>
      </c>
      <c r="S696" t="e">
        <f t="shared" si="197"/>
        <v>#REF!</v>
      </c>
      <c r="T696" t="e">
        <f t="shared" si="198"/>
        <v>#REF!</v>
      </c>
      <c r="U696" t="e">
        <f t="shared" si="199"/>
        <v>#REF!</v>
      </c>
      <c r="V696" t="e">
        <f t="shared" si="200"/>
        <v>#REF!</v>
      </c>
      <c r="W696" t="e">
        <f t="shared" si="201"/>
        <v>#REF!</v>
      </c>
      <c r="X696" t="e">
        <f t="shared" si="202"/>
        <v>#REF!</v>
      </c>
      <c r="Y696" t="e">
        <f t="shared" si="203"/>
        <v>#REF!</v>
      </c>
      <c r="Z696" t="e">
        <f t="shared" si="204"/>
        <v>#REF!</v>
      </c>
    </row>
    <row r="697" spans="1:26" x14ac:dyDescent="0.3">
      <c r="A697" t="e">
        <f>IF(A696="","",IF($R$3=1,dayTest!A709,day!#REF!))</f>
        <v>#REF!</v>
      </c>
      <c r="B697" t="str">
        <f t="shared" si="205"/>
        <v/>
      </c>
      <c r="C697" t="str">
        <f t="shared" si="208"/>
        <v/>
      </c>
      <c r="D697" t="str">
        <f t="shared" si="208"/>
        <v/>
      </c>
      <c r="E697" t="str">
        <f t="shared" si="208"/>
        <v/>
      </c>
      <c r="F697" t="str">
        <f t="shared" si="208"/>
        <v/>
      </c>
      <c r="G697" t="str">
        <f t="shared" si="208"/>
        <v/>
      </c>
      <c r="H697" t="str">
        <f t="shared" si="207"/>
        <v/>
      </c>
      <c r="I697" t="str">
        <f t="shared" si="207"/>
        <v/>
      </c>
      <c r="J697" t="str">
        <f t="shared" si="207"/>
        <v/>
      </c>
      <c r="K697" t="str">
        <f t="shared" si="207"/>
        <v/>
      </c>
      <c r="L697" t="str">
        <f t="shared" si="207"/>
        <v/>
      </c>
      <c r="M697" t="str">
        <f t="shared" si="206"/>
        <v/>
      </c>
      <c r="N697" t="e">
        <f t="shared" si="192"/>
        <v>#REF!</v>
      </c>
      <c r="O697" t="e">
        <f t="shared" si="193"/>
        <v>#REF!</v>
      </c>
      <c r="P697" t="e">
        <f t="shared" si="194"/>
        <v>#REF!</v>
      </c>
      <c r="Q697" t="e">
        <f t="shared" si="195"/>
        <v>#REF!</v>
      </c>
      <c r="R697" t="e">
        <f t="shared" si="196"/>
        <v>#REF!</v>
      </c>
      <c r="S697" t="e">
        <f t="shared" si="197"/>
        <v>#REF!</v>
      </c>
      <c r="T697" t="e">
        <f t="shared" si="198"/>
        <v>#REF!</v>
      </c>
      <c r="U697" t="e">
        <f t="shared" si="199"/>
        <v>#REF!</v>
      </c>
      <c r="V697" t="e">
        <f t="shared" si="200"/>
        <v>#REF!</v>
      </c>
      <c r="W697" t="e">
        <f t="shared" si="201"/>
        <v>#REF!</v>
      </c>
      <c r="X697" t="e">
        <f t="shared" si="202"/>
        <v>#REF!</v>
      </c>
      <c r="Y697" t="e">
        <f t="shared" si="203"/>
        <v>#REF!</v>
      </c>
      <c r="Z697" t="e">
        <f t="shared" si="204"/>
        <v>#REF!</v>
      </c>
    </row>
    <row r="698" spans="1:26" x14ac:dyDescent="0.3">
      <c r="A698" t="e">
        <f>IF(A697="","",IF($R$3=1,dayTest!A710,day!#REF!))</f>
        <v>#REF!</v>
      </c>
      <c r="B698" t="str">
        <f t="shared" si="205"/>
        <v/>
      </c>
      <c r="C698" t="str">
        <f t="shared" si="208"/>
        <v/>
      </c>
      <c r="D698" t="str">
        <f t="shared" si="208"/>
        <v/>
      </c>
      <c r="E698" t="str">
        <f t="shared" si="208"/>
        <v/>
      </c>
      <c r="F698" t="str">
        <f t="shared" si="208"/>
        <v/>
      </c>
      <c r="G698" t="str">
        <f t="shared" si="208"/>
        <v/>
      </c>
      <c r="H698" t="str">
        <f t="shared" si="207"/>
        <v/>
      </c>
      <c r="I698" t="str">
        <f t="shared" si="207"/>
        <v/>
      </c>
      <c r="J698" t="str">
        <f t="shared" si="207"/>
        <v/>
      </c>
      <c r="K698" t="str">
        <f t="shared" si="207"/>
        <v/>
      </c>
      <c r="L698" t="str">
        <f t="shared" si="207"/>
        <v/>
      </c>
      <c r="M698" t="str">
        <f t="shared" si="206"/>
        <v/>
      </c>
      <c r="N698" t="e">
        <f t="shared" si="192"/>
        <v>#REF!</v>
      </c>
      <c r="O698" t="e">
        <f t="shared" si="193"/>
        <v>#REF!</v>
      </c>
      <c r="P698" t="e">
        <f t="shared" si="194"/>
        <v>#REF!</v>
      </c>
      <c r="Q698" t="e">
        <f t="shared" si="195"/>
        <v>#REF!</v>
      </c>
      <c r="R698" t="e">
        <f t="shared" si="196"/>
        <v>#REF!</v>
      </c>
      <c r="S698" t="e">
        <f t="shared" si="197"/>
        <v>#REF!</v>
      </c>
      <c r="T698" t="e">
        <f t="shared" si="198"/>
        <v>#REF!</v>
      </c>
      <c r="U698" t="e">
        <f t="shared" si="199"/>
        <v>#REF!</v>
      </c>
      <c r="V698" t="e">
        <f t="shared" si="200"/>
        <v>#REF!</v>
      </c>
      <c r="W698" t="e">
        <f t="shared" si="201"/>
        <v>#REF!</v>
      </c>
      <c r="X698" t="e">
        <f t="shared" si="202"/>
        <v>#REF!</v>
      </c>
      <c r="Y698" t="e">
        <f t="shared" si="203"/>
        <v>#REF!</v>
      </c>
      <c r="Z698" t="e">
        <f t="shared" si="204"/>
        <v>#REF!</v>
      </c>
    </row>
    <row r="699" spans="1:26" x14ac:dyDescent="0.3">
      <c r="A699" t="e">
        <f>IF(A698="","",IF($R$3=1,dayTest!A711,day!#REF!))</f>
        <v>#REF!</v>
      </c>
      <c r="B699" t="str">
        <f t="shared" si="205"/>
        <v/>
      </c>
      <c r="C699" t="str">
        <f t="shared" si="208"/>
        <v/>
      </c>
      <c r="D699" t="str">
        <f t="shared" si="208"/>
        <v/>
      </c>
      <c r="E699" t="str">
        <f t="shared" si="208"/>
        <v/>
      </c>
      <c r="F699" t="str">
        <f t="shared" si="208"/>
        <v/>
      </c>
      <c r="G699" t="str">
        <f t="shared" si="208"/>
        <v/>
      </c>
      <c r="H699" t="str">
        <f t="shared" si="207"/>
        <v/>
      </c>
      <c r="I699" t="str">
        <f t="shared" si="207"/>
        <v/>
      </c>
      <c r="J699" t="str">
        <f t="shared" si="207"/>
        <v/>
      </c>
      <c r="K699" t="str">
        <f t="shared" si="207"/>
        <v/>
      </c>
      <c r="L699" t="str">
        <f t="shared" si="207"/>
        <v/>
      </c>
      <c r="M699" t="str">
        <f t="shared" si="206"/>
        <v/>
      </c>
      <c r="N699" t="e">
        <f t="shared" si="192"/>
        <v>#REF!</v>
      </c>
      <c r="O699" t="e">
        <f t="shared" si="193"/>
        <v>#REF!</v>
      </c>
      <c r="P699" t="e">
        <f t="shared" si="194"/>
        <v>#REF!</v>
      </c>
      <c r="Q699" t="e">
        <f t="shared" si="195"/>
        <v>#REF!</v>
      </c>
      <c r="R699" t="e">
        <f t="shared" si="196"/>
        <v>#REF!</v>
      </c>
      <c r="S699" t="e">
        <f t="shared" si="197"/>
        <v>#REF!</v>
      </c>
      <c r="T699" t="e">
        <f t="shared" si="198"/>
        <v>#REF!</v>
      </c>
      <c r="U699" t="e">
        <f t="shared" si="199"/>
        <v>#REF!</v>
      </c>
      <c r="V699" t="e">
        <f t="shared" si="200"/>
        <v>#REF!</v>
      </c>
      <c r="W699" t="e">
        <f t="shared" si="201"/>
        <v>#REF!</v>
      </c>
      <c r="X699" t="e">
        <f t="shared" si="202"/>
        <v>#REF!</v>
      </c>
      <c r="Y699" t="e">
        <f t="shared" si="203"/>
        <v>#REF!</v>
      </c>
      <c r="Z699" t="e">
        <f t="shared" si="204"/>
        <v>#REF!</v>
      </c>
    </row>
    <row r="700" spans="1:26" x14ac:dyDescent="0.3">
      <c r="A700" t="e">
        <f>IF(A699="","",IF($R$3=1,dayTest!A712,day!#REF!))</f>
        <v>#REF!</v>
      </c>
      <c r="B700" t="str">
        <f t="shared" si="205"/>
        <v/>
      </c>
      <c r="C700" t="str">
        <f t="shared" si="208"/>
        <v/>
      </c>
      <c r="D700" t="str">
        <f t="shared" si="208"/>
        <v/>
      </c>
      <c r="E700" t="str">
        <f t="shared" si="208"/>
        <v/>
      </c>
      <c r="F700" t="str">
        <f t="shared" si="208"/>
        <v/>
      </c>
      <c r="G700" t="str">
        <f t="shared" si="208"/>
        <v/>
      </c>
      <c r="H700" t="str">
        <f t="shared" si="208"/>
        <v/>
      </c>
      <c r="I700" t="str">
        <f t="shared" si="208"/>
        <v/>
      </c>
      <c r="J700" t="str">
        <f t="shared" si="208"/>
        <v/>
      </c>
      <c r="K700" t="str">
        <f t="shared" si="208"/>
        <v/>
      </c>
      <c r="L700" t="str">
        <f t="shared" si="208"/>
        <v/>
      </c>
      <c r="M700" t="str">
        <f t="shared" si="206"/>
        <v/>
      </c>
      <c r="N700" t="e">
        <f t="shared" si="192"/>
        <v>#REF!</v>
      </c>
      <c r="O700" t="e">
        <f t="shared" si="193"/>
        <v>#REF!</v>
      </c>
      <c r="P700" t="e">
        <f t="shared" si="194"/>
        <v>#REF!</v>
      </c>
      <c r="Q700" t="e">
        <f t="shared" si="195"/>
        <v>#REF!</v>
      </c>
      <c r="R700" t="e">
        <f t="shared" si="196"/>
        <v>#REF!</v>
      </c>
      <c r="S700" t="e">
        <f t="shared" si="197"/>
        <v>#REF!</v>
      </c>
      <c r="T700" t="e">
        <f t="shared" si="198"/>
        <v>#REF!</v>
      </c>
      <c r="U700" t="e">
        <f t="shared" si="199"/>
        <v>#REF!</v>
      </c>
      <c r="V700" t="e">
        <f t="shared" si="200"/>
        <v>#REF!</v>
      </c>
      <c r="W700" t="e">
        <f t="shared" si="201"/>
        <v>#REF!</v>
      </c>
      <c r="X700" t="e">
        <f t="shared" si="202"/>
        <v>#REF!</v>
      </c>
      <c r="Y700" t="e">
        <f t="shared" si="203"/>
        <v>#REF!</v>
      </c>
      <c r="Z700" t="e">
        <f t="shared" si="204"/>
        <v>#REF!</v>
      </c>
    </row>
    <row r="701" spans="1:26" x14ac:dyDescent="0.3">
      <c r="A701" t="e">
        <f>IF(A700="","",IF($R$3=1,dayTest!A713,day!#REF!))</f>
        <v>#REF!</v>
      </c>
      <c r="B701" t="str">
        <f t="shared" si="205"/>
        <v/>
      </c>
      <c r="C701" t="str">
        <f t="shared" si="208"/>
        <v/>
      </c>
      <c r="D701" t="str">
        <f t="shared" si="208"/>
        <v/>
      </c>
      <c r="E701" t="str">
        <f t="shared" si="208"/>
        <v/>
      </c>
      <c r="F701" t="str">
        <f t="shared" si="208"/>
        <v/>
      </c>
      <c r="G701" t="str">
        <f t="shared" si="208"/>
        <v/>
      </c>
      <c r="H701" t="str">
        <f t="shared" si="208"/>
        <v/>
      </c>
      <c r="I701" t="str">
        <f t="shared" si="208"/>
        <v/>
      </c>
      <c r="J701" t="str">
        <f t="shared" si="208"/>
        <v/>
      </c>
      <c r="K701" t="str">
        <f t="shared" si="208"/>
        <v/>
      </c>
      <c r="L701" t="str">
        <f t="shared" si="208"/>
        <v/>
      </c>
      <c r="M701" t="str">
        <f t="shared" si="206"/>
        <v/>
      </c>
      <c r="N701" t="e">
        <f t="shared" si="192"/>
        <v>#REF!</v>
      </c>
      <c r="O701" t="e">
        <f t="shared" si="193"/>
        <v>#REF!</v>
      </c>
      <c r="P701" t="e">
        <f t="shared" si="194"/>
        <v>#REF!</v>
      </c>
      <c r="Q701" t="e">
        <f t="shared" si="195"/>
        <v>#REF!</v>
      </c>
      <c r="R701" t="e">
        <f t="shared" si="196"/>
        <v>#REF!</v>
      </c>
      <c r="S701" t="e">
        <f t="shared" si="197"/>
        <v>#REF!</v>
      </c>
      <c r="T701" t="e">
        <f t="shared" si="198"/>
        <v>#REF!</v>
      </c>
      <c r="U701" t="e">
        <f t="shared" si="199"/>
        <v>#REF!</v>
      </c>
      <c r="V701" t="e">
        <f t="shared" si="200"/>
        <v>#REF!</v>
      </c>
      <c r="W701" t="e">
        <f t="shared" si="201"/>
        <v>#REF!</v>
      </c>
      <c r="X701" t="e">
        <f t="shared" si="202"/>
        <v>#REF!</v>
      </c>
      <c r="Y701" t="e">
        <f t="shared" si="203"/>
        <v>#REF!</v>
      </c>
      <c r="Z701" t="e">
        <f t="shared" si="204"/>
        <v>#REF!</v>
      </c>
    </row>
    <row r="702" spans="1:26" x14ac:dyDescent="0.3">
      <c r="A702" t="e">
        <f>IF(A701="","",IF($R$3=1,dayTest!A714,day!#REF!))</f>
        <v>#REF!</v>
      </c>
      <c r="B702" t="str">
        <f t="shared" si="205"/>
        <v/>
      </c>
      <c r="C702" t="str">
        <f t="shared" si="208"/>
        <v/>
      </c>
      <c r="D702" t="str">
        <f t="shared" si="208"/>
        <v/>
      </c>
      <c r="E702" t="str">
        <f t="shared" si="208"/>
        <v/>
      </c>
      <c r="F702" t="str">
        <f t="shared" si="208"/>
        <v/>
      </c>
      <c r="G702" t="str">
        <f t="shared" si="208"/>
        <v/>
      </c>
      <c r="H702" t="str">
        <f t="shared" si="208"/>
        <v/>
      </c>
      <c r="I702" t="str">
        <f t="shared" si="208"/>
        <v/>
      </c>
      <c r="J702" t="str">
        <f t="shared" si="208"/>
        <v/>
      </c>
      <c r="K702" t="str">
        <f t="shared" si="208"/>
        <v/>
      </c>
      <c r="L702" t="str">
        <f t="shared" si="208"/>
        <v/>
      </c>
      <c r="M702" t="str">
        <f t="shared" si="206"/>
        <v/>
      </c>
      <c r="N702" t="e">
        <f t="shared" si="192"/>
        <v>#REF!</v>
      </c>
      <c r="O702" t="e">
        <f t="shared" si="193"/>
        <v>#REF!</v>
      </c>
      <c r="P702" t="e">
        <f t="shared" si="194"/>
        <v>#REF!</v>
      </c>
      <c r="Q702" t="e">
        <f t="shared" si="195"/>
        <v>#REF!</v>
      </c>
      <c r="R702" t="e">
        <f t="shared" si="196"/>
        <v>#REF!</v>
      </c>
      <c r="S702" t="e">
        <f t="shared" si="197"/>
        <v>#REF!</v>
      </c>
      <c r="T702" t="e">
        <f t="shared" si="198"/>
        <v>#REF!</v>
      </c>
      <c r="U702" t="e">
        <f t="shared" si="199"/>
        <v>#REF!</v>
      </c>
      <c r="V702" t="e">
        <f t="shared" si="200"/>
        <v>#REF!</v>
      </c>
      <c r="W702" t="e">
        <f t="shared" si="201"/>
        <v>#REF!</v>
      </c>
      <c r="X702" t="e">
        <f t="shared" si="202"/>
        <v>#REF!</v>
      </c>
      <c r="Y702" t="e">
        <f t="shared" si="203"/>
        <v>#REF!</v>
      </c>
      <c r="Z702" t="e">
        <f t="shared" si="204"/>
        <v>#REF!</v>
      </c>
    </row>
    <row r="703" spans="1:26" x14ac:dyDescent="0.3">
      <c r="A703" t="e">
        <f>IF(A702="","",IF($R$3=1,dayTest!A715,day!#REF!))</f>
        <v>#REF!</v>
      </c>
      <c r="B703" t="str">
        <f t="shared" si="205"/>
        <v/>
      </c>
      <c r="C703" t="str">
        <f t="shared" si="208"/>
        <v/>
      </c>
      <c r="D703" t="str">
        <f t="shared" si="208"/>
        <v/>
      </c>
      <c r="E703" t="str">
        <f t="shared" si="208"/>
        <v/>
      </c>
      <c r="F703" t="str">
        <f t="shared" si="208"/>
        <v/>
      </c>
      <c r="G703" t="str">
        <f t="shared" si="208"/>
        <v/>
      </c>
      <c r="H703" t="str">
        <f t="shared" si="208"/>
        <v/>
      </c>
      <c r="I703" t="str">
        <f t="shared" si="208"/>
        <v/>
      </c>
      <c r="J703" t="str">
        <f t="shared" si="208"/>
        <v/>
      </c>
      <c r="K703" t="str">
        <f t="shared" si="208"/>
        <v/>
      </c>
      <c r="L703" t="str">
        <f t="shared" si="208"/>
        <v/>
      </c>
      <c r="M703" t="str">
        <f t="shared" si="206"/>
        <v/>
      </c>
      <c r="N703" t="e">
        <f t="shared" si="192"/>
        <v>#REF!</v>
      </c>
      <c r="O703" t="e">
        <f t="shared" si="193"/>
        <v>#REF!</v>
      </c>
      <c r="P703" t="e">
        <f t="shared" si="194"/>
        <v>#REF!</v>
      </c>
      <c r="Q703" t="e">
        <f t="shared" si="195"/>
        <v>#REF!</v>
      </c>
      <c r="R703" t="e">
        <f t="shared" si="196"/>
        <v>#REF!</v>
      </c>
      <c r="S703" t="e">
        <f t="shared" si="197"/>
        <v>#REF!</v>
      </c>
      <c r="T703" t="e">
        <f t="shared" si="198"/>
        <v>#REF!</v>
      </c>
      <c r="U703" t="e">
        <f t="shared" si="199"/>
        <v>#REF!</v>
      </c>
      <c r="V703" t="e">
        <f t="shared" si="200"/>
        <v>#REF!</v>
      </c>
      <c r="W703" t="e">
        <f t="shared" si="201"/>
        <v>#REF!</v>
      </c>
      <c r="X703" t="e">
        <f t="shared" si="202"/>
        <v>#REF!</v>
      </c>
      <c r="Y703" t="e">
        <f t="shared" si="203"/>
        <v>#REF!</v>
      </c>
      <c r="Z703" t="e">
        <f t="shared" si="204"/>
        <v>#REF!</v>
      </c>
    </row>
    <row r="704" spans="1:26" x14ac:dyDescent="0.3">
      <c r="A704" t="e">
        <f>IF(A703="","",IF($R$3=1,dayTest!A716,day!#REF!))</f>
        <v>#REF!</v>
      </c>
      <c r="B704" t="str">
        <f t="shared" si="205"/>
        <v/>
      </c>
      <c r="C704" t="str">
        <f t="shared" si="208"/>
        <v/>
      </c>
      <c r="D704" t="str">
        <f t="shared" si="208"/>
        <v/>
      </c>
      <c r="E704" t="str">
        <f t="shared" si="208"/>
        <v/>
      </c>
      <c r="F704" t="str">
        <f t="shared" si="208"/>
        <v/>
      </c>
      <c r="G704" t="str">
        <f t="shared" si="208"/>
        <v/>
      </c>
      <c r="H704" t="str">
        <f t="shared" si="208"/>
        <v/>
      </c>
      <c r="I704" t="str">
        <f t="shared" si="208"/>
        <v/>
      </c>
      <c r="J704" t="str">
        <f t="shared" si="208"/>
        <v/>
      </c>
      <c r="K704" t="str">
        <f t="shared" si="208"/>
        <v/>
      </c>
      <c r="L704" t="str">
        <f t="shared" si="208"/>
        <v/>
      </c>
      <c r="M704" t="str">
        <f t="shared" si="206"/>
        <v/>
      </c>
      <c r="N704" t="e">
        <f t="shared" si="192"/>
        <v>#REF!</v>
      </c>
      <c r="O704" t="e">
        <f t="shared" si="193"/>
        <v>#REF!</v>
      </c>
      <c r="P704" t="e">
        <f t="shared" si="194"/>
        <v>#REF!</v>
      </c>
      <c r="Q704" t="e">
        <f t="shared" si="195"/>
        <v>#REF!</v>
      </c>
      <c r="R704" t="e">
        <f t="shared" si="196"/>
        <v>#REF!</v>
      </c>
      <c r="S704" t="e">
        <f t="shared" si="197"/>
        <v>#REF!</v>
      </c>
      <c r="T704" t="e">
        <f t="shared" si="198"/>
        <v>#REF!</v>
      </c>
      <c r="U704" t="e">
        <f t="shared" si="199"/>
        <v>#REF!</v>
      </c>
      <c r="V704" t="e">
        <f t="shared" si="200"/>
        <v>#REF!</v>
      </c>
      <c r="W704" t="e">
        <f t="shared" si="201"/>
        <v>#REF!</v>
      </c>
      <c r="X704" t="e">
        <f t="shared" si="202"/>
        <v>#REF!</v>
      </c>
      <c r="Y704" t="e">
        <f t="shared" si="203"/>
        <v>#REF!</v>
      </c>
      <c r="Z704" t="e">
        <f t="shared" si="204"/>
        <v>#REF!</v>
      </c>
    </row>
    <row r="705" spans="1:26" x14ac:dyDescent="0.3">
      <c r="A705" t="e">
        <f>IF(A704="","",IF($R$3=1,dayTest!A717,day!#REF!))</f>
        <v>#REF!</v>
      </c>
      <c r="B705" t="str">
        <f t="shared" si="205"/>
        <v/>
      </c>
      <c r="C705" t="str">
        <f t="shared" si="208"/>
        <v/>
      </c>
      <c r="D705" t="str">
        <f t="shared" si="208"/>
        <v/>
      </c>
      <c r="E705" t="str">
        <f t="shared" si="208"/>
        <v/>
      </c>
      <c r="F705" t="str">
        <f t="shared" si="208"/>
        <v/>
      </c>
      <c r="G705" t="str">
        <f t="shared" si="208"/>
        <v/>
      </c>
      <c r="H705" t="str">
        <f t="shared" si="208"/>
        <v/>
      </c>
      <c r="I705" t="str">
        <f t="shared" si="208"/>
        <v/>
      </c>
      <c r="J705" t="str">
        <f t="shared" si="208"/>
        <v/>
      </c>
      <c r="K705" t="str">
        <f t="shared" si="208"/>
        <v/>
      </c>
      <c r="L705" t="str">
        <f t="shared" si="208"/>
        <v/>
      </c>
      <c r="M705" t="str">
        <f t="shared" si="206"/>
        <v/>
      </c>
      <c r="N705" t="e">
        <f t="shared" si="192"/>
        <v>#REF!</v>
      </c>
      <c r="O705" t="e">
        <f t="shared" si="193"/>
        <v>#REF!</v>
      </c>
      <c r="P705" t="e">
        <f t="shared" si="194"/>
        <v>#REF!</v>
      </c>
      <c r="Q705" t="e">
        <f t="shared" si="195"/>
        <v>#REF!</v>
      </c>
      <c r="R705" t="e">
        <f t="shared" si="196"/>
        <v>#REF!</v>
      </c>
      <c r="S705" t="e">
        <f t="shared" si="197"/>
        <v>#REF!</v>
      </c>
      <c r="T705" t="e">
        <f t="shared" si="198"/>
        <v>#REF!</v>
      </c>
      <c r="U705" t="e">
        <f t="shared" si="199"/>
        <v>#REF!</v>
      </c>
      <c r="V705" t="e">
        <f t="shared" si="200"/>
        <v>#REF!</v>
      </c>
      <c r="W705" t="e">
        <f t="shared" si="201"/>
        <v>#REF!</v>
      </c>
      <c r="X705" t="e">
        <f t="shared" si="202"/>
        <v>#REF!</v>
      </c>
      <c r="Y705" t="e">
        <f t="shared" si="203"/>
        <v>#REF!</v>
      </c>
      <c r="Z705" t="e">
        <f t="shared" si="204"/>
        <v>#REF!</v>
      </c>
    </row>
    <row r="706" spans="1:26" x14ac:dyDescent="0.3">
      <c r="A706" t="e">
        <f>IF(A705="","",IF($R$3=1,dayTest!A718,day!#REF!))</f>
        <v>#REF!</v>
      </c>
      <c r="B706" t="str">
        <f t="shared" si="205"/>
        <v/>
      </c>
      <c r="C706" t="str">
        <f t="shared" si="208"/>
        <v/>
      </c>
      <c r="D706" t="str">
        <f t="shared" si="208"/>
        <v/>
      </c>
      <c r="E706" t="str">
        <f t="shared" si="208"/>
        <v/>
      </c>
      <c r="F706" t="str">
        <f t="shared" si="208"/>
        <v/>
      </c>
      <c r="G706" t="str">
        <f t="shared" si="208"/>
        <v/>
      </c>
      <c r="H706" t="str">
        <f t="shared" si="208"/>
        <v/>
      </c>
      <c r="I706" t="str">
        <f t="shared" si="208"/>
        <v/>
      </c>
      <c r="J706" t="str">
        <f t="shared" si="208"/>
        <v/>
      </c>
      <c r="K706" t="str">
        <f t="shared" si="208"/>
        <v/>
      </c>
      <c r="L706" t="str">
        <f t="shared" si="208"/>
        <v/>
      </c>
      <c r="M706" t="str">
        <f t="shared" si="206"/>
        <v/>
      </c>
      <c r="N706" t="e">
        <f t="shared" si="192"/>
        <v>#REF!</v>
      </c>
      <c r="O706" t="e">
        <f t="shared" si="193"/>
        <v>#REF!</v>
      </c>
      <c r="P706" t="e">
        <f t="shared" si="194"/>
        <v>#REF!</v>
      </c>
      <c r="Q706" t="e">
        <f t="shared" si="195"/>
        <v>#REF!</v>
      </c>
      <c r="R706" t="e">
        <f t="shared" si="196"/>
        <v>#REF!</v>
      </c>
      <c r="S706" t="e">
        <f t="shared" si="197"/>
        <v>#REF!</v>
      </c>
      <c r="T706" t="e">
        <f t="shared" si="198"/>
        <v>#REF!</v>
      </c>
      <c r="U706" t="e">
        <f t="shared" si="199"/>
        <v>#REF!</v>
      </c>
      <c r="V706" t="e">
        <f t="shared" si="200"/>
        <v>#REF!</v>
      </c>
      <c r="W706" t="e">
        <f t="shared" si="201"/>
        <v>#REF!</v>
      </c>
      <c r="X706" t="e">
        <f t="shared" si="202"/>
        <v>#REF!</v>
      </c>
      <c r="Y706" t="e">
        <f t="shared" si="203"/>
        <v>#REF!</v>
      </c>
      <c r="Z706" t="e">
        <f t="shared" si="204"/>
        <v>#REF!</v>
      </c>
    </row>
    <row r="707" spans="1:26" x14ac:dyDescent="0.3">
      <c r="A707" t="e">
        <f>IF(A706="","",IF($R$3=1,dayTest!A719,day!#REF!))</f>
        <v>#REF!</v>
      </c>
      <c r="B707" t="str">
        <f t="shared" si="205"/>
        <v/>
      </c>
      <c r="C707" t="str">
        <f t="shared" si="208"/>
        <v/>
      </c>
      <c r="D707" t="str">
        <f t="shared" si="208"/>
        <v/>
      </c>
      <c r="E707" t="str">
        <f t="shared" si="208"/>
        <v/>
      </c>
      <c r="F707" t="str">
        <f t="shared" si="208"/>
        <v/>
      </c>
      <c r="G707" t="str">
        <f t="shared" si="208"/>
        <v/>
      </c>
      <c r="H707" t="str">
        <f t="shared" si="208"/>
        <v/>
      </c>
      <c r="I707" t="str">
        <f t="shared" si="208"/>
        <v/>
      </c>
      <c r="J707" t="str">
        <f t="shared" si="208"/>
        <v/>
      </c>
      <c r="K707" t="str">
        <f t="shared" si="208"/>
        <v/>
      </c>
      <c r="L707" t="str">
        <f t="shared" si="208"/>
        <v/>
      </c>
      <c r="M707" t="str">
        <f t="shared" si="206"/>
        <v/>
      </c>
      <c r="N707" t="e">
        <f t="shared" si="192"/>
        <v>#REF!</v>
      </c>
      <c r="O707" t="e">
        <f t="shared" si="193"/>
        <v>#REF!</v>
      </c>
      <c r="P707" t="e">
        <f t="shared" si="194"/>
        <v>#REF!</v>
      </c>
      <c r="Q707" t="e">
        <f t="shared" si="195"/>
        <v>#REF!</v>
      </c>
      <c r="R707" t="e">
        <f t="shared" si="196"/>
        <v>#REF!</v>
      </c>
      <c r="S707" t="e">
        <f t="shared" si="197"/>
        <v>#REF!</v>
      </c>
      <c r="T707" t="e">
        <f t="shared" si="198"/>
        <v>#REF!</v>
      </c>
      <c r="U707" t="e">
        <f t="shared" si="199"/>
        <v>#REF!</v>
      </c>
      <c r="V707" t="e">
        <f t="shared" si="200"/>
        <v>#REF!</v>
      </c>
      <c r="W707" t="e">
        <f t="shared" si="201"/>
        <v>#REF!</v>
      </c>
      <c r="X707" t="e">
        <f t="shared" si="202"/>
        <v>#REF!</v>
      </c>
      <c r="Y707" t="e">
        <f t="shared" si="203"/>
        <v>#REF!</v>
      </c>
      <c r="Z707" t="e">
        <f t="shared" si="204"/>
        <v>#REF!</v>
      </c>
    </row>
    <row r="708" spans="1:26" x14ac:dyDescent="0.3">
      <c r="A708" t="e">
        <f>IF(A707="","",IF($R$3=1,dayTest!A720,day!#REF!))</f>
        <v>#REF!</v>
      </c>
      <c r="B708" t="str">
        <f t="shared" si="205"/>
        <v/>
      </c>
      <c r="C708" t="str">
        <f t="shared" si="208"/>
        <v/>
      </c>
      <c r="D708" t="str">
        <f t="shared" si="208"/>
        <v/>
      </c>
      <c r="E708" t="str">
        <f t="shared" si="208"/>
        <v/>
      </c>
      <c r="F708" t="str">
        <f t="shared" si="208"/>
        <v/>
      </c>
      <c r="G708" t="str">
        <f t="shared" si="208"/>
        <v/>
      </c>
      <c r="H708" t="str">
        <f t="shared" si="208"/>
        <v/>
      </c>
      <c r="I708" t="str">
        <f t="shared" si="208"/>
        <v/>
      </c>
      <c r="J708" t="str">
        <f t="shared" si="208"/>
        <v/>
      </c>
      <c r="K708" t="str">
        <f t="shared" si="208"/>
        <v/>
      </c>
      <c r="L708" t="str">
        <f t="shared" si="208"/>
        <v/>
      </c>
      <c r="M708" t="str">
        <f t="shared" si="206"/>
        <v/>
      </c>
      <c r="N708" t="e">
        <f t="shared" si="192"/>
        <v>#REF!</v>
      </c>
      <c r="O708" t="e">
        <f t="shared" si="193"/>
        <v>#REF!</v>
      </c>
      <c r="P708" t="e">
        <f t="shared" si="194"/>
        <v>#REF!</v>
      </c>
      <c r="Q708" t="e">
        <f t="shared" si="195"/>
        <v>#REF!</v>
      </c>
      <c r="R708" t="e">
        <f t="shared" si="196"/>
        <v>#REF!</v>
      </c>
      <c r="S708" t="e">
        <f t="shared" si="197"/>
        <v>#REF!</v>
      </c>
      <c r="T708" t="e">
        <f t="shared" si="198"/>
        <v>#REF!</v>
      </c>
      <c r="U708" t="e">
        <f t="shared" si="199"/>
        <v>#REF!</v>
      </c>
      <c r="V708" t="e">
        <f t="shared" si="200"/>
        <v>#REF!</v>
      </c>
      <c r="W708" t="e">
        <f t="shared" si="201"/>
        <v>#REF!</v>
      </c>
      <c r="X708" t="e">
        <f t="shared" si="202"/>
        <v>#REF!</v>
      </c>
      <c r="Y708" t="e">
        <f t="shared" si="203"/>
        <v>#REF!</v>
      </c>
      <c r="Z708" t="e">
        <f t="shared" si="204"/>
        <v>#REF!</v>
      </c>
    </row>
    <row r="709" spans="1:26" x14ac:dyDescent="0.3">
      <c r="A709" t="e">
        <f>IF(A708="","",IF($R$3=1,dayTest!A721,day!#REF!))</f>
        <v>#REF!</v>
      </c>
      <c r="B709" t="str">
        <f t="shared" si="205"/>
        <v/>
      </c>
      <c r="C709" t="str">
        <f t="shared" si="208"/>
        <v/>
      </c>
      <c r="D709" t="str">
        <f t="shared" si="208"/>
        <v/>
      </c>
      <c r="E709" t="str">
        <f t="shared" si="208"/>
        <v/>
      </c>
      <c r="F709" t="str">
        <f t="shared" si="208"/>
        <v/>
      </c>
      <c r="G709" t="str">
        <f t="shared" si="208"/>
        <v/>
      </c>
      <c r="H709" t="str">
        <f t="shared" si="208"/>
        <v/>
      </c>
      <c r="I709" t="str">
        <f t="shared" si="208"/>
        <v/>
      </c>
      <c r="J709" t="str">
        <f t="shared" si="208"/>
        <v/>
      </c>
      <c r="K709" t="str">
        <f t="shared" si="208"/>
        <v/>
      </c>
      <c r="L709" t="str">
        <f t="shared" si="208"/>
        <v/>
      </c>
      <c r="M709" t="str">
        <f t="shared" si="206"/>
        <v/>
      </c>
      <c r="N709" t="e">
        <f t="shared" si="192"/>
        <v>#REF!</v>
      </c>
      <c r="O709" t="e">
        <f t="shared" si="193"/>
        <v>#REF!</v>
      </c>
      <c r="P709" t="e">
        <f t="shared" si="194"/>
        <v>#REF!</v>
      </c>
      <c r="Q709" t="e">
        <f t="shared" si="195"/>
        <v>#REF!</v>
      </c>
      <c r="R709" t="e">
        <f t="shared" si="196"/>
        <v>#REF!</v>
      </c>
      <c r="S709" t="e">
        <f t="shared" si="197"/>
        <v>#REF!</v>
      </c>
      <c r="T709" t="e">
        <f t="shared" si="198"/>
        <v>#REF!</v>
      </c>
      <c r="U709" t="e">
        <f t="shared" si="199"/>
        <v>#REF!</v>
      </c>
      <c r="V709" t="e">
        <f t="shared" si="200"/>
        <v>#REF!</v>
      </c>
      <c r="W709" t="e">
        <f t="shared" si="201"/>
        <v>#REF!</v>
      </c>
      <c r="X709" t="e">
        <f t="shared" si="202"/>
        <v>#REF!</v>
      </c>
      <c r="Y709" t="e">
        <f t="shared" si="203"/>
        <v>#REF!</v>
      </c>
      <c r="Z709" t="e">
        <f t="shared" si="204"/>
        <v>#REF!</v>
      </c>
    </row>
    <row r="710" spans="1:26" x14ac:dyDescent="0.3">
      <c r="A710" t="e">
        <f>IF(A709="","",IF($R$3=1,dayTest!A722,day!#REF!))</f>
        <v>#REF!</v>
      </c>
      <c r="B710" t="str">
        <f t="shared" si="205"/>
        <v/>
      </c>
      <c r="C710" t="str">
        <f t="shared" si="208"/>
        <v/>
      </c>
      <c r="D710" t="str">
        <f t="shared" si="208"/>
        <v/>
      </c>
      <c r="E710" t="str">
        <f t="shared" si="208"/>
        <v/>
      </c>
      <c r="F710" t="str">
        <f t="shared" si="208"/>
        <v/>
      </c>
      <c r="G710" t="str">
        <f t="shared" si="208"/>
        <v/>
      </c>
      <c r="H710" t="str">
        <f t="shared" si="208"/>
        <v/>
      </c>
      <c r="I710" t="str">
        <f t="shared" si="208"/>
        <v/>
      </c>
      <c r="J710" t="str">
        <f t="shared" si="208"/>
        <v/>
      </c>
      <c r="K710" t="str">
        <f t="shared" si="208"/>
        <v/>
      </c>
      <c r="L710" t="str">
        <f t="shared" si="208"/>
        <v/>
      </c>
      <c r="M710" t="str">
        <f t="shared" si="206"/>
        <v/>
      </c>
      <c r="N710" t="e">
        <f t="shared" si="192"/>
        <v>#REF!</v>
      </c>
      <c r="O710" t="e">
        <f t="shared" si="193"/>
        <v>#REF!</v>
      </c>
      <c r="P710" t="e">
        <f t="shared" si="194"/>
        <v>#REF!</v>
      </c>
      <c r="Q710" t="e">
        <f t="shared" si="195"/>
        <v>#REF!</v>
      </c>
      <c r="R710" t="e">
        <f t="shared" si="196"/>
        <v>#REF!</v>
      </c>
      <c r="S710" t="e">
        <f t="shared" si="197"/>
        <v>#REF!</v>
      </c>
      <c r="T710" t="e">
        <f t="shared" si="198"/>
        <v>#REF!</v>
      </c>
      <c r="U710" t="e">
        <f t="shared" si="199"/>
        <v>#REF!</v>
      </c>
      <c r="V710" t="e">
        <f t="shared" si="200"/>
        <v>#REF!</v>
      </c>
      <c r="W710" t="e">
        <f t="shared" si="201"/>
        <v>#REF!</v>
      </c>
      <c r="X710" t="e">
        <f t="shared" si="202"/>
        <v>#REF!</v>
      </c>
      <c r="Y710" t="e">
        <f t="shared" si="203"/>
        <v>#REF!</v>
      </c>
      <c r="Z710" t="e">
        <f t="shared" si="204"/>
        <v>#REF!</v>
      </c>
    </row>
    <row r="711" spans="1:26" x14ac:dyDescent="0.3">
      <c r="A711" t="e">
        <f>IF(A710="","",IF($R$3=1,dayTest!A723,day!#REF!))</f>
        <v>#REF!</v>
      </c>
      <c r="B711" t="str">
        <f t="shared" si="205"/>
        <v/>
      </c>
      <c r="C711" t="str">
        <f t="shared" si="208"/>
        <v/>
      </c>
      <c r="D711" t="str">
        <f t="shared" si="208"/>
        <v/>
      </c>
      <c r="E711" t="str">
        <f t="shared" si="208"/>
        <v/>
      </c>
      <c r="F711" t="str">
        <f t="shared" si="208"/>
        <v/>
      </c>
      <c r="G711" t="str">
        <f t="shared" si="208"/>
        <v/>
      </c>
      <c r="H711" t="str">
        <f t="shared" si="208"/>
        <v/>
      </c>
      <c r="I711" t="str">
        <f t="shared" si="208"/>
        <v/>
      </c>
      <c r="J711" t="str">
        <f t="shared" si="208"/>
        <v/>
      </c>
      <c r="K711" t="str">
        <f t="shared" si="208"/>
        <v/>
      </c>
      <c r="L711" t="str">
        <f t="shared" si="208"/>
        <v/>
      </c>
      <c r="M711" t="str">
        <f t="shared" si="206"/>
        <v/>
      </c>
      <c r="N711" t="e">
        <f t="shared" si="192"/>
        <v>#REF!</v>
      </c>
      <c r="O711" t="e">
        <f t="shared" si="193"/>
        <v>#REF!</v>
      </c>
      <c r="P711" t="e">
        <f t="shared" si="194"/>
        <v>#REF!</v>
      </c>
      <c r="Q711" t="e">
        <f t="shared" si="195"/>
        <v>#REF!</v>
      </c>
      <c r="R711" t="e">
        <f t="shared" si="196"/>
        <v>#REF!</v>
      </c>
      <c r="S711" t="e">
        <f t="shared" si="197"/>
        <v>#REF!</v>
      </c>
      <c r="T711" t="e">
        <f t="shared" si="198"/>
        <v>#REF!</v>
      </c>
      <c r="U711" t="e">
        <f t="shared" si="199"/>
        <v>#REF!</v>
      </c>
      <c r="V711" t="e">
        <f t="shared" si="200"/>
        <v>#REF!</v>
      </c>
      <c r="W711" t="e">
        <f t="shared" si="201"/>
        <v>#REF!</v>
      </c>
      <c r="X711" t="e">
        <f t="shared" si="202"/>
        <v>#REF!</v>
      </c>
      <c r="Y711" t="e">
        <f t="shared" si="203"/>
        <v>#REF!</v>
      </c>
      <c r="Z711" t="e">
        <f t="shared" si="204"/>
        <v>#REF!</v>
      </c>
    </row>
    <row r="712" spans="1:26" x14ac:dyDescent="0.3">
      <c r="A712" t="e">
        <f>IF(A711="","",IF($R$3=1,dayTest!A724,day!#REF!))</f>
        <v>#REF!</v>
      </c>
      <c r="B712" t="str">
        <f t="shared" si="205"/>
        <v/>
      </c>
      <c r="C712" t="str">
        <f t="shared" si="208"/>
        <v/>
      </c>
      <c r="D712" t="str">
        <f t="shared" si="208"/>
        <v/>
      </c>
      <c r="E712" t="str">
        <f t="shared" si="208"/>
        <v/>
      </c>
      <c r="F712" t="str">
        <f t="shared" si="208"/>
        <v/>
      </c>
      <c r="G712" t="str">
        <f t="shared" si="208"/>
        <v/>
      </c>
      <c r="H712" t="str">
        <f t="shared" si="208"/>
        <v/>
      </c>
      <c r="I712" t="str">
        <f t="shared" si="208"/>
        <v/>
      </c>
      <c r="J712" t="str">
        <f t="shared" si="208"/>
        <v/>
      </c>
      <c r="K712" t="str">
        <f t="shared" si="208"/>
        <v/>
      </c>
      <c r="L712" t="str">
        <f t="shared" si="208"/>
        <v/>
      </c>
      <c r="M712" t="str">
        <f t="shared" si="206"/>
        <v/>
      </c>
      <c r="N712" t="e">
        <f t="shared" si="192"/>
        <v>#REF!</v>
      </c>
      <c r="O712" t="e">
        <f t="shared" si="193"/>
        <v>#REF!</v>
      </c>
      <c r="P712" t="e">
        <f t="shared" si="194"/>
        <v>#REF!</v>
      </c>
      <c r="Q712" t="e">
        <f t="shared" si="195"/>
        <v>#REF!</v>
      </c>
      <c r="R712" t="e">
        <f t="shared" si="196"/>
        <v>#REF!</v>
      </c>
      <c r="S712" t="e">
        <f t="shared" si="197"/>
        <v>#REF!</v>
      </c>
      <c r="T712" t="e">
        <f t="shared" si="198"/>
        <v>#REF!</v>
      </c>
      <c r="U712" t="e">
        <f t="shared" si="199"/>
        <v>#REF!</v>
      </c>
      <c r="V712" t="e">
        <f t="shared" si="200"/>
        <v>#REF!</v>
      </c>
      <c r="W712" t="e">
        <f t="shared" si="201"/>
        <v>#REF!</v>
      </c>
      <c r="X712" t="e">
        <f t="shared" si="202"/>
        <v>#REF!</v>
      </c>
      <c r="Y712" t="e">
        <f t="shared" si="203"/>
        <v>#REF!</v>
      </c>
      <c r="Z712" t="e">
        <f t="shared" si="204"/>
        <v>#REF!</v>
      </c>
    </row>
    <row r="713" spans="1:26" x14ac:dyDescent="0.3">
      <c r="A713" t="e">
        <f>IF(A712="","",IF($R$3=1,dayTest!A725,day!#REF!))</f>
        <v>#REF!</v>
      </c>
      <c r="B713" t="str">
        <f t="shared" si="205"/>
        <v/>
      </c>
      <c r="C713" t="str">
        <f t="shared" si="208"/>
        <v/>
      </c>
      <c r="D713" t="str">
        <f t="shared" si="208"/>
        <v/>
      </c>
      <c r="E713" t="str">
        <f t="shared" si="208"/>
        <v/>
      </c>
      <c r="F713" t="str">
        <f t="shared" si="208"/>
        <v/>
      </c>
      <c r="G713" t="str">
        <f t="shared" si="208"/>
        <v/>
      </c>
      <c r="H713" t="str">
        <f t="shared" si="208"/>
        <v/>
      </c>
      <c r="I713" t="str">
        <f t="shared" si="208"/>
        <v/>
      </c>
      <c r="J713" t="str">
        <f t="shared" si="208"/>
        <v/>
      </c>
      <c r="K713" t="str">
        <f t="shared" si="208"/>
        <v/>
      </c>
      <c r="L713" t="str">
        <f t="shared" si="208"/>
        <v/>
      </c>
      <c r="M713" t="str">
        <f t="shared" si="206"/>
        <v/>
      </c>
      <c r="N713" t="e">
        <f t="shared" si="192"/>
        <v>#REF!</v>
      </c>
      <c r="O713" t="e">
        <f t="shared" si="193"/>
        <v>#REF!</v>
      </c>
      <c r="P713" t="e">
        <f t="shared" si="194"/>
        <v>#REF!</v>
      </c>
      <c r="Q713" t="e">
        <f t="shared" si="195"/>
        <v>#REF!</v>
      </c>
      <c r="R713" t="e">
        <f t="shared" si="196"/>
        <v>#REF!</v>
      </c>
      <c r="S713" t="e">
        <f t="shared" si="197"/>
        <v>#REF!</v>
      </c>
      <c r="T713" t="e">
        <f t="shared" si="198"/>
        <v>#REF!</v>
      </c>
      <c r="U713" t="e">
        <f t="shared" si="199"/>
        <v>#REF!</v>
      </c>
      <c r="V713" t="e">
        <f t="shared" si="200"/>
        <v>#REF!</v>
      </c>
      <c r="W713" t="e">
        <f t="shared" si="201"/>
        <v>#REF!</v>
      </c>
      <c r="X713" t="e">
        <f t="shared" si="202"/>
        <v>#REF!</v>
      </c>
      <c r="Y713" t="e">
        <f t="shared" si="203"/>
        <v>#REF!</v>
      </c>
      <c r="Z713" t="e">
        <f t="shared" si="204"/>
        <v>#REF!</v>
      </c>
    </row>
    <row r="714" spans="1:26" x14ac:dyDescent="0.3">
      <c r="A714" t="e">
        <f>IF(A713="","",IF($R$3=1,dayTest!A726,day!#REF!))</f>
        <v>#REF!</v>
      </c>
      <c r="B714" t="str">
        <f t="shared" si="205"/>
        <v/>
      </c>
      <c r="C714" t="str">
        <f t="shared" si="208"/>
        <v/>
      </c>
      <c r="D714" t="str">
        <f t="shared" si="208"/>
        <v/>
      </c>
      <c r="E714" t="str">
        <f t="shared" si="208"/>
        <v/>
      </c>
      <c r="F714" t="str">
        <f t="shared" si="208"/>
        <v/>
      </c>
      <c r="G714" t="str">
        <f t="shared" si="208"/>
        <v/>
      </c>
      <c r="H714" t="str">
        <f t="shared" si="208"/>
        <v/>
      </c>
      <c r="I714" t="str">
        <f t="shared" si="208"/>
        <v/>
      </c>
      <c r="J714" t="str">
        <f t="shared" si="208"/>
        <v/>
      </c>
      <c r="K714" t="str">
        <f t="shared" si="208"/>
        <v/>
      </c>
      <c r="L714" t="str">
        <f t="shared" si="208"/>
        <v/>
      </c>
      <c r="M714" t="str">
        <f t="shared" si="206"/>
        <v/>
      </c>
      <c r="N714" t="e">
        <f t="shared" si="192"/>
        <v>#REF!</v>
      </c>
      <c r="O714" t="e">
        <f t="shared" si="193"/>
        <v>#REF!</v>
      </c>
      <c r="P714" t="e">
        <f t="shared" si="194"/>
        <v>#REF!</v>
      </c>
      <c r="Q714" t="e">
        <f t="shared" si="195"/>
        <v>#REF!</v>
      </c>
      <c r="R714" t="e">
        <f t="shared" si="196"/>
        <v>#REF!</v>
      </c>
      <c r="S714" t="e">
        <f t="shared" si="197"/>
        <v>#REF!</v>
      </c>
      <c r="T714" t="e">
        <f t="shared" si="198"/>
        <v>#REF!</v>
      </c>
      <c r="U714" t="e">
        <f t="shared" si="199"/>
        <v>#REF!</v>
      </c>
      <c r="V714" t="e">
        <f t="shared" si="200"/>
        <v>#REF!</v>
      </c>
      <c r="W714" t="e">
        <f t="shared" si="201"/>
        <v>#REF!</v>
      </c>
      <c r="X714" t="e">
        <f t="shared" si="202"/>
        <v>#REF!</v>
      </c>
      <c r="Y714" t="e">
        <f t="shared" si="203"/>
        <v>#REF!</v>
      </c>
      <c r="Z714" t="e">
        <f t="shared" si="204"/>
        <v>#REF!</v>
      </c>
    </row>
    <row r="715" spans="1:26" x14ac:dyDescent="0.3">
      <c r="A715" t="e">
        <f>IF(A714="","",IF($R$3=1,dayTest!A727,day!#REF!))</f>
        <v>#REF!</v>
      </c>
      <c r="B715" t="str">
        <f t="shared" si="205"/>
        <v/>
      </c>
      <c r="C715" t="str">
        <f t="shared" si="208"/>
        <v/>
      </c>
      <c r="D715" t="str">
        <f t="shared" si="208"/>
        <v/>
      </c>
      <c r="E715" t="str">
        <f t="shared" si="208"/>
        <v/>
      </c>
      <c r="F715" t="str">
        <f t="shared" si="208"/>
        <v/>
      </c>
      <c r="G715" t="str">
        <f t="shared" si="208"/>
        <v/>
      </c>
      <c r="H715" t="str">
        <f t="shared" si="208"/>
        <v/>
      </c>
      <c r="I715" t="str">
        <f t="shared" si="208"/>
        <v/>
      </c>
      <c r="J715" t="str">
        <f t="shared" si="208"/>
        <v/>
      </c>
      <c r="K715" t="str">
        <f t="shared" si="208"/>
        <v/>
      </c>
      <c r="L715" t="str">
        <f t="shared" si="208"/>
        <v/>
      </c>
      <c r="M715" t="str">
        <f t="shared" si="206"/>
        <v/>
      </c>
      <c r="N715" t="e">
        <f t="shared" ref="N715:N778" si="209">IF($A715&lt;&gt;"",TRUE,"")</f>
        <v>#REF!</v>
      </c>
      <c r="O715" t="e">
        <f t="shared" ref="O715:O778" si="210">IF($A715="","",AND(N715,B$8=B715))</f>
        <v>#REF!</v>
      </c>
      <c r="P715" t="e">
        <f t="shared" ref="P715:P778" si="211">IF($A715="","",AND(O715,C$8=C715))</f>
        <v>#REF!</v>
      </c>
      <c r="Q715" t="e">
        <f t="shared" ref="Q715:Q778" si="212">IF($A715="","",AND(P715,D$8=D715))</f>
        <v>#REF!</v>
      </c>
      <c r="R715" t="e">
        <f t="shared" ref="R715:R778" si="213">IF($A715="","",AND(Q715,E$8=E715))</f>
        <v>#REF!</v>
      </c>
      <c r="S715" t="e">
        <f t="shared" ref="S715:S778" si="214">IF($A715="","",AND(R715,F$8=F715))</f>
        <v>#REF!</v>
      </c>
      <c r="T715" t="e">
        <f t="shared" ref="T715:T778" si="215">IF($A715="","",AND(S715,G$8=G715))</f>
        <v>#REF!</v>
      </c>
      <c r="U715" t="e">
        <f t="shared" ref="U715:U778" si="216">IF($A715="","",AND(T715,H$8=H715))</f>
        <v>#REF!</v>
      </c>
      <c r="V715" t="e">
        <f t="shared" ref="V715:V778" si="217">IF($A715="","",AND(U715,I$8=I715))</f>
        <v>#REF!</v>
      </c>
      <c r="W715" t="e">
        <f t="shared" ref="W715:W778" si="218">IF($A715="","",AND(V715,J$8=J715))</f>
        <v>#REF!</v>
      </c>
      <c r="X715" t="e">
        <f t="shared" ref="X715:X778" si="219">IF($A715="","",AND(W715,K$8=K715))</f>
        <v>#REF!</v>
      </c>
      <c r="Y715" t="e">
        <f t="shared" ref="Y715:Y778" si="220">IF($A715="","",AND(X715,L$8=L715))</f>
        <v>#REF!</v>
      </c>
      <c r="Z715" t="e">
        <f t="shared" ref="Z715:Z778" si="221">IF($A715="","",AND(Y715,M$8=M715))</f>
        <v>#REF!</v>
      </c>
    </row>
    <row r="716" spans="1:26" x14ac:dyDescent="0.3">
      <c r="A716" t="e">
        <f>IF(A715="","",IF($R$3=1,dayTest!A728,day!#REF!))</f>
        <v>#REF!</v>
      </c>
      <c r="B716" t="str">
        <f t="shared" si="205"/>
        <v/>
      </c>
      <c r="C716" t="str">
        <f t="shared" si="208"/>
        <v/>
      </c>
      <c r="D716" t="str">
        <f t="shared" si="208"/>
        <v/>
      </c>
      <c r="E716" t="str">
        <f t="shared" si="208"/>
        <v/>
      </c>
      <c r="F716" t="str">
        <f t="shared" si="208"/>
        <v/>
      </c>
      <c r="G716" t="str">
        <f t="shared" si="208"/>
        <v/>
      </c>
      <c r="H716" t="str">
        <f t="shared" si="208"/>
        <v/>
      </c>
      <c r="I716" t="str">
        <f t="shared" si="208"/>
        <v/>
      </c>
      <c r="J716" t="str">
        <f t="shared" si="208"/>
        <v/>
      </c>
      <c r="K716" t="str">
        <f t="shared" si="208"/>
        <v/>
      </c>
      <c r="L716" t="str">
        <f t="shared" si="208"/>
        <v/>
      </c>
      <c r="M716" t="str">
        <f t="shared" si="206"/>
        <v/>
      </c>
      <c r="N716" t="e">
        <f t="shared" si="209"/>
        <v>#REF!</v>
      </c>
      <c r="O716" t="e">
        <f t="shared" si="210"/>
        <v>#REF!</v>
      </c>
      <c r="P716" t="e">
        <f t="shared" si="211"/>
        <v>#REF!</v>
      </c>
      <c r="Q716" t="e">
        <f t="shared" si="212"/>
        <v>#REF!</v>
      </c>
      <c r="R716" t="e">
        <f t="shared" si="213"/>
        <v>#REF!</v>
      </c>
      <c r="S716" t="e">
        <f t="shared" si="214"/>
        <v>#REF!</v>
      </c>
      <c r="T716" t="e">
        <f t="shared" si="215"/>
        <v>#REF!</v>
      </c>
      <c r="U716" t="e">
        <f t="shared" si="216"/>
        <v>#REF!</v>
      </c>
      <c r="V716" t="e">
        <f t="shared" si="217"/>
        <v>#REF!</v>
      </c>
      <c r="W716" t="e">
        <f t="shared" si="218"/>
        <v>#REF!</v>
      </c>
      <c r="X716" t="e">
        <f t="shared" si="219"/>
        <v>#REF!</v>
      </c>
      <c r="Y716" t="e">
        <f t="shared" si="220"/>
        <v>#REF!</v>
      </c>
      <c r="Z716" t="e">
        <f t="shared" si="221"/>
        <v>#REF!</v>
      </c>
    </row>
    <row r="717" spans="1:26" x14ac:dyDescent="0.3">
      <c r="A717" t="e">
        <f>IF(A716="","",IF($R$3=1,dayTest!A729,day!#REF!))</f>
        <v>#REF!</v>
      </c>
      <c r="B717" t="str">
        <f t="shared" si="205"/>
        <v/>
      </c>
      <c r="C717" t="str">
        <f t="shared" si="208"/>
        <v/>
      </c>
      <c r="D717" t="str">
        <f t="shared" si="208"/>
        <v/>
      </c>
      <c r="E717" t="str">
        <f t="shared" si="208"/>
        <v/>
      </c>
      <c r="F717" t="str">
        <f t="shared" si="208"/>
        <v/>
      </c>
      <c r="G717" t="str">
        <f t="shared" si="208"/>
        <v/>
      </c>
      <c r="H717" t="str">
        <f t="shared" si="208"/>
        <v/>
      </c>
      <c r="I717" t="str">
        <f t="shared" si="208"/>
        <v/>
      </c>
      <c r="J717" t="str">
        <f t="shared" si="208"/>
        <v/>
      </c>
      <c r="K717" t="str">
        <f t="shared" si="208"/>
        <v/>
      </c>
      <c r="L717" t="str">
        <f t="shared" si="208"/>
        <v/>
      </c>
      <c r="M717" t="str">
        <f t="shared" si="206"/>
        <v/>
      </c>
      <c r="N717" t="e">
        <f t="shared" si="209"/>
        <v>#REF!</v>
      </c>
      <c r="O717" t="e">
        <f t="shared" si="210"/>
        <v>#REF!</v>
      </c>
      <c r="P717" t="e">
        <f t="shared" si="211"/>
        <v>#REF!</v>
      </c>
      <c r="Q717" t="e">
        <f t="shared" si="212"/>
        <v>#REF!</v>
      </c>
      <c r="R717" t="e">
        <f t="shared" si="213"/>
        <v>#REF!</v>
      </c>
      <c r="S717" t="e">
        <f t="shared" si="214"/>
        <v>#REF!</v>
      </c>
      <c r="T717" t="e">
        <f t="shared" si="215"/>
        <v>#REF!</v>
      </c>
      <c r="U717" t="e">
        <f t="shared" si="216"/>
        <v>#REF!</v>
      </c>
      <c r="V717" t="e">
        <f t="shared" si="217"/>
        <v>#REF!</v>
      </c>
      <c r="W717" t="e">
        <f t="shared" si="218"/>
        <v>#REF!</v>
      </c>
      <c r="X717" t="e">
        <f t="shared" si="219"/>
        <v>#REF!</v>
      </c>
      <c r="Y717" t="e">
        <f t="shared" si="220"/>
        <v>#REF!</v>
      </c>
      <c r="Z717" t="e">
        <f t="shared" si="221"/>
        <v>#REF!</v>
      </c>
    </row>
    <row r="718" spans="1:26" x14ac:dyDescent="0.3">
      <c r="A718" t="e">
        <f>IF(A717="","",IF($R$3=1,dayTest!A730,day!#REF!))</f>
        <v>#REF!</v>
      </c>
      <c r="B718" t="str">
        <f t="shared" si="205"/>
        <v/>
      </c>
      <c r="C718" t="str">
        <f t="shared" si="208"/>
        <v/>
      </c>
      <c r="D718" t="str">
        <f t="shared" si="208"/>
        <v/>
      </c>
      <c r="E718" t="str">
        <f t="shared" si="208"/>
        <v/>
      </c>
      <c r="F718" t="str">
        <f t="shared" si="208"/>
        <v/>
      </c>
      <c r="G718" t="str">
        <f t="shared" si="208"/>
        <v/>
      </c>
      <c r="H718" t="str">
        <f t="shared" si="208"/>
        <v/>
      </c>
      <c r="I718" t="str">
        <f t="shared" si="208"/>
        <v/>
      </c>
      <c r="J718" t="str">
        <f t="shared" si="208"/>
        <v/>
      </c>
      <c r="K718" t="str">
        <f t="shared" si="208"/>
        <v/>
      </c>
      <c r="L718" t="str">
        <f t="shared" si="208"/>
        <v/>
      </c>
      <c r="M718" t="str">
        <f t="shared" si="206"/>
        <v/>
      </c>
      <c r="N718" t="e">
        <f t="shared" si="209"/>
        <v>#REF!</v>
      </c>
      <c r="O718" t="e">
        <f t="shared" si="210"/>
        <v>#REF!</v>
      </c>
      <c r="P718" t="e">
        <f t="shared" si="211"/>
        <v>#REF!</v>
      </c>
      <c r="Q718" t="e">
        <f t="shared" si="212"/>
        <v>#REF!</v>
      </c>
      <c r="R718" t="e">
        <f t="shared" si="213"/>
        <v>#REF!</v>
      </c>
      <c r="S718" t="e">
        <f t="shared" si="214"/>
        <v>#REF!</v>
      </c>
      <c r="T718" t="e">
        <f t="shared" si="215"/>
        <v>#REF!</v>
      </c>
      <c r="U718" t="e">
        <f t="shared" si="216"/>
        <v>#REF!</v>
      </c>
      <c r="V718" t="e">
        <f t="shared" si="217"/>
        <v>#REF!</v>
      </c>
      <c r="W718" t="e">
        <f t="shared" si="218"/>
        <v>#REF!</v>
      </c>
      <c r="X718" t="e">
        <f t="shared" si="219"/>
        <v>#REF!</v>
      </c>
      <c r="Y718" t="e">
        <f t="shared" si="220"/>
        <v>#REF!</v>
      </c>
      <c r="Z718" t="e">
        <f t="shared" si="221"/>
        <v>#REF!</v>
      </c>
    </row>
    <row r="719" spans="1:26" x14ac:dyDescent="0.3">
      <c r="A719" t="e">
        <f>IF(A718="","",IF($R$3=1,dayTest!A731,day!#REF!))</f>
        <v>#REF!</v>
      </c>
      <c r="B719" t="str">
        <f t="shared" si="205"/>
        <v/>
      </c>
      <c r="C719" t="str">
        <f t="shared" ref="C719:L742" si="222">IFERROR(VALUE(MID($A719,COLUMN()-1,1)),"")</f>
        <v/>
      </c>
      <c r="D719" t="str">
        <f t="shared" si="222"/>
        <v/>
      </c>
      <c r="E719" t="str">
        <f t="shared" si="222"/>
        <v/>
      </c>
      <c r="F719" t="str">
        <f t="shared" si="222"/>
        <v/>
      </c>
      <c r="G719" t="str">
        <f t="shared" si="222"/>
        <v/>
      </c>
      <c r="H719" t="str">
        <f t="shared" si="222"/>
        <v/>
      </c>
      <c r="I719" t="str">
        <f t="shared" si="222"/>
        <v/>
      </c>
      <c r="J719" t="str">
        <f t="shared" si="222"/>
        <v/>
      </c>
      <c r="K719" t="str">
        <f t="shared" si="222"/>
        <v/>
      </c>
      <c r="L719" t="str">
        <f t="shared" si="222"/>
        <v/>
      </c>
      <c r="M719" t="str">
        <f t="shared" si="206"/>
        <v/>
      </c>
      <c r="N719" t="e">
        <f t="shared" si="209"/>
        <v>#REF!</v>
      </c>
      <c r="O719" t="e">
        <f t="shared" si="210"/>
        <v>#REF!</v>
      </c>
      <c r="P719" t="e">
        <f t="shared" si="211"/>
        <v>#REF!</v>
      </c>
      <c r="Q719" t="e">
        <f t="shared" si="212"/>
        <v>#REF!</v>
      </c>
      <c r="R719" t="e">
        <f t="shared" si="213"/>
        <v>#REF!</v>
      </c>
      <c r="S719" t="e">
        <f t="shared" si="214"/>
        <v>#REF!</v>
      </c>
      <c r="T719" t="e">
        <f t="shared" si="215"/>
        <v>#REF!</v>
      </c>
      <c r="U719" t="e">
        <f t="shared" si="216"/>
        <v>#REF!</v>
      </c>
      <c r="V719" t="e">
        <f t="shared" si="217"/>
        <v>#REF!</v>
      </c>
      <c r="W719" t="e">
        <f t="shared" si="218"/>
        <v>#REF!</v>
      </c>
      <c r="X719" t="e">
        <f t="shared" si="219"/>
        <v>#REF!</v>
      </c>
      <c r="Y719" t="e">
        <f t="shared" si="220"/>
        <v>#REF!</v>
      </c>
      <c r="Z719" t="e">
        <f t="shared" si="221"/>
        <v>#REF!</v>
      </c>
    </row>
    <row r="720" spans="1:26" x14ac:dyDescent="0.3">
      <c r="A720" t="e">
        <f>IF(A719="","",IF($R$3=1,dayTest!A732,day!#REF!))</f>
        <v>#REF!</v>
      </c>
      <c r="B720" t="str">
        <f t="shared" si="205"/>
        <v/>
      </c>
      <c r="C720" t="str">
        <f t="shared" si="222"/>
        <v/>
      </c>
      <c r="D720" t="str">
        <f t="shared" si="222"/>
        <v/>
      </c>
      <c r="E720" t="str">
        <f t="shared" si="222"/>
        <v/>
      </c>
      <c r="F720" t="str">
        <f t="shared" si="222"/>
        <v/>
      </c>
      <c r="G720" t="str">
        <f t="shared" si="222"/>
        <v/>
      </c>
      <c r="H720" t="str">
        <f t="shared" si="222"/>
        <v/>
      </c>
      <c r="I720" t="str">
        <f t="shared" si="222"/>
        <v/>
      </c>
      <c r="J720" t="str">
        <f t="shared" si="222"/>
        <v/>
      </c>
      <c r="K720" t="str">
        <f t="shared" si="222"/>
        <v/>
      </c>
      <c r="L720" t="str">
        <f t="shared" si="222"/>
        <v/>
      </c>
      <c r="M720" t="str">
        <f t="shared" si="206"/>
        <v/>
      </c>
      <c r="N720" t="e">
        <f t="shared" si="209"/>
        <v>#REF!</v>
      </c>
      <c r="O720" t="e">
        <f t="shared" si="210"/>
        <v>#REF!</v>
      </c>
      <c r="P720" t="e">
        <f t="shared" si="211"/>
        <v>#REF!</v>
      </c>
      <c r="Q720" t="e">
        <f t="shared" si="212"/>
        <v>#REF!</v>
      </c>
      <c r="R720" t="e">
        <f t="shared" si="213"/>
        <v>#REF!</v>
      </c>
      <c r="S720" t="e">
        <f t="shared" si="214"/>
        <v>#REF!</v>
      </c>
      <c r="T720" t="e">
        <f t="shared" si="215"/>
        <v>#REF!</v>
      </c>
      <c r="U720" t="e">
        <f t="shared" si="216"/>
        <v>#REF!</v>
      </c>
      <c r="V720" t="e">
        <f t="shared" si="217"/>
        <v>#REF!</v>
      </c>
      <c r="W720" t="e">
        <f t="shared" si="218"/>
        <v>#REF!</v>
      </c>
      <c r="X720" t="e">
        <f t="shared" si="219"/>
        <v>#REF!</v>
      </c>
      <c r="Y720" t="e">
        <f t="shared" si="220"/>
        <v>#REF!</v>
      </c>
      <c r="Z720" t="e">
        <f t="shared" si="221"/>
        <v>#REF!</v>
      </c>
    </row>
    <row r="721" spans="1:26" x14ac:dyDescent="0.3">
      <c r="A721" t="e">
        <f>IF(A720="","",IF($R$3=1,dayTest!A733,day!#REF!))</f>
        <v>#REF!</v>
      </c>
      <c r="B721" t="str">
        <f t="shared" si="205"/>
        <v/>
      </c>
      <c r="C721" t="str">
        <f t="shared" si="222"/>
        <v/>
      </c>
      <c r="D721" t="str">
        <f t="shared" si="222"/>
        <v/>
      </c>
      <c r="E721" t="str">
        <f t="shared" si="222"/>
        <v/>
      </c>
      <c r="F721" t="str">
        <f t="shared" si="222"/>
        <v/>
      </c>
      <c r="G721" t="str">
        <f t="shared" si="222"/>
        <v/>
      </c>
      <c r="H721" t="str">
        <f t="shared" si="222"/>
        <v/>
      </c>
      <c r="I721" t="str">
        <f t="shared" si="222"/>
        <v/>
      </c>
      <c r="J721" t="str">
        <f t="shared" si="222"/>
        <v/>
      </c>
      <c r="K721" t="str">
        <f t="shared" si="222"/>
        <v/>
      </c>
      <c r="L721" t="str">
        <f t="shared" si="222"/>
        <v/>
      </c>
      <c r="M721" t="str">
        <f t="shared" si="206"/>
        <v/>
      </c>
      <c r="N721" t="e">
        <f t="shared" si="209"/>
        <v>#REF!</v>
      </c>
      <c r="O721" t="e">
        <f t="shared" si="210"/>
        <v>#REF!</v>
      </c>
      <c r="P721" t="e">
        <f t="shared" si="211"/>
        <v>#REF!</v>
      </c>
      <c r="Q721" t="e">
        <f t="shared" si="212"/>
        <v>#REF!</v>
      </c>
      <c r="R721" t="e">
        <f t="shared" si="213"/>
        <v>#REF!</v>
      </c>
      <c r="S721" t="e">
        <f t="shared" si="214"/>
        <v>#REF!</v>
      </c>
      <c r="T721" t="e">
        <f t="shared" si="215"/>
        <v>#REF!</v>
      </c>
      <c r="U721" t="e">
        <f t="shared" si="216"/>
        <v>#REF!</v>
      </c>
      <c r="V721" t="e">
        <f t="shared" si="217"/>
        <v>#REF!</v>
      </c>
      <c r="W721" t="e">
        <f t="shared" si="218"/>
        <v>#REF!</v>
      </c>
      <c r="X721" t="e">
        <f t="shared" si="219"/>
        <v>#REF!</v>
      </c>
      <c r="Y721" t="e">
        <f t="shared" si="220"/>
        <v>#REF!</v>
      </c>
      <c r="Z721" t="e">
        <f t="shared" si="221"/>
        <v>#REF!</v>
      </c>
    </row>
    <row r="722" spans="1:26" x14ac:dyDescent="0.3">
      <c r="A722" t="e">
        <f>IF(A721="","",IF($R$3=1,dayTest!A734,day!#REF!))</f>
        <v>#REF!</v>
      </c>
      <c r="B722" t="str">
        <f t="shared" si="205"/>
        <v/>
      </c>
      <c r="C722" t="str">
        <f t="shared" si="222"/>
        <v/>
      </c>
      <c r="D722" t="str">
        <f t="shared" si="222"/>
        <v/>
      </c>
      <c r="E722" t="str">
        <f t="shared" si="222"/>
        <v/>
      </c>
      <c r="F722" t="str">
        <f t="shared" si="222"/>
        <v/>
      </c>
      <c r="G722" t="str">
        <f t="shared" si="222"/>
        <v/>
      </c>
      <c r="H722" t="str">
        <f t="shared" si="222"/>
        <v/>
      </c>
      <c r="I722" t="str">
        <f t="shared" si="222"/>
        <v/>
      </c>
      <c r="J722" t="str">
        <f t="shared" si="222"/>
        <v/>
      </c>
      <c r="K722" t="str">
        <f t="shared" si="222"/>
        <v/>
      </c>
      <c r="L722" t="str">
        <f t="shared" si="222"/>
        <v/>
      </c>
      <c r="M722" t="str">
        <f t="shared" si="206"/>
        <v/>
      </c>
      <c r="N722" t="e">
        <f t="shared" si="209"/>
        <v>#REF!</v>
      </c>
      <c r="O722" t="e">
        <f t="shared" si="210"/>
        <v>#REF!</v>
      </c>
      <c r="P722" t="e">
        <f t="shared" si="211"/>
        <v>#REF!</v>
      </c>
      <c r="Q722" t="e">
        <f t="shared" si="212"/>
        <v>#REF!</v>
      </c>
      <c r="R722" t="e">
        <f t="shared" si="213"/>
        <v>#REF!</v>
      </c>
      <c r="S722" t="e">
        <f t="shared" si="214"/>
        <v>#REF!</v>
      </c>
      <c r="T722" t="e">
        <f t="shared" si="215"/>
        <v>#REF!</v>
      </c>
      <c r="U722" t="e">
        <f t="shared" si="216"/>
        <v>#REF!</v>
      </c>
      <c r="V722" t="e">
        <f t="shared" si="217"/>
        <v>#REF!</v>
      </c>
      <c r="W722" t="e">
        <f t="shared" si="218"/>
        <v>#REF!</v>
      </c>
      <c r="X722" t="e">
        <f t="shared" si="219"/>
        <v>#REF!</v>
      </c>
      <c r="Y722" t="e">
        <f t="shared" si="220"/>
        <v>#REF!</v>
      </c>
      <c r="Z722" t="e">
        <f t="shared" si="221"/>
        <v>#REF!</v>
      </c>
    </row>
    <row r="723" spans="1:26" x14ac:dyDescent="0.3">
      <c r="A723" t="e">
        <f>IF(A722="","",IF($R$3=1,dayTest!A735,day!#REF!))</f>
        <v>#REF!</v>
      </c>
      <c r="B723" t="str">
        <f t="shared" si="205"/>
        <v/>
      </c>
      <c r="C723" t="str">
        <f t="shared" si="222"/>
        <v/>
      </c>
      <c r="D723" t="str">
        <f t="shared" si="222"/>
        <v/>
      </c>
      <c r="E723" t="str">
        <f t="shared" si="222"/>
        <v/>
      </c>
      <c r="F723" t="str">
        <f t="shared" si="222"/>
        <v/>
      </c>
      <c r="G723" t="str">
        <f t="shared" si="222"/>
        <v/>
      </c>
      <c r="H723" t="str">
        <f t="shared" si="222"/>
        <v/>
      </c>
      <c r="I723" t="str">
        <f t="shared" si="222"/>
        <v/>
      </c>
      <c r="J723" t="str">
        <f t="shared" si="222"/>
        <v/>
      </c>
      <c r="K723" t="str">
        <f t="shared" si="222"/>
        <v/>
      </c>
      <c r="L723" t="str">
        <f t="shared" si="222"/>
        <v/>
      </c>
      <c r="M723" t="str">
        <f t="shared" si="206"/>
        <v/>
      </c>
      <c r="N723" t="e">
        <f t="shared" si="209"/>
        <v>#REF!</v>
      </c>
      <c r="O723" t="e">
        <f t="shared" si="210"/>
        <v>#REF!</v>
      </c>
      <c r="P723" t="e">
        <f t="shared" si="211"/>
        <v>#REF!</v>
      </c>
      <c r="Q723" t="e">
        <f t="shared" si="212"/>
        <v>#REF!</v>
      </c>
      <c r="R723" t="e">
        <f t="shared" si="213"/>
        <v>#REF!</v>
      </c>
      <c r="S723" t="e">
        <f t="shared" si="214"/>
        <v>#REF!</v>
      </c>
      <c r="T723" t="e">
        <f t="shared" si="215"/>
        <v>#REF!</v>
      </c>
      <c r="U723" t="e">
        <f t="shared" si="216"/>
        <v>#REF!</v>
      </c>
      <c r="V723" t="e">
        <f t="shared" si="217"/>
        <v>#REF!</v>
      </c>
      <c r="W723" t="e">
        <f t="shared" si="218"/>
        <v>#REF!</v>
      </c>
      <c r="X723" t="e">
        <f t="shared" si="219"/>
        <v>#REF!</v>
      </c>
      <c r="Y723" t="e">
        <f t="shared" si="220"/>
        <v>#REF!</v>
      </c>
      <c r="Z723" t="e">
        <f t="shared" si="221"/>
        <v>#REF!</v>
      </c>
    </row>
    <row r="724" spans="1:26" x14ac:dyDescent="0.3">
      <c r="A724" t="e">
        <f>IF(A723="","",IF($R$3=1,dayTest!A736,day!#REF!))</f>
        <v>#REF!</v>
      </c>
      <c r="B724" t="str">
        <f t="shared" si="205"/>
        <v/>
      </c>
      <c r="C724" t="str">
        <f t="shared" si="222"/>
        <v/>
      </c>
      <c r="D724" t="str">
        <f t="shared" si="222"/>
        <v/>
      </c>
      <c r="E724" t="str">
        <f t="shared" si="222"/>
        <v/>
      </c>
      <c r="F724" t="str">
        <f t="shared" si="222"/>
        <v/>
      </c>
      <c r="G724" t="str">
        <f t="shared" si="222"/>
        <v/>
      </c>
      <c r="H724" t="str">
        <f t="shared" si="222"/>
        <v/>
      </c>
      <c r="I724" t="str">
        <f t="shared" si="222"/>
        <v/>
      </c>
      <c r="J724" t="str">
        <f t="shared" si="222"/>
        <v/>
      </c>
      <c r="K724" t="str">
        <f t="shared" si="222"/>
        <v/>
      </c>
      <c r="L724" t="str">
        <f t="shared" si="222"/>
        <v/>
      </c>
      <c r="M724" t="str">
        <f t="shared" si="206"/>
        <v/>
      </c>
      <c r="N724" t="e">
        <f t="shared" si="209"/>
        <v>#REF!</v>
      </c>
      <c r="O724" t="e">
        <f t="shared" si="210"/>
        <v>#REF!</v>
      </c>
      <c r="P724" t="e">
        <f t="shared" si="211"/>
        <v>#REF!</v>
      </c>
      <c r="Q724" t="e">
        <f t="shared" si="212"/>
        <v>#REF!</v>
      </c>
      <c r="R724" t="e">
        <f t="shared" si="213"/>
        <v>#REF!</v>
      </c>
      <c r="S724" t="e">
        <f t="shared" si="214"/>
        <v>#REF!</v>
      </c>
      <c r="T724" t="e">
        <f t="shared" si="215"/>
        <v>#REF!</v>
      </c>
      <c r="U724" t="e">
        <f t="shared" si="216"/>
        <v>#REF!</v>
      </c>
      <c r="V724" t="e">
        <f t="shared" si="217"/>
        <v>#REF!</v>
      </c>
      <c r="W724" t="e">
        <f t="shared" si="218"/>
        <v>#REF!</v>
      </c>
      <c r="X724" t="e">
        <f t="shared" si="219"/>
        <v>#REF!</v>
      </c>
      <c r="Y724" t="e">
        <f t="shared" si="220"/>
        <v>#REF!</v>
      </c>
      <c r="Z724" t="e">
        <f t="shared" si="221"/>
        <v>#REF!</v>
      </c>
    </row>
    <row r="725" spans="1:26" x14ac:dyDescent="0.3">
      <c r="A725" t="e">
        <f>IF(A724="","",IF($R$3=1,dayTest!A737,day!#REF!))</f>
        <v>#REF!</v>
      </c>
      <c r="B725" t="str">
        <f t="shared" si="205"/>
        <v/>
      </c>
      <c r="C725" t="str">
        <f t="shared" si="222"/>
        <v/>
      </c>
      <c r="D725" t="str">
        <f t="shared" si="222"/>
        <v/>
      </c>
      <c r="E725" t="str">
        <f t="shared" si="222"/>
        <v/>
      </c>
      <c r="F725" t="str">
        <f t="shared" si="222"/>
        <v/>
      </c>
      <c r="G725" t="str">
        <f t="shared" si="222"/>
        <v/>
      </c>
      <c r="H725" t="str">
        <f t="shared" si="222"/>
        <v/>
      </c>
      <c r="I725" t="str">
        <f t="shared" si="222"/>
        <v/>
      </c>
      <c r="J725" t="str">
        <f t="shared" si="222"/>
        <v/>
      </c>
      <c r="K725" t="str">
        <f t="shared" si="222"/>
        <v/>
      </c>
      <c r="L725" t="str">
        <f t="shared" si="222"/>
        <v/>
      </c>
      <c r="M725" t="str">
        <f t="shared" si="206"/>
        <v/>
      </c>
      <c r="N725" t="e">
        <f t="shared" si="209"/>
        <v>#REF!</v>
      </c>
      <c r="O725" t="e">
        <f t="shared" si="210"/>
        <v>#REF!</v>
      </c>
      <c r="P725" t="e">
        <f t="shared" si="211"/>
        <v>#REF!</v>
      </c>
      <c r="Q725" t="e">
        <f t="shared" si="212"/>
        <v>#REF!</v>
      </c>
      <c r="R725" t="e">
        <f t="shared" si="213"/>
        <v>#REF!</v>
      </c>
      <c r="S725" t="e">
        <f t="shared" si="214"/>
        <v>#REF!</v>
      </c>
      <c r="T725" t="e">
        <f t="shared" si="215"/>
        <v>#REF!</v>
      </c>
      <c r="U725" t="e">
        <f t="shared" si="216"/>
        <v>#REF!</v>
      </c>
      <c r="V725" t="e">
        <f t="shared" si="217"/>
        <v>#REF!</v>
      </c>
      <c r="W725" t="e">
        <f t="shared" si="218"/>
        <v>#REF!</v>
      </c>
      <c r="X725" t="e">
        <f t="shared" si="219"/>
        <v>#REF!</v>
      </c>
      <c r="Y725" t="e">
        <f t="shared" si="220"/>
        <v>#REF!</v>
      </c>
      <c r="Z725" t="e">
        <f t="shared" si="221"/>
        <v>#REF!</v>
      </c>
    </row>
    <row r="726" spans="1:26" x14ac:dyDescent="0.3">
      <c r="A726" t="e">
        <f>IF(A725="","",IF($R$3=1,dayTest!A738,day!#REF!))</f>
        <v>#REF!</v>
      </c>
      <c r="B726" t="str">
        <f t="shared" si="205"/>
        <v/>
      </c>
      <c r="C726" t="str">
        <f t="shared" si="222"/>
        <v/>
      </c>
      <c r="D726" t="str">
        <f t="shared" si="222"/>
        <v/>
      </c>
      <c r="E726" t="str">
        <f t="shared" si="222"/>
        <v/>
      </c>
      <c r="F726" t="str">
        <f t="shared" si="222"/>
        <v/>
      </c>
      <c r="G726" t="str">
        <f t="shared" si="222"/>
        <v/>
      </c>
      <c r="H726" t="str">
        <f t="shared" si="222"/>
        <v/>
      </c>
      <c r="I726" t="str">
        <f t="shared" si="222"/>
        <v/>
      </c>
      <c r="J726" t="str">
        <f t="shared" si="222"/>
        <v/>
      </c>
      <c r="K726" t="str">
        <f t="shared" si="222"/>
        <v/>
      </c>
      <c r="L726" t="str">
        <f t="shared" si="222"/>
        <v/>
      </c>
      <c r="M726" t="str">
        <f t="shared" si="206"/>
        <v/>
      </c>
      <c r="N726" t="e">
        <f t="shared" si="209"/>
        <v>#REF!</v>
      </c>
      <c r="O726" t="e">
        <f t="shared" si="210"/>
        <v>#REF!</v>
      </c>
      <c r="P726" t="e">
        <f t="shared" si="211"/>
        <v>#REF!</v>
      </c>
      <c r="Q726" t="e">
        <f t="shared" si="212"/>
        <v>#REF!</v>
      </c>
      <c r="R726" t="e">
        <f t="shared" si="213"/>
        <v>#REF!</v>
      </c>
      <c r="S726" t="e">
        <f t="shared" si="214"/>
        <v>#REF!</v>
      </c>
      <c r="T726" t="e">
        <f t="shared" si="215"/>
        <v>#REF!</v>
      </c>
      <c r="U726" t="e">
        <f t="shared" si="216"/>
        <v>#REF!</v>
      </c>
      <c r="V726" t="e">
        <f t="shared" si="217"/>
        <v>#REF!</v>
      </c>
      <c r="W726" t="e">
        <f t="shared" si="218"/>
        <v>#REF!</v>
      </c>
      <c r="X726" t="e">
        <f t="shared" si="219"/>
        <v>#REF!</v>
      </c>
      <c r="Y726" t="e">
        <f t="shared" si="220"/>
        <v>#REF!</v>
      </c>
      <c r="Z726" t="e">
        <f t="shared" si="221"/>
        <v>#REF!</v>
      </c>
    </row>
    <row r="727" spans="1:26" x14ac:dyDescent="0.3">
      <c r="A727" t="e">
        <f>IF(A726="","",IF($R$3=1,dayTest!A739,day!#REF!))</f>
        <v>#REF!</v>
      </c>
      <c r="B727" t="str">
        <f t="shared" ref="B727:B790" si="223">IFERROR(VALUE(MID($A727,COLUMN()-1,1)),"")</f>
        <v/>
      </c>
      <c r="C727" t="str">
        <f t="shared" si="222"/>
        <v/>
      </c>
      <c r="D727" t="str">
        <f t="shared" si="222"/>
        <v/>
      </c>
      <c r="E727" t="str">
        <f t="shared" si="222"/>
        <v/>
      </c>
      <c r="F727" t="str">
        <f t="shared" si="222"/>
        <v/>
      </c>
      <c r="G727" t="str">
        <f t="shared" si="222"/>
        <v/>
      </c>
      <c r="H727" t="str">
        <f t="shared" si="222"/>
        <v/>
      </c>
      <c r="I727" t="str">
        <f t="shared" si="222"/>
        <v/>
      </c>
      <c r="J727" t="str">
        <f t="shared" si="222"/>
        <v/>
      </c>
      <c r="K727" t="str">
        <f t="shared" si="222"/>
        <v/>
      </c>
      <c r="L727" t="str">
        <f t="shared" si="222"/>
        <v/>
      </c>
      <c r="M727" t="str">
        <f t="shared" si="206"/>
        <v/>
      </c>
      <c r="N727" t="e">
        <f t="shared" si="209"/>
        <v>#REF!</v>
      </c>
      <c r="O727" t="e">
        <f t="shared" si="210"/>
        <v>#REF!</v>
      </c>
      <c r="P727" t="e">
        <f t="shared" si="211"/>
        <v>#REF!</v>
      </c>
      <c r="Q727" t="e">
        <f t="shared" si="212"/>
        <v>#REF!</v>
      </c>
      <c r="R727" t="e">
        <f t="shared" si="213"/>
        <v>#REF!</v>
      </c>
      <c r="S727" t="e">
        <f t="shared" si="214"/>
        <v>#REF!</v>
      </c>
      <c r="T727" t="e">
        <f t="shared" si="215"/>
        <v>#REF!</v>
      </c>
      <c r="U727" t="e">
        <f t="shared" si="216"/>
        <v>#REF!</v>
      </c>
      <c r="V727" t="e">
        <f t="shared" si="217"/>
        <v>#REF!</v>
      </c>
      <c r="W727" t="e">
        <f t="shared" si="218"/>
        <v>#REF!</v>
      </c>
      <c r="X727" t="e">
        <f t="shared" si="219"/>
        <v>#REF!</v>
      </c>
      <c r="Y727" t="e">
        <f t="shared" si="220"/>
        <v>#REF!</v>
      </c>
      <c r="Z727" t="e">
        <f t="shared" si="221"/>
        <v>#REF!</v>
      </c>
    </row>
    <row r="728" spans="1:26" x14ac:dyDescent="0.3">
      <c r="A728" t="e">
        <f>IF(A727="","",IF($R$3=1,dayTest!A740,day!#REF!))</f>
        <v>#REF!</v>
      </c>
      <c r="B728" t="str">
        <f t="shared" si="223"/>
        <v/>
      </c>
      <c r="C728" t="str">
        <f t="shared" si="222"/>
        <v/>
      </c>
      <c r="D728" t="str">
        <f t="shared" si="222"/>
        <v/>
      </c>
      <c r="E728" t="str">
        <f t="shared" si="222"/>
        <v/>
      </c>
      <c r="F728" t="str">
        <f t="shared" si="222"/>
        <v/>
      </c>
      <c r="G728" t="str">
        <f t="shared" si="222"/>
        <v/>
      </c>
      <c r="H728" t="str">
        <f t="shared" si="222"/>
        <v/>
      </c>
      <c r="I728" t="str">
        <f t="shared" si="222"/>
        <v/>
      </c>
      <c r="J728" t="str">
        <f t="shared" si="222"/>
        <v/>
      </c>
      <c r="K728" t="str">
        <f t="shared" si="222"/>
        <v/>
      </c>
      <c r="L728" t="str">
        <f t="shared" si="222"/>
        <v/>
      </c>
      <c r="M728" t="str">
        <f t="shared" si="206"/>
        <v/>
      </c>
      <c r="N728" t="e">
        <f t="shared" si="209"/>
        <v>#REF!</v>
      </c>
      <c r="O728" t="e">
        <f t="shared" si="210"/>
        <v>#REF!</v>
      </c>
      <c r="P728" t="e">
        <f t="shared" si="211"/>
        <v>#REF!</v>
      </c>
      <c r="Q728" t="e">
        <f t="shared" si="212"/>
        <v>#REF!</v>
      </c>
      <c r="R728" t="e">
        <f t="shared" si="213"/>
        <v>#REF!</v>
      </c>
      <c r="S728" t="e">
        <f t="shared" si="214"/>
        <v>#REF!</v>
      </c>
      <c r="T728" t="e">
        <f t="shared" si="215"/>
        <v>#REF!</v>
      </c>
      <c r="U728" t="e">
        <f t="shared" si="216"/>
        <v>#REF!</v>
      </c>
      <c r="V728" t="e">
        <f t="shared" si="217"/>
        <v>#REF!</v>
      </c>
      <c r="W728" t="e">
        <f t="shared" si="218"/>
        <v>#REF!</v>
      </c>
      <c r="X728" t="e">
        <f t="shared" si="219"/>
        <v>#REF!</v>
      </c>
      <c r="Y728" t="e">
        <f t="shared" si="220"/>
        <v>#REF!</v>
      </c>
      <c r="Z728" t="e">
        <f t="shared" si="221"/>
        <v>#REF!</v>
      </c>
    </row>
    <row r="729" spans="1:26" x14ac:dyDescent="0.3">
      <c r="A729" t="e">
        <f>IF(A728="","",IF($R$3=1,dayTest!A741,day!#REF!))</f>
        <v>#REF!</v>
      </c>
      <c r="B729" t="str">
        <f t="shared" si="223"/>
        <v/>
      </c>
      <c r="C729" t="str">
        <f t="shared" si="222"/>
        <v/>
      </c>
      <c r="D729" t="str">
        <f t="shared" si="222"/>
        <v/>
      </c>
      <c r="E729" t="str">
        <f t="shared" si="222"/>
        <v/>
      </c>
      <c r="F729" t="str">
        <f t="shared" si="222"/>
        <v/>
      </c>
      <c r="G729" t="str">
        <f t="shared" si="222"/>
        <v/>
      </c>
      <c r="H729" t="str">
        <f t="shared" si="222"/>
        <v/>
      </c>
      <c r="I729" t="str">
        <f t="shared" si="222"/>
        <v/>
      </c>
      <c r="J729" t="str">
        <f t="shared" si="222"/>
        <v/>
      </c>
      <c r="K729" t="str">
        <f t="shared" si="222"/>
        <v/>
      </c>
      <c r="L729" t="str">
        <f t="shared" si="222"/>
        <v/>
      </c>
      <c r="M729" t="str">
        <f t="shared" si="206"/>
        <v/>
      </c>
      <c r="N729" t="e">
        <f t="shared" si="209"/>
        <v>#REF!</v>
      </c>
      <c r="O729" t="e">
        <f t="shared" si="210"/>
        <v>#REF!</v>
      </c>
      <c r="P729" t="e">
        <f t="shared" si="211"/>
        <v>#REF!</v>
      </c>
      <c r="Q729" t="e">
        <f t="shared" si="212"/>
        <v>#REF!</v>
      </c>
      <c r="R729" t="e">
        <f t="shared" si="213"/>
        <v>#REF!</v>
      </c>
      <c r="S729" t="e">
        <f t="shared" si="214"/>
        <v>#REF!</v>
      </c>
      <c r="T729" t="e">
        <f t="shared" si="215"/>
        <v>#REF!</v>
      </c>
      <c r="U729" t="e">
        <f t="shared" si="216"/>
        <v>#REF!</v>
      </c>
      <c r="V729" t="e">
        <f t="shared" si="217"/>
        <v>#REF!</v>
      </c>
      <c r="W729" t="e">
        <f t="shared" si="218"/>
        <v>#REF!</v>
      </c>
      <c r="X729" t="e">
        <f t="shared" si="219"/>
        <v>#REF!</v>
      </c>
      <c r="Y729" t="e">
        <f t="shared" si="220"/>
        <v>#REF!</v>
      </c>
      <c r="Z729" t="e">
        <f t="shared" si="221"/>
        <v>#REF!</v>
      </c>
    </row>
    <row r="730" spans="1:26" x14ac:dyDescent="0.3">
      <c r="A730" t="e">
        <f>IF(A729="","",IF($R$3=1,dayTest!A742,day!#REF!))</f>
        <v>#REF!</v>
      </c>
      <c r="B730" t="str">
        <f t="shared" si="223"/>
        <v/>
      </c>
      <c r="C730" t="str">
        <f t="shared" si="222"/>
        <v/>
      </c>
      <c r="D730" t="str">
        <f t="shared" si="222"/>
        <v/>
      </c>
      <c r="E730" t="str">
        <f t="shared" si="222"/>
        <v/>
      </c>
      <c r="F730" t="str">
        <f t="shared" si="222"/>
        <v/>
      </c>
      <c r="G730" t="str">
        <f t="shared" si="222"/>
        <v/>
      </c>
      <c r="H730" t="str">
        <f t="shared" si="222"/>
        <v/>
      </c>
      <c r="I730" t="str">
        <f t="shared" si="222"/>
        <v/>
      </c>
      <c r="J730" t="str">
        <f t="shared" si="222"/>
        <v/>
      </c>
      <c r="K730" t="str">
        <f t="shared" si="222"/>
        <v/>
      </c>
      <c r="L730" t="str">
        <f t="shared" si="222"/>
        <v/>
      </c>
      <c r="M730" t="str">
        <f t="shared" si="206"/>
        <v/>
      </c>
      <c r="N730" t="e">
        <f t="shared" si="209"/>
        <v>#REF!</v>
      </c>
      <c r="O730" t="e">
        <f t="shared" si="210"/>
        <v>#REF!</v>
      </c>
      <c r="P730" t="e">
        <f t="shared" si="211"/>
        <v>#REF!</v>
      </c>
      <c r="Q730" t="e">
        <f t="shared" si="212"/>
        <v>#REF!</v>
      </c>
      <c r="R730" t="e">
        <f t="shared" si="213"/>
        <v>#REF!</v>
      </c>
      <c r="S730" t="e">
        <f t="shared" si="214"/>
        <v>#REF!</v>
      </c>
      <c r="T730" t="e">
        <f t="shared" si="215"/>
        <v>#REF!</v>
      </c>
      <c r="U730" t="e">
        <f t="shared" si="216"/>
        <v>#REF!</v>
      </c>
      <c r="V730" t="e">
        <f t="shared" si="217"/>
        <v>#REF!</v>
      </c>
      <c r="W730" t="e">
        <f t="shared" si="218"/>
        <v>#REF!</v>
      </c>
      <c r="X730" t="e">
        <f t="shared" si="219"/>
        <v>#REF!</v>
      </c>
      <c r="Y730" t="e">
        <f t="shared" si="220"/>
        <v>#REF!</v>
      </c>
      <c r="Z730" t="e">
        <f t="shared" si="221"/>
        <v>#REF!</v>
      </c>
    </row>
    <row r="731" spans="1:26" x14ac:dyDescent="0.3">
      <c r="A731" t="e">
        <f>IF(A730="","",IF($R$3=1,dayTest!A743,day!#REF!))</f>
        <v>#REF!</v>
      </c>
      <c r="B731" t="str">
        <f t="shared" si="223"/>
        <v/>
      </c>
      <c r="C731" t="str">
        <f t="shared" si="222"/>
        <v/>
      </c>
      <c r="D731" t="str">
        <f t="shared" si="222"/>
        <v/>
      </c>
      <c r="E731" t="str">
        <f t="shared" si="222"/>
        <v/>
      </c>
      <c r="F731" t="str">
        <f t="shared" si="222"/>
        <v/>
      </c>
      <c r="G731" t="str">
        <f t="shared" si="222"/>
        <v/>
      </c>
      <c r="H731" t="str">
        <f t="shared" si="222"/>
        <v/>
      </c>
      <c r="I731" t="str">
        <f t="shared" si="222"/>
        <v/>
      </c>
      <c r="J731" t="str">
        <f t="shared" si="222"/>
        <v/>
      </c>
      <c r="K731" t="str">
        <f t="shared" si="222"/>
        <v/>
      </c>
      <c r="L731" t="str">
        <f t="shared" si="222"/>
        <v/>
      </c>
      <c r="M731" t="str">
        <f t="shared" si="206"/>
        <v/>
      </c>
      <c r="N731" t="e">
        <f t="shared" si="209"/>
        <v>#REF!</v>
      </c>
      <c r="O731" t="e">
        <f t="shared" si="210"/>
        <v>#REF!</v>
      </c>
      <c r="P731" t="e">
        <f t="shared" si="211"/>
        <v>#REF!</v>
      </c>
      <c r="Q731" t="e">
        <f t="shared" si="212"/>
        <v>#REF!</v>
      </c>
      <c r="R731" t="e">
        <f t="shared" si="213"/>
        <v>#REF!</v>
      </c>
      <c r="S731" t="e">
        <f t="shared" si="214"/>
        <v>#REF!</v>
      </c>
      <c r="T731" t="e">
        <f t="shared" si="215"/>
        <v>#REF!</v>
      </c>
      <c r="U731" t="e">
        <f t="shared" si="216"/>
        <v>#REF!</v>
      </c>
      <c r="V731" t="e">
        <f t="shared" si="217"/>
        <v>#REF!</v>
      </c>
      <c r="W731" t="e">
        <f t="shared" si="218"/>
        <v>#REF!</v>
      </c>
      <c r="X731" t="e">
        <f t="shared" si="219"/>
        <v>#REF!</v>
      </c>
      <c r="Y731" t="e">
        <f t="shared" si="220"/>
        <v>#REF!</v>
      </c>
      <c r="Z731" t="e">
        <f t="shared" si="221"/>
        <v>#REF!</v>
      </c>
    </row>
    <row r="732" spans="1:26" x14ac:dyDescent="0.3">
      <c r="A732" t="e">
        <f>IF(A731="","",IF($R$3=1,dayTest!A744,day!#REF!))</f>
        <v>#REF!</v>
      </c>
      <c r="B732" t="str">
        <f t="shared" si="223"/>
        <v/>
      </c>
      <c r="C732" t="str">
        <f t="shared" si="222"/>
        <v/>
      </c>
      <c r="D732" t="str">
        <f t="shared" si="222"/>
        <v/>
      </c>
      <c r="E732" t="str">
        <f t="shared" si="222"/>
        <v/>
      </c>
      <c r="F732" t="str">
        <f t="shared" si="222"/>
        <v/>
      </c>
      <c r="G732" t="str">
        <f t="shared" si="222"/>
        <v/>
      </c>
      <c r="H732" t="str">
        <f t="shared" si="222"/>
        <v/>
      </c>
      <c r="I732" t="str">
        <f t="shared" si="222"/>
        <v/>
      </c>
      <c r="J732" t="str">
        <f t="shared" si="222"/>
        <v/>
      </c>
      <c r="K732" t="str">
        <f t="shared" si="222"/>
        <v/>
      </c>
      <c r="L732" t="str">
        <f t="shared" si="222"/>
        <v/>
      </c>
      <c r="M732" t="str">
        <f t="shared" si="206"/>
        <v/>
      </c>
      <c r="N732" t="e">
        <f t="shared" si="209"/>
        <v>#REF!</v>
      </c>
      <c r="O732" t="e">
        <f t="shared" si="210"/>
        <v>#REF!</v>
      </c>
      <c r="P732" t="e">
        <f t="shared" si="211"/>
        <v>#REF!</v>
      </c>
      <c r="Q732" t="e">
        <f t="shared" si="212"/>
        <v>#REF!</v>
      </c>
      <c r="R732" t="e">
        <f t="shared" si="213"/>
        <v>#REF!</v>
      </c>
      <c r="S732" t="e">
        <f t="shared" si="214"/>
        <v>#REF!</v>
      </c>
      <c r="T732" t="e">
        <f t="shared" si="215"/>
        <v>#REF!</v>
      </c>
      <c r="U732" t="e">
        <f t="shared" si="216"/>
        <v>#REF!</v>
      </c>
      <c r="V732" t="e">
        <f t="shared" si="217"/>
        <v>#REF!</v>
      </c>
      <c r="W732" t="e">
        <f t="shared" si="218"/>
        <v>#REF!</v>
      </c>
      <c r="X732" t="e">
        <f t="shared" si="219"/>
        <v>#REF!</v>
      </c>
      <c r="Y732" t="e">
        <f t="shared" si="220"/>
        <v>#REF!</v>
      </c>
      <c r="Z732" t="e">
        <f t="shared" si="221"/>
        <v>#REF!</v>
      </c>
    </row>
    <row r="733" spans="1:26" x14ac:dyDescent="0.3">
      <c r="A733" t="e">
        <f>IF(A732="","",IF($R$3=1,dayTest!A745,day!#REF!))</f>
        <v>#REF!</v>
      </c>
      <c r="B733" t="str">
        <f t="shared" si="223"/>
        <v/>
      </c>
      <c r="C733" t="str">
        <f t="shared" si="222"/>
        <v/>
      </c>
      <c r="D733" t="str">
        <f t="shared" si="222"/>
        <v/>
      </c>
      <c r="E733" t="str">
        <f t="shared" si="222"/>
        <v/>
      </c>
      <c r="F733" t="str">
        <f t="shared" si="222"/>
        <v/>
      </c>
      <c r="G733" t="str">
        <f t="shared" si="222"/>
        <v/>
      </c>
      <c r="H733" t="str">
        <f t="shared" si="222"/>
        <v/>
      </c>
      <c r="I733" t="str">
        <f t="shared" si="222"/>
        <v/>
      </c>
      <c r="J733" t="str">
        <f t="shared" si="222"/>
        <v/>
      </c>
      <c r="K733" t="str">
        <f t="shared" si="222"/>
        <v/>
      </c>
      <c r="L733" t="str">
        <f t="shared" si="222"/>
        <v/>
      </c>
      <c r="M733" t="str">
        <f t="shared" si="206"/>
        <v/>
      </c>
      <c r="N733" t="e">
        <f t="shared" si="209"/>
        <v>#REF!</v>
      </c>
      <c r="O733" t="e">
        <f t="shared" si="210"/>
        <v>#REF!</v>
      </c>
      <c r="P733" t="e">
        <f t="shared" si="211"/>
        <v>#REF!</v>
      </c>
      <c r="Q733" t="e">
        <f t="shared" si="212"/>
        <v>#REF!</v>
      </c>
      <c r="R733" t="e">
        <f t="shared" si="213"/>
        <v>#REF!</v>
      </c>
      <c r="S733" t="e">
        <f t="shared" si="214"/>
        <v>#REF!</v>
      </c>
      <c r="T733" t="e">
        <f t="shared" si="215"/>
        <v>#REF!</v>
      </c>
      <c r="U733" t="e">
        <f t="shared" si="216"/>
        <v>#REF!</v>
      </c>
      <c r="V733" t="e">
        <f t="shared" si="217"/>
        <v>#REF!</v>
      </c>
      <c r="W733" t="e">
        <f t="shared" si="218"/>
        <v>#REF!</v>
      </c>
      <c r="X733" t="e">
        <f t="shared" si="219"/>
        <v>#REF!</v>
      </c>
      <c r="Y733" t="e">
        <f t="shared" si="220"/>
        <v>#REF!</v>
      </c>
      <c r="Z733" t="e">
        <f t="shared" si="221"/>
        <v>#REF!</v>
      </c>
    </row>
    <row r="734" spans="1:26" x14ac:dyDescent="0.3">
      <c r="A734" t="e">
        <f>IF(A733="","",IF($R$3=1,dayTest!A746,day!#REF!))</f>
        <v>#REF!</v>
      </c>
      <c r="B734" t="str">
        <f t="shared" si="223"/>
        <v/>
      </c>
      <c r="C734" t="str">
        <f t="shared" si="222"/>
        <v/>
      </c>
      <c r="D734" t="str">
        <f t="shared" si="222"/>
        <v/>
      </c>
      <c r="E734" t="str">
        <f t="shared" si="222"/>
        <v/>
      </c>
      <c r="F734" t="str">
        <f t="shared" si="222"/>
        <v/>
      </c>
      <c r="G734" t="str">
        <f t="shared" si="222"/>
        <v/>
      </c>
      <c r="H734" t="str">
        <f t="shared" si="222"/>
        <v/>
      </c>
      <c r="I734" t="str">
        <f t="shared" si="222"/>
        <v/>
      </c>
      <c r="J734" t="str">
        <f t="shared" si="222"/>
        <v/>
      </c>
      <c r="K734" t="str">
        <f t="shared" si="222"/>
        <v/>
      </c>
      <c r="L734" t="str">
        <f t="shared" si="222"/>
        <v/>
      </c>
      <c r="M734" t="str">
        <f t="shared" si="206"/>
        <v/>
      </c>
      <c r="N734" t="e">
        <f t="shared" si="209"/>
        <v>#REF!</v>
      </c>
      <c r="O734" t="e">
        <f t="shared" si="210"/>
        <v>#REF!</v>
      </c>
      <c r="P734" t="e">
        <f t="shared" si="211"/>
        <v>#REF!</v>
      </c>
      <c r="Q734" t="e">
        <f t="shared" si="212"/>
        <v>#REF!</v>
      </c>
      <c r="R734" t="e">
        <f t="shared" si="213"/>
        <v>#REF!</v>
      </c>
      <c r="S734" t="e">
        <f t="shared" si="214"/>
        <v>#REF!</v>
      </c>
      <c r="T734" t="e">
        <f t="shared" si="215"/>
        <v>#REF!</v>
      </c>
      <c r="U734" t="e">
        <f t="shared" si="216"/>
        <v>#REF!</v>
      </c>
      <c r="V734" t="e">
        <f t="shared" si="217"/>
        <v>#REF!</v>
      </c>
      <c r="W734" t="e">
        <f t="shared" si="218"/>
        <v>#REF!</v>
      </c>
      <c r="X734" t="e">
        <f t="shared" si="219"/>
        <v>#REF!</v>
      </c>
      <c r="Y734" t="e">
        <f t="shared" si="220"/>
        <v>#REF!</v>
      </c>
      <c r="Z734" t="e">
        <f t="shared" si="221"/>
        <v>#REF!</v>
      </c>
    </row>
    <row r="735" spans="1:26" x14ac:dyDescent="0.3">
      <c r="A735" t="e">
        <f>IF(A734="","",IF($R$3=1,dayTest!A747,day!#REF!))</f>
        <v>#REF!</v>
      </c>
      <c r="B735" t="str">
        <f t="shared" si="223"/>
        <v/>
      </c>
      <c r="C735" t="str">
        <f t="shared" si="222"/>
        <v/>
      </c>
      <c r="D735" t="str">
        <f t="shared" si="222"/>
        <v/>
      </c>
      <c r="E735" t="str">
        <f t="shared" si="222"/>
        <v/>
      </c>
      <c r="F735" t="str">
        <f t="shared" si="222"/>
        <v/>
      </c>
      <c r="G735" t="str">
        <f t="shared" si="222"/>
        <v/>
      </c>
      <c r="H735" t="str">
        <f t="shared" si="222"/>
        <v/>
      </c>
      <c r="I735" t="str">
        <f t="shared" si="222"/>
        <v/>
      </c>
      <c r="J735" t="str">
        <f t="shared" si="222"/>
        <v/>
      </c>
      <c r="K735" t="str">
        <f t="shared" si="222"/>
        <v/>
      </c>
      <c r="L735" t="str">
        <f t="shared" si="222"/>
        <v/>
      </c>
      <c r="M735" t="str">
        <f t="shared" si="206"/>
        <v/>
      </c>
      <c r="N735" t="e">
        <f t="shared" si="209"/>
        <v>#REF!</v>
      </c>
      <c r="O735" t="e">
        <f t="shared" si="210"/>
        <v>#REF!</v>
      </c>
      <c r="P735" t="e">
        <f t="shared" si="211"/>
        <v>#REF!</v>
      </c>
      <c r="Q735" t="e">
        <f t="shared" si="212"/>
        <v>#REF!</v>
      </c>
      <c r="R735" t="e">
        <f t="shared" si="213"/>
        <v>#REF!</v>
      </c>
      <c r="S735" t="e">
        <f t="shared" si="214"/>
        <v>#REF!</v>
      </c>
      <c r="T735" t="e">
        <f t="shared" si="215"/>
        <v>#REF!</v>
      </c>
      <c r="U735" t="e">
        <f t="shared" si="216"/>
        <v>#REF!</v>
      </c>
      <c r="V735" t="e">
        <f t="shared" si="217"/>
        <v>#REF!</v>
      </c>
      <c r="W735" t="e">
        <f t="shared" si="218"/>
        <v>#REF!</v>
      </c>
      <c r="X735" t="e">
        <f t="shared" si="219"/>
        <v>#REF!</v>
      </c>
      <c r="Y735" t="e">
        <f t="shared" si="220"/>
        <v>#REF!</v>
      </c>
      <c r="Z735" t="e">
        <f t="shared" si="221"/>
        <v>#REF!</v>
      </c>
    </row>
    <row r="736" spans="1:26" x14ac:dyDescent="0.3">
      <c r="A736" t="e">
        <f>IF(A735="","",IF($R$3=1,dayTest!A748,day!#REF!))</f>
        <v>#REF!</v>
      </c>
      <c r="B736" t="str">
        <f t="shared" si="223"/>
        <v/>
      </c>
      <c r="C736" t="str">
        <f t="shared" si="222"/>
        <v/>
      </c>
      <c r="D736" t="str">
        <f t="shared" si="222"/>
        <v/>
      </c>
      <c r="E736" t="str">
        <f t="shared" si="222"/>
        <v/>
      </c>
      <c r="F736" t="str">
        <f t="shared" si="222"/>
        <v/>
      </c>
      <c r="G736" t="str">
        <f t="shared" si="222"/>
        <v/>
      </c>
      <c r="H736" t="str">
        <f t="shared" si="222"/>
        <v/>
      </c>
      <c r="I736" t="str">
        <f t="shared" si="222"/>
        <v/>
      </c>
      <c r="J736" t="str">
        <f t="shared" si="222"/>
        <v/>
      </c>
      <c r="K736" t="str">
        <f t="shared" si="222"/>
        <v/>
      </c>
      <c r="L736" t="str">
        <f t="shared" si="222"/>
        <v/>
      </c>
      <c r="M736" t="str">
        <f t="shared" si="206"/>
        <v/>
      </c>
      <c r="N736" t="e">
        <f t="shared" si="209"/>
        <v>#REF!</v>
      </c>
      <c r="O736" t="e">
        <f t="shared" si="210"/>
        <v>#REF!</v>
      </c>
      <c r="P736" t="e">
        <f t="shared" si="211"/>
        <v>#REF!</v>
      </c>
      <c r="Q736" t="e">
        <f t="shared" si="212"/>
        <v>#REF!</v>
      </c>
      <c r="R736" t="e">
        <f t="shared" si="213"/>
        <v>#REF!</v>
      </c>
      <c r="S736" t="e">
        <f t="shared" si="214"/>
        <v>#REF!</v>
      </c>
      <c r="T736" t="e">
        <f t="shared" si="215"/>
        <v>#REF!</v>
      </c>
      <c r="U736" t="e">
        <f t="shared" si="216"/>
        <v>#REF!</v>
      </c>
      <c r="V736" t="e">
        <f t="shared" si="217"/>
        <v>#REF!</v>
      </c>
      <c r="W736" t="e">
        <f t="shared" si="218"/>
        <v>#REF!</v>
      </c>
      <c r="X736" t="e">
        <f t="shared" si="219"/>
        <v>#REF!</v>
      </c>
      <c r="Y736" t="e">
        <f t="shared" si="220"/>
        <v>#REF!</v>
      </c>
      <c r="Z736" t="e">
        <f t="shared" si="221"/>
        <v>#REF!</v>
      </c>
    </row>
    <row r="737" spans="1:26" x14ac:dyDescent="0.3">
      <c r="A737" t="e">
        <f>IF(A736="","",IF($R$3=1,dayTest!A749,day!#REF!))</f>
        <v>#REF!</v>
      </c>
      <c r="B737" t="str">
        <f t="shared" si="223"/>
        <v/>
      </c>
      <c r="C737" t="str">
        <f t="shared" si="222"/>
        <v/>
      </c>
      <c r="D737" t="str">
        <f t="shared" si="222"/>
        <v/>
      </c>
      <c r="E737" t="str">
        <f t="shared" si="222"/>
        <v/>
      </c>
      <c r="F737" t="str">
        <f t="shared" si="222"/>
        <v/>
      </c>
      <c r="G737" t="str">
        <f t="shared" si="222"/>
        <v/>
      </c>
      <c r="H737" t="str">
        <f t="shared" si="222"/>
        <v/>
      </c>
      <c r="I737" t="str">
        <f t="shared" si="222"/>
        <v/>
      </c>
      <c r="J737" t="str">
        <f t="shared" si="222"/>
        <v/>
      </c>
      <c r="K737" t="str">
        <f t="shared" si="222"/>
        <v/>
      </c>
      <c r="L737" t="str">
        <f t="shared" si="222"/>
        <v/>
      </c>
      <c r="M737" t="str">
        <f t="shared" si="206"/>
        <v/>
      </c>
      <c r="N737" t="e">
        <f t="shared" si="209"/>
        <v>#REF!</v>
      </c>
      <c r="O737" t="e">
        <f t="shared" si="210"/>
        <v>#REF!</v>
      </c>
      <c r="P737" t="e">
        <f t="shared" si="211"/>
        <v>#REF!</v>
      </c>
      <c r="Q737" t="e">
        <f t="shared" si="212"/>
        <v>#REF!</v>
      </c>
      <c r="R737" t="e">
        <f t="shared" si="213"/>
        <v>#REF!</v>
      </c>
      <c r="S737" t="e">
        <f t="shared" si="214"/>
        <v>#REF!</v>
      </c>
      <c r="T737" t="e">
        <f t="shared" si="215"/>
        <v>#REF!</v>
      </c>
      <c r="U737" t="e">
        <f t="shared" si="216"/>
        <v>#REF!</v>
      </c>
      <c r="V737" t="e">
        <f t="shared" si="217"/>
        <v>#REF!</v>
      </c>
      <c r="W737" t="e">
        <f t="shared" si="218"/>
        <v>#REF!</v>
      </c>
      <c r="X737" t="e">
        <f t="shared" si="219"/>
        <v>#REF!</v>
      </c>
      <c r="Y737" t="e">
        <f t="shared" si="220"/>
        <v>#REF!</v>
      </c>
      <c r="Z737" t="e">
        <f t="shared" si="221"/>
        <v>#REF!</v>
      </c>
    </row>
    <row r="738" spans="1:26" x14ac:dyDescent="0.3">
      <c r="A738" t="e">
        <f>IF(A737="","",IF($R$3=1,dayTest!A750,day!#REF!))</f>
        <v>#REF!</v>
      </c>
      <c r="B738" t="str">
        <f t="shared" si="223"/>
        <v/>
      </c>
      <c r="C738" t="str">
        <f t="shared" si="222"/>
        <v/>
      </c>
      <c r="D738" t="str">
        <f t="shared" si="222"/>
        <v/>
      </c>
      <c r="E738" t="str">
        <f t="shared" si="222"/>
        <v/>
      </c>
      <c r="F738" t="str">
        <f t="shared" si="222"/>
        <v/>
      </c>
      <c r="G738" t="str">
        <f t="shared" si="222"/>
        <v/>
      </c>
      <c r="H738" t="str">
        <f t="shared" si="222"/>
        <v/>
      </c>
      <c r="I738" t="str">
        <f t="shared" si="222"/>
        <v/>
      </c>
      <c r="J738" t="str">
        <f t="shared" si="222"/>
        <v/>
      </c>
      <c r="K738" t="str">
        <f t="shared" si="222"/>
        <v/>
      </c>
      <c r="L738" t="str">
        <f t="shared" si="222"/>
        <v/>
      </c>
      <c r="M738" t="str">
        <f t="shared" si="206"/>
        <v/>
      </c>
      <c r="N738" t="e">
        <f t="shared" si="209"/>
        <v>#REF!</v>
      </c>
      <c r="O738" t="e">
        <f t="shared" si="210"/>
        <v>#REF!</v>
      </c>
      <c r="P738" t="e">
        <f t="shared" si="211"/>
        <v>#REF!</v>
      </c>
      <c r="Q738" t="e">
        <f t="shared" si="212"/>
        <v>#REF!</v>
      </c>
      <c r="R738" t="e">
        <f t="shared" si="213"/>
        <v>#REF!</v>
      </c>
      <c r="S738" t="e">
        <f t="shared" si="214"/>
        <v>#REF!</v>
      </c>
      <c r="T738" t="e">
        <f t="shared" si="215"/>
        <v>#REF!</v>
      </c>
      <c r="U738" t="e">
        <f t="shared" si="216"/>
        <v>#REF!</v>
      </c>
      <c r="V738" t="e">
        <f t="shared" si="217"/>
        <v>#REF!</v>
      </c>
      <c r="W738" t="e">
        <f t="shared" si="218"/>
        <v>#REF!</v>
      </c>
      <c r="X738" t="e">
        <f t="shared" si="219"/>
        <v>#REF!</v>
      </c>
      <c r="Y738" t="e">
        <f t="shared" si="220"/>
        <v>#REF!</v>
      </c>
      <c r="Z738" t="e">
        <f t="shared" si="221"/>
        <v>#REF!</v>
      </c>
    </row>
    <row r="739" spans="1:26" x14ac:dyDescent="0.3">
      <c r="A739" t="e">
        <f>IF(A738="","",IF($R$3=1,dayTest!A751,day!#REF!))</f>
        <v>#REF!</v>
      </c>
      <c r="B739" t="str">
        <f t="shared" si="223"/>
        <v/>
      </c>
      <c r="C739" t="str">
        <f t="shared" si="222"/>
        <v/>
      </c>
      <c r="D739" t="str">
        <f t="shared" si="222"/>
        <v/>
      </c>
      <c r="E739" t="str">
        <f t="shared" si="222"/>
        <v/>
      </c>
      <c r="F739" t="str">
        <f t="shared" si="222"/>
        <v/>
      </c>
      <c r="G739" t="str">
        <f t="shared" si="222"/>
        <v/>
      </c>
      <c r="H739" t="str">
        <f t="shared" si="222"/>
        <v/>
      </c>
      <c r="I739" t="str">
        <f t="shared" si="222"/>
        <v/>
      </c>
      <c r="J739" t="str">
        <f t="shared" si="222"/>
        <v/>
      </c>
      <c r="K739" t="str">
        <f t="shared" si="222"/>
        <v/>
      </c>
      <c r="L739" t="str">
        <f t="shared" si="222"/>
        <v/>
      </c>
      <c r="M739" t="str">
        <f t="shared" si="206"/>
        <v/>
      </c>
      <c r="N739" t="e">
        <f t="shared" si="209"/>
        <v>#REF!</v>
      </c>
      <c r="O739" t="e">
        <f t="shared" si="210"/>
        <v>#REF!</v>
      </c>
      <c r="P739" t="e">
        <f t="shared" si="211"/>
        <v>#REF!</v>
      </c>
      <c r="Q739" t="e">
        <f t="shared" si="212"/>
        <v>#REF!</v>
      </c>
      <c r="R739" t="e">
        <f t="shared" si="213"/>
        <v>#REF!</v>
      </c>
      <c r="S739" t="e">
        <f t="shared" si="214"/>
        <v>#REF!</v>
      </c>
      <c r="T739" t="e">
        <f t="shared" si="215"/>
        <v>#REF!</v>
      </c>
      <c r="U739" t="e">
        <f t="shared" si="216"/>
        <v>#REF!</v>
      </c>
      <c r="V739" t="e">
        <f t="shared" si="217"/>
        <v>#REF!</v>
      </c>
      <c r="W739" t="e">
        <f t="shared" si="218"/>
        <v>#REF!</v>
      </c>
      <c r="X739" t="e">
        <f t="shared" si="219"/>
        <v>#REF!</v>
      </c>
      <c r="Y739" t="e">
        <f t="shared" si="220"/>
        <v>#REF!</v>
      </c>
      <c r="Z739" t="e">
        <f t="shared" si="221"/>
        <v>#REF!</v>
      </c>
    </row>
    <row r="740" spans="1:26" x14ac:dyDescent="0.3">
      <c r="A740" t="e">
        <f>IF(A739="","",IF($R$3=1,dayTest!A752,day!#REF!))</f>
        <v>#REF!</v>
      </c>
      <c r="B740" t="str">
        <f t="shared" si="223"/>
        <v/>
      </c>
      <c r="C740" t="str">
        <f t="shared" si="222"/>
        <v/>
      </c>
      <c r="D740" t="str">
        <f t="shared" si="222"/>
        <v/>
      </c>
      <c r="E740" t="str">
        <f t="shared" si="222"/>
        <v/>
      </c>
      <c r="F740" t="str">
        <f t="shared" si="222"/>
        <v/>
      </c>
      <c r="G740" t="str">
        <f t="shared" si="222"/>
        <v/>
      </c>
      <c r="H740" t="str">
        <f t="shared" si="222"/>
        <v/>
      </c>
      <c r="I740" t="str">
        <f t="shared" si="222"/>
        <v/>
      </c>
      <c r="J740" t="str">
        <f t="shared" si="222"/>
        <v/>
      </c>
      <c r="K740" t="str">
        <f t="shared" si="222"/>
        <v/>
      </c>
      <c r="L740" t="str">
        <f t="shared" si="222"/>
        <v/>
      </c>
      <c r="M740" t="str">
        <f t="shared" si="206"/>
        <v/>
      </c>
      <c r="N740" t="e">
        <f t="shared" si="209"/>
        <v>#REF!</v>
      </c>
      <c r="O740" t="e">
        <f t="shared" si="210"/>
        <v>#REF!</v>
      </c>
      <c r="P740" t="e">
        <f t="shared" si="211"/>
        <v>#REF!</v>
      </c>
      <c r="Q740" t="e">
        <f t="shared" si="212"/>
        <v>#REF!</v>
      </c>
      <c r="R740" t="e">
        <f t="shared" si="213"/>
        <v>#REF!</v>
      </c>
      <c r="S740" t="e">
        <f t="shared" si="214"/>
        <v>#REF!</v>
      </c>
      <c r="T740" t="e">
        <f t="shared" si="215"/>
        <v>#REF!</v>
      </c>
      <c r="U740" t="e">
        <f t="shared" si="216"/>
        <v>#REF!</v>
      </c>
      <c r="V740" t="e">
        <f t="shared" si="217"/>
        <v>#REF!</v>
      </c>
      <c r="W740" t="e">
        <f t="shared" si="218"/>
        <v>#REF!</v>
      </c>
      <c r="X740" t="e">
        <f t="shared" si="219"/>
        <v>#REF!</v>
      </c>
      <c r="Y740" t="e">
        <f t="shared" si="220"/>
        <v>#REF!</v>
      </c>
      <c r="Z740" t="e">
        <f t="shared" si="221"/>
        <v>#REF!</v>
      </c>
    </row>
    <row r="741" spans="1:26" x14ac:dyDescent="0.3">
      <c r="A741" t="e">
        <f>IF(A740="","",IF($R$3=1,dayTest!A753,day!#REF!))</f>
        <v>#REF!</v>
      </c>
      <c r="B741" t="str">
        <f t="shared" si="223"/>
        <v/>
      </c>
      <c r="C741" t="str">
        <f t="shared" si="222"/>
        <v/>
      </c>
      <c r="D741" t="str">
        <f t="shared" si="222"/>
        <v/>
      </c>
      <c r="E741" t="str">
        <f t="shared" si="222"/>
        <v/>
      </c>
      <c r="F741" t="str">
        <f t="shared" si="222"/>
        <v/>
      </c>
      <c r="G741" t="str">
        <f t="shared" si="222"/>
        <v/>
      </c>
      <c r="H741" t="str">
        <f t="shared" si="222"/>
        <v/>
      </c>
      <c r="I741" t="str">
        <f t="shared" si="222"/>
        <v/>
      </c>
      <c r="J741" t="str">
        <f t="shared" si="222"/>
        <v/>
      </c>
      <c r="K741" t="str">
        <f t="shared" si="222"/>
        <v/>
      </c>
      <c r="L741" t="str">
        <f t="shared" si="222"/>
        <v/>
      </c>
      <c r="M741" t="str">
        <f t="shared" si="206"/>
        <v/>
      </c>
      <c r="N741" t="e">
        <f t="shared" si="209"/>
        <v>#REF!</v>
      </c>
      <c r="O741" t="e">
        <f t="shared" si="210"/>
        <v>#REF!</v>
      </c>
      <c r="P741" t="e">
        <f t="shared" si="211"/>
        <v>#REF!</v>
      </c>
      <c r="Q741" t="e">
        <f t="shared" si="212"/>
        <v>#REF!</v>
      </c>
      <c r="R741" t="e">
        <f t="shared" si="213"/>
        <v>#REF!</v>
      </c>
      <c r="S741" t="e">
        <f t="shared" si="214"/>
        <v>#REF!</v>
      </c>
      <c r="T741" t="e">
        <f t="shared" si="215"/>
        <v>#REF!</v>
      </c>
      <c r="U741" t="e">
        <f t="shared" si="216"/>
        <v>#REF!</v>
      </c>
      <c r="V741" t="e">
        <f t="shared" si="217"/>
        <v>#REF!</v>
      </c>
      <c r="W741" t="e">
        <f t="shared" si="218"/>
        <v>#REF!</v>
      </c>
      <c r="X741" t="e">
        <f t="shared" si="219"/>
        <v>#REF!</v>
      </c>
      <c r="Y741" t="e">
        <f t="shared" si="220"/>
        <v>#REF!</v>
      </c>
      <c r="Z741" t="e">
        <f t="shared" si="221"/>
        <v>#REF!</v>
      </c>
    </row>
    <row r="742" spans="1:26" x14ac:dyDescent="0.3">
      <c r="A742" t="e">
        <f>IF(A741="","",IF($R$3=1,dayTest!A754,day!#REF!))</f>
        <v>#REF!</v>
      </c>
      <c r="B742" t="str">
        <f t="shared" si="223"/>
        <v/>
      </c>
      <c r="C742" t="str">
        <f t="shared" si="222"/>
        <v/>
      </c>
      <c r="D742" t="str">
        <f t="shared" si="222"/>
        <v/>
      </c>
      <c r="E742" t="str">
        <f t="shared" ref="C742:L765" si="224">IFERROR(VALUE(MID($A742,COLUMN()-1,1)),"")</f>
        <v/>
      </c>
      <c r="F742" t="str">
        <f t="shared" si="224"/>
        <v/>
      </c>
      <c r="G742" t="str">
        <f t="shared" si="224"/>
        <v/>
      </c>
      <c r="H742" t="str">
        <f t="shared" si="224"/>
        <v/>
      </c>
      <c r="I742" t="str">
        <f t="shared" si="224"/>
        <v/>
      </c>
      <c r="J742" t="str">
        <f t="shared" si="224"/>
        <v/>
      </c>
      <c r="K742" t="str">
        <f t="shared" si="224"/>
        <v/>
      </c>
      <c r="L742" t="str">
        <f t="shared" si="224"/>
        <v/>
      </c>
      <c r="M742" t="str">
        <f t="shared" si="206"/>
        <v/>
      </c>
      <c r="N742" t="e">
        <f t="shared" si="209"/>
        <v>#REF!</v>
      </c>
      <c r="O742" t="e">
        <f t="shared" si="210"/>
        <v>#REF!</v>
      </c>
      <c r="P742" t="e">
        <f t="shared" si="211"/>
        <v>#REF!</v>
      </c>
      <c r="Q742" t="e">
        <f t="shared" si="212"/>
        <v>#REF!</v>
      </c>
      <c r="R742" t="e">
        <f t="shared" si="213"/>
        <v>#REF!</v>
      </c>
      <c r="S742" t="e">
        <f t="shared" si="214"/>
        <v>#REF!</v>
      </c>
      <c r="T742" t="e">
        <f t="shared" si="215"/>
        <v>#REF!</v>
      </c>
      <c r="U742" t="e">
        <f t="shared" si="216"/>
        <v>#REF!</v>
      </c>
      <c r="V742" t="e">
        <f t="shared" si="217"/>
        <v>#REF!</v>
      </c>
      <c r="W742" t="e">
        <f t="shared" si="218"/>
        <v>#REF!</v>
      </c>
      <c r="X742" t="e">
        <f t="shared" si="219"/>
        <v>#REF!</v>
      </c>
      <c r="Y742" t="e">
        <f t="shared" si="220"/>
        <v>#REF!</v>
      </c>
      <c r="Z742" t="e">
        <f t="shared" si="221"/>
        <v>#REF!</v>
      </c>
    </row>
    <row r="743" spans="1:26" x14ac:dyDescent="0.3">
      <c r="A743" t="e">
        <f>IF(A742="","",IF($R$3=1,dayTest!A755,day!#REF!))</f>
        <v>#REF!</v>
      </c>
      <c r="B743" t="str">
        <f t="shared" si="223"/>
        <v/>
      </c>
      <c r="C743" t="str">
        <f t="shared" si="224"/>
        <v/>
      </c>
      <c r="D743" t="str">
        <f t="shared" si="224"/>
        <v/>
      </c>
      <c r="E743" t="str">
        <f t="shared" si="224"/>
        <v/>
      </c>
      <c r="F743" t="str">
        <f t="shared" si="224"/>
        <v/>
      </c>
      <c r="G743" t="str">
        <f t="shared" si="224"/>
        <v/>
      </c>
      <c r="H743" t="str">
        <f t="shared" si="224"/>
        <v/>
      </c>
      <c r="I743" t="str">
        <f t="shared" si="224"/>
        <v/>
      </c>
      <c r="J743" t="str">
        <f t="shared" si="224"/>
        <v/>
      </c>
      <c r="K743" t="str">
        <f t="shared" si="224"/>
        <v/>
      </c>
      <c r="L743" t="str">
        <f t="shared" si="224"/>
        <v/>
      </c>
      <c r="M743" t="str">
        <f t="shared" ref="M743:M806" si="225">IFERROR(VALUE(MID($A743,COLUMN()-1,1)),"")</f>
        <v/>
      </c>
      <c r="N743" t="e">
        <f t="shared" si="209"/>
        <v>#REF!</v>
      </c>
      <c r="O743" t="e">
        <f t="shared" si="210"/>
        <v>#REF!</v>
      </c>
      <c r="P743" t="e">
        <f t="shared" si="211"/>
        <v>#REF!</v>
      </c>
      <c r="Q743" t="e">
        <f t="shared" si="212"/>
        <v>#REF!</v>
      </c>
      <c r="R743" t="e">
        <f t="shared" si="213"/>
        <v>#REF!</v>
      </c>
      <c r="S743" t="e">
        <f t="shared" si="214"/>
        <v>#REF!</v>
      </c>
      <c r="T743" t="e">
        <f t="shared" si="215"/>
        <v>#REF!</v>
      </c>
      <c r="U743" t="e">
        <f t="shared" si="216"/>
        <v>#REF!</v>
      </c>
      <c r="V743" t="e">
        <f t="shared" si="217"/>
        <v>#REF!</v>
      </c>
      <c r="W743" t="e">
        <f t="shared" si="218"/>
        <v>#REF!</v>
      </c>
      <c r="X743" t="e">
        <f t="shared" si="219"/>
        <v>#REF!</v>
      </c>
      <c r="Y743" t="e">
        <f t="shared" si="220"/>
        <v>#REF!</v>
      </c>
      <c r="Z743" t="e">
        <f t="shared" si="221"/>
        <v>#REF!</v>
      </c>
    </row>
    <row r="744" spans="1:26" x14ac:dyDescent="0.3">
      <c r="A744" t="e">
        <f>IF(A743="","",IF($R$3=1,dayTest!A756,day!#REF!))</f>
        <v>#REF!</v>
      </c>
      <c r="B744" t="str">
        <f t="shared" si="223"/>
        <v/>
      </c>
      <c r="C744" t="str">
        <f t="shared" si="224"/>
        <v/>
      </c>
      <c r="D744" t="str">
        <f t="shared" si="224"/>
        <v/>
      </c>
      <c r="E744" t="str">
        <f t="shared" si="224"/>
        <v/>
      </c>
      <c r="F744" t="str">
        <f t="shared" si="224"/>
        <v/>
      </c>
      <c r="G744" t="str">
        <f t="shared" si="224"/>
        <v/>
      </c>
      <c r="H744" t="str">
        <f t="shared" si="224"/>
        <v/>
      </c>
      <c r="I744" t="str">
        <f t="shared" si="224"/>
        <v/>
      </c>
      <c r="J744" t="str">
        <f t="shared" si="224"/>
        <v/>
      </c>
      <c r="K744" t="str">
        <f t="shared" si="224"/>
        <v/>
      </c>
      <c r="L744" t="str">
        <f t="shared" si="224"/>
        <v/>
      </c>
      <c r="M744" t="str">
        <f t="shared" si="225"/>
        <v/>
      </c>
      <c r="N744" t="e">
        <f t="shared" si="209"/>
        <v>#REF!</v>
      </c>
      <c r="O744" t="e">
        <f t="shared" si="210"/>
        <v>#REF!</v>
      </c>
      <c r="P744" t="e">
        <f t="shared" si="211"/>
        <v>#REF!</v>
      </c>
      <c r="Q744" t="e">
        <f t="shared" si="212"/>
        <v>#REF!</v>
      </c>
      <c r="R744" t="e">
        <f t="shared" si="213"/>
        <v>#REF!</v>
      </c>
      <c r="S744" t="e">
        <f t="shared" si="214"/>
        <v>#REF!</v>
      </c>
      <c r="T744" t="e">
        <f t="shared" si="215"/>
        <v>#REF!</v>
      </c>
      <c r="U744" t="e">
        <f t="shared" si="216"/>
        <v>#REF!</v>
      </c>
      <c r="V744" t="e">
        <f t="shared" si="217"/>
        <v>#REF!</v>
      </c>
      <c r="W744" t="e">
        <f t="shared" si="218"/>
        <v>#REF!</v>
      </c>
      <c r="X744" t="e">
        <f t="shared" si="219"/>
        <v>#REF!</v>
      </c>
      <c r="Y744" t="e">
        <f t="shared" si="220"/>
        <v>#REF!</v>
      </c>
      <c r="Z744" t="e">
        <f t="shared" si="221"/>
        <v>#REF!</v>
      </c>
    </row>
    <row r="745" spans="1:26" x14ac:dyDescent="0.3">
      <c r="A745" t="e">
        <f>IF(A744="","",IF($R$3=1,dayTest!A757,day!#REF!))</f>
        <v>#REF!</v>
      </c>
      <c r="B745" t="str">
        <f t="shared" si="223"/>
        <v/>
      </c>
      <c r="C745" t="str">
        <f t="shared" si="224"/>
        <v/>
      </c>
      <c r="D745" t="str">
        <f t="shared" si="224"/>
        <v/>
      </c>
      <c r="E745" t="str">
        <f t="shared" si="224"/>
        <v/>
      </c>
      <c r="F745" t="str">
        <f t="shared" si="224"/>
        <v/>
      </c>
      <c r="G745" t="str">
        <f t="shared" si="224"/>
        <v/>
      </c>
      <c r="H745" t="str">
        <f t="shared" si="224"/>
        <v/>
      </c>
      <c r="I745" t="str">
        <f t="shared" si="224"/>
        <v/>
      </c>
      <c r="J745" t="str">
        <f t="shared" si="224"/>
        <v/>
      </c>
      <c r="K745" t="str">
        <f t="shared" si="224"/>
        <v/>
      </c>
      <c r="L745" t="str">
        <f t="shared" si="224"/>
        <v/>
      </c>
      <c r="M745" t="str">
        <f t="shared" si="225"/>
        <v/>
      </c>
      <c r="N745" t="e">
        <f t="shared" si="209"/>
        <v>#REF!</v>
      </c>
      <c r="O745" t="e">
        <f t="shared" si="210"/>
        <v>#REF!</v>
      </c>
      <c r="P745" t="e">
        <f t="shared" si="211"/>
        <v>#REF!</v>
      </c>
      <c r="Q745" t="e">
        <f t="shared" si="212"/>
        <v>#REF!</v>
      </c>
      <c r="R745" t="e">
        <f t="shared" si="213"/>
        <v>#REF!</v>
      </c>
      <c r="S745" t="e">
        <f t="shared" si="214"/>
        <v>#REF!</v>
      </c>
      <c r="T745" t="e">
        <f t="shared" si="215"/>
        <v>#REF!</v>
      </c>
      <c r="U745" t="e">
        <f t="shared" si="216"/>
        <v>#REF!</v>
      </c>
      <c r="V745" t="e">
        <f t="shared" si="217"/>
        <v>#REF!</v>
      </c>
      <c r="W745" t="e">
        <f t="shared" si="218"/>
        <v>#REF!</v>
      </c>
      <c r="X745" t="e">
        <f t="shared" si="219"/>
        <v>#REF!</v>
      </c>
      <c r="Y745" t="e">
        <f t="shared" si="220"/>
        <v>#REF!</v>
      </c>
      <c r="Z745" t="e">
        <f t="shared" si="221"/>
        <v>#REF!</v>
      </c>
    </row>
    <row r="746" spans="1:26" x14ac:dyDescent="0.3">
      <c r="A746" t="e">
        <f>IF(A745="","",IF($R$3=1,dayTest!A758,day!#REF!))</f>
        <v>#REF!</v>
      </c>
      <c r="B746" t="str">
        <f t="shared" si="223"/>
        <v/>
      </c>
      <c r="C746" t="str">
        <f t="shared" si="224"/>
        <v/>
      </c>
      <c r="D746" t="str">
        <f t="shared" si="224"/>
        <v/>
      </c>
      <c r="E746" t="str">
        <f t="shared" si="224"/>
        <v/>
      </c>
      <c r="F746" t="str">
        <f t="shared" si="224"/>
        <v/>
      </c>
      <c r="G746" t="str">
        <f t="shared" si="224"/>
        <v/>
      </c>
      <c r="H746" t="str">
        <f t="shared" si="224"/>
        <v/>
      </c>
      <c r="I746" t="str">
        <f t="shared" si="224"/>
        <v/>
      </c>
      <c r="J746" t="str">
        <f t="shared" si="224"/>
        <v/>
      </c>
      <c r="K746" t="str">
        <f t="shared" si="224"/>
        <v/>
      </c>
      <c r="L746" t="str">
        <f t="shared" si="224"/>
        <v/>
      </c>
      <c r="M746" t="str">
        <f t="shared" si="225"/>
        <v/>
      </c>
      <c r="N746" t="e">
        <f t="shared" si="209"/>
        <v>#REF!</v>
      </c>
      <c r="O746" t="e">
        <f t="shared" si="210"/>
        <v>#REF!</v>
      </c>
      <c r="P746" t="e">
        <f t="shared" si="211"/>
        <v>#REF!</v>
      </c>
      <c r="Q746" t="e">
        <f t="shared" si="212"/>
        <v>#REF!</v>
      </c>
      <c r="R746" t="e">
        <f t="shared" si="213"/>
        <v>#REF!</v>
      </c>
      <c r="S746" t="e">
        <f t="shared" si="214"/>
        <v>#REF!</v>
      </c>
      <c r="T746" t="e">
        <f t="shared" si="215"/>
        <v>#REF!</v>
      </c>
      <c r="U746" t="e">
        <f t="shared" si="216"/>
        <v>#REF!</v>
      </c>
      <c r="V746" t="e">
        <f t="shared" si="217"/>
        <v>#REF!</v>
      </c>
      <c r="W746" t="e">
        <f t="shared" si="218"/>
        <v>#REF!</v>
      </c>
      <c r="X746" t="e">
        <f t="shared" si="219"/>
        <v>#REF!</v>
      </c>
      <c r="Y746" t="e">
        <f t="shared" si="220"/>
        <v>#REF!</v>
      </c>
      <c r="Z746" t="e">
        <f t="shared" si="221"/>
        <v>#REF!</v>
      </c>
    </row>
    <row r="747" spans="1:26" x14ac:dyDescent="0.3">
      <c r="A747" t="e">
        <f>IF(A746="","",IF($R$3=1,dayTest!A759,day!#REF!))</f>
        <v>#REF!</v>
      </c>
      <c r="B747" t="str">
        <f t="shared" si="223"/>
        <v/>
      </c>
      <c r="C747" t="str">
        <f t="shared" si="224"/>
        <v/>
      </c>
      <c r="D747" t="str">
        <f t="shared" si="224"/>
        <v/>
      </c>
      <c r="E747" t="str">
        <f t="shared" si="224"/>
        <v/>
      </c>
      <c r="F747" t="str">
        <f t="shared" si="224"/>
        <v/>
      </c>
      <c r="G747" t="str">
        <f t="shared" si="224"/>
        <v/>
      </c>
      <c r="H747" t="str">
        <f t="shared" si="224"/>
        <v/>
      </c>
      <c r="I747" t="str">
        <f t="shared" si="224"/>
        <v/>
      </c>
      <c r="J747" t="str">
        <f t="shared" si="224"/>
        <v/>
      </c>
      <c r="K747" t="str">
        <f t="shared" si="224"/>
        <v/>
      </c>
      <c r="L747" t="str">
        <f t="shared" si="224"/>
        <v/>
      </c>
      <c r="M747" t="str">
        <f t="shared" si="225"/>
        <v/>
      </c>
      <c r="N747" t="e">
        <f t="shared" si="209"/>
        <v>#REF!</v>
      </c>
      <c r="O747" t="e">
        <f t="shared" si="210"/>
        <v>#REF!</v>
      </c>
      <c r="P747" t="e">
        <f t="shared" si="211"/>
        <v>#REF!</v>
      </c>
      <c r="Q747" t="e">
        <f t="shared" si="212"/>
        <v>#REF!</v>
      </c>
      <c r="R747" t="e">
        <f t="shared" si="213"/>
        <v>#REF!</v>
      </c>
      <c r="S747" t="e">
        <f t="shared" si="214"/>
        <v>#REF!</v>
      </c>
      <c r="T747" t="e">
        <f t="shared" si="215"/>
        <v>#REF!</v>
      </c>
      <c r="U747" t="e">
        <f t="shared" si="216"/>
        <v>#REF!</v>
      </c>
      <c r="V747" t="e">
        <f t="shared" si="217"/>
        <v>#REF!</v>
      </c>
      <c r="W747" t="e">
        <f t="shared" si="218"/>
        <v>#REF!</v>
      </c>
      <c r="X747" t="e">
        <f t="shared" si="219"/>
        <v>#REF!</v>
      </c>
      <c r="Y747" t="e">
        <f t="shared" si="220"/>
        <v>#REF!</v>
      </c>
      <c r="Z747" t="e">
        <f t="shared" si="221"/>
        <v>#REF!</v>
      </c>
    </row>
    <row r="748" spans="1:26" x14ac:dyDescent="0.3">
      <c r="A748" t="e">
        <f>IF(A747="","",IF($R$3=1,dayTest!A760,day!#REF!))</f>
        <v>#REF!</v>
      </c>
      <c r="B748" t="str">
        <f t="shared" si="223"/>
        <v/>
      </c>
      <c r="C748" t="str">
        <f t="shared" si="224"/>
        <v/>
      </c>
      <c r="D748" t="str">
        <f t="shared" si="224"/>
        <v/>
      </c>
      <c r="E748" t="str">
        <f t="shared" si="224"/>
        <v/>
      </c>
      <c r="F748" t="str">
        <f t="shared" si="224"/>
        <v/>
      </c>
      <c r="G748" t="str">
        <f t="shared" si="224"/>
        <v/>
      </c>
      <c r="H748" t="str">
        <f t="shared" si="224"/>
        <v/>
      </c>
      <c r="I748" t="str">
        <f t="shared" si="224"/>
        <v/>
      </c>
      <c r="J748" t="str">
        <f t="shared" si="224"/>
        <v/>
      </c>
      <c r="K748" t="str">
        <f t="shared" si="224"/>
        <v/>
      </c>
      <c r="L748" t="str">
        <f t="shared" si="224"/>
        <v/>
      </c>
      <c r="M748" t="str">
        <f t="shared" si="225"/>
        <v/>
      </c>
      <c r="N748" t="e">
        <f t="shared" si="209"/>
        <v>#REF!</v>
      </c>
      <c r="O748" t="e">
        <f t="shared" si="210"/>
        <v>#REF!</v>
      </c>
      <c r="P748" t="e">
        <f t="shared" si="211"/>
        <v>#REF!</v>
      </c>
      <c r="Q748" t="e">
        <f t="shared" si="212"/>
        <v>#REF!</v>
      </c>
      <c r="R748" t="e">
        <f t="shared" si="213"/>
        <v>#REF!</v>
      </c>
      <c r="S748" t="e">
        <f t="shared" si="214"/>
        <v>#REF!</v>
      </c>
      <c r="T748" t="e">
        <f t="shared" si="215"/>
        <v>#REF!</v>
      </c>
      <c r="U748" t="e">
        <f t="shared" si="216"/>
        <v>#REF!</v>
      </c>
      <c r="V748" t="e">
        <f t="shared" si="217"/>
        <v>#REF!</v>
      </c>
      <c r="W748" t="e">
        <f t="shared" si="218"/>
        <v>#REF!</v>
      </c>
      <c r="X748" t="e">
        <f t="shared" si="219"/>
        <v>#REF!</v>
      </c>
      <c r="Y748" t="e">
        <f t="shared" si="220"/>
        <v>#REF!</v>
      </c>
      <c r="Z748" t="e">
        <f t="shared" si="221"/>
        <v>#REF!</v>
      </c>
    </row>
    <row r="749" spans="1:26" x14ac:dyDescent="0.3">
      <c r="A749" t="e">
        <f>IF(A748="","",IF($R$3=1,dayTest!A761,day!#REF!))</f>
        <v>#REF!</v>
      </c>
      <c r="B749" t="str">
        <f t="shared" si="223"/>
        <v/>
      </c>
      <c r="C749" t="str">
        <f t="shared" si="224"/>
        <v/>
      </c>
      <c r="D749" t="str">
        <f t="shared" si="224"/>
        <v/>
      </c>
      <c r="E749" t="str">
        <f t="shared" si="224"/>
        <v/>
      </c>
      <c r="F749" t="str">
        <f t="shared" si="224"/>
        <v/>
      </c>
      <c r="G749" t="str">
        <f t="shared" si="224"/>
        <v/>
      </c>
      <c r="H749" t="str">
        <f t="shared" si="224"/>
        <v/>
      </c>
      <c r="I749" t="str">
        <f t="shared" si="224"/>
        <v/>
      </c>
      <c r="J749" t="str">
        <f t="shared" si="224"/>
        <v/>
      </c>
      <c r="K749" t="str">
        <f t="shared" si="224"/>
        <v/>
      </c>
      <c r="L749" t="str">
        <f t="shared" si="224"/>
        <v/>
      </c>
      <c r="M749" t="str">
        <f t="shared" si="225"/>
        <v/>
      </c>
      <c r="N749" t="e">
        <f t="shared" si="209"/>
        <v>#REF!</v>
      </c>
      <c r="O749" t="e">
        <f t="shared" si="210"/>
        <v>#REF!</v>
      </c>
      <c r="P749" t="e">
        <f t="shared" si="211"/>
        <v>#REF!</v>
      </c>
      <c r="Q749" t="e">
        <f t="shared" si="212"/>
        <v>#REF!</v>
      </c>
      <c r="R749" t="e">
        <f t="shared" si="213"/>
        <v>#REF!</v>
      </c>
      <c r="S749" t="e">
        <f t="shared" si="214"/>
        <v>#REF!</v>
      </c>
      <c r="T749" t="e">
        <f t="shared" si="215"/>
        <v>#REF!</v>
      </c>
      <c r="U749" t="e">
        <f t="shared" si="216"/>
        <v>#REF!</v>
      </c>
      <c r="V749" t="e">
        <f t="shared" si="217"/>
        <v>#REF!</v>
      </c>
      <c r="W749" t="e">
        <f t="shared" si="218"/>
        <v>#REF!</v>
      </c>
      <c r="X749" t="e">
        <f t="shared" si="219"/>
        <v>#REF!</v>
      </c>
      <c r="Y749" t="e">
        <f t="shared" si="220"/>
        <v>#REF!</v>
      </c>
      <c r="Z749" t="e">
        <f t="shared" si="221"/>
        <v>#REF!</v>
      </c>
    </row>
    <row r="750" spans="1:26" x14ac:dyDescent="0.3">
      <c r="A750" t="e">
        <f>IF(A749="","",IF($R$3=1,dayTest!A762,day!#REF!))</f>
        <v>#REF!</v>
      </c>
      <c r="B750" t="str">
        <f t="shared" si="223"/>
        <v/>
      </c>
      <c r="C750" t="str">
        <f t="shared" si="224"/>
        <v/>
      </c>
      <c r="D750" t="str">
        <f t="shared" si="224"/>
        <v/>
      </c>
      <c r="E750" t="str">
        <f t="shared" si="224"/>
        <v/>
      </c>
      <c r="F750" t="str">
        <f t="shared" si="224"/>
        <v/>
      </c>
      <c r="G750" t="str">
        <f t="shared" si="224"/>
        <v/>
      </c>
      <c r="H750" t="str">
        <f t="shared" si="224"/>
        <v/>
      </c>
      <c r="I750" t="str">
        <f t="shared" si="224"/>
        <v/>
      </c>
      <c r="J750" t="str">
        <f t="shared" si="224"/>
        <v/>
      </c>
      <c r="K750" t="str">
        <f t="shared" si="224"/>
        <v/>
      </c>
      <c r="L750" t="str">
        <f t="shared" si="224"/>
        <v/>
      </c>
      <c r="M750" t="str">
        <f t="shared" si="225"/>
        <v/>
      </c>
      <c r="N750" t="e">
        <f t="shared" si="209"/>
        <v>#REF!</v>
      </c>
      <c r="O750" t="e">
        <f t="shared" si="210"/>
        <v>#REF!</v>
      </c>
      <c r="P750" t="e">
        <f t="shared" si="211"/>
        <v>#REF!</v>
      </c>
      <c r="Q750" t="e">
        <f t="shared" si="212"/>
        <v>#REF!</v>
      </c>
      <c r="R750" t="e">
        <f t="shared" si="213"/>
        <v>#REF!</v>
      </c>
      <c r="S750" t="e">
        <f t="shared" si="214"/>
        <v>#REF!</v>
      </c>
      <c r="T750" t="e">
        <f t="shared" si="215"/>
        <v>#REF!</v>
      </c>
      <c r="U750" t="e">
        <f t="shared" si="216"/>
        <v>#REF!</v>
      </c>
      <c r="V750" t="e">
        <f t="shared" si="217"/>
        <v>#REF!</v>
      </c>
      <c r="W750" t="e">
        <f t="shared" si="218"/>
        <v>#REF!</v>
      </c>
      <c r="X750" t="e">
        <f t="shared" si="219"/>
        <v>#REF!</v>
      </c>
      <c r="Y750" t="e">
        <f t="shared" si="220"/>
        <v>#REF!</v>
      </c>
      <c r="Z750" t="e">
        <f t="shared" si="221"/>
        <v>#REF!</v>
      </c>
    </row>
    <row r="751" spans="1:26" x14ac:dyDescent="0.3">
      <c r="A751" t="e">
        <f>IF(A750="","",IF($R$3=1,dayTest!A763,day!#REF!))</f>
        <v>#REF!</v>
      </c>
      <c r="B751" t="str">
        <f t="shared" si="223"/>
        <v/>
      </c>
      <c r="C751" t="str">
        <f t="shared" si="224"/>
        <v/>
      </c>
      <c r="D751" t="str">
        <f t="shared" si="224"/>
        <v/>
      </c>
      <c r="E751" t="str">
        <f t="shared" si="224"/>
        <v/>
      </c>
      <c r="F751" t="str">
        <f t="shared" si="224"/>
        <v/>
      </c>
      <c r="G751" t="str">
        <f t="shared" si="224"/>
        <v/>
      </c>
      <c r="H751" t="str">
        <f t="shared" si="224"/>
        <v/>
      </c>
      <c r="I751" t="str">
        <f t="shared" si="224"/>
        <v/>
      </c>
      <c r="J751" t="str">
        <f t="shared" si="224"/>
        <v/>
      </c>
      <c r="K751" t="str">
        <f t="shared" si="224"/>
        <v/>
      </c>
      <c r="L751" t="str">
        <f t="shared" si="224"/>
        <v/>
      </c>
      <c r="M751" t="str">
        <f t="shared" si="225"/>
        <v/>
      </c>
      <c r="N751" t="e">
        <f t="shared" si="209"/>
        <v>#REF!</v>
      </c>
      <c r="O751" t="e">
        <f t="shared" si="210"/>
        <v>#REF!</v>
      </c>
      <c r="P751" t="e">
        <f t="shared" si="211"/>
        <v>#REF!</v>
      </c>
      <c r="Q751" t="e">
        <f t="shared" si="212"/>
        <v>#REF!</v>
      </c>
      <c r="R751" t="e">
        <f t="shared" si="213"/>
        <v>#REF!</v>
      </c>
      <c r="S751" t="e">
        <f t="shared" si="214"/>
        <v>#REF!</v>
      </c>
      <c r="T751" t="e">
        <f t="shared" si="215"/>
        <v>#REF!</v>
      </c>
      <c r="U751" t="e">
        <f t="shared" si="216"/>
        <v>#REF!</v>
      </c>
      <c r="V751" t="e">
        <f t="shared" si="217"/>
        <v>#REF!</v>
      </c>
      <c r="W751" t="e">
        <f t="shared" si="218"/>
        <v>#REF!</v>
      </c>
      <c r="X751" t="e">
        <f t="shared" si="219"/>
        <v>#REF!</v>
      </c>
      <c r="Y751" t="e">
        <f t="shared" si="220"/>
        <v>#REF!</v>
      </c>
      <c r="Z751" t="e">
        <f t="shared" si="221"/>
        <v>#REF!</v>
      </c>
    </row>
    <row r="752" spans="1:26" x14ac:dyDescent="0.3">
      <c r="A752" t="e">
        <f>IF(A751="","",IF($R$3=1,dayTest!A764,day!#REF!))</f>
        <v>#REF!</v>
      </c>
      <c r="B752" t="str">
        <f t="shared" si="223"/>
        <v/>
      </c>
      <c r="C752" t="str">
        <f t="shared" si="224"/>
        <v/>
      </c>
      <c r="D752" t="str">
        <f t="shared" si="224"/>
        <v/>
      </c>
      <c r="E752" t="str">
        <f t="shared" si="224"/>
        <v/>
      </c>
      <c r="F752" t="str">
        <f t="shared" si="224"/>
        <v/>
      </c>
      <c r="G752" t="str">
        <f t="shared" si="224"/>
        <v/>
      </c>
      <c r="H752" t="str">
        <f t="shared" si="224"/>
        <v/>
      </c>
      <c r="I752" t="str">
        <f t="shared" si="224"/>
        <v/>
      </c>
      <c r="J752" t="str">
        <f t="shared" si="224"/>
        <v/>
      </c>
      <c r="K752" t="str">
        <f t="shared" si="224"/>
        <v/>
      </c>
      <c r="L752" t="str">
        <f t="shared" si="224"/>
        <v/>
      </c>
      <c r="M752" t="str">
        <f t="shared" si="225"/>
        <v/>
      </c>
      <c r="N752" t="e">
        <f t="shared" si="209"/>
        <v>#REF!</v>
      </c>
      <c r="O752" t="e">
        <f t="shared" si="210"/>
        <v>#REF!</v>
      </c>
      <c r="P752" t="e">
        <f t="shared" si="211"/>
        <v>#REF!</v>
      </c>
      <c r="Q752" t="e">
        <f t="shared" si="212"/>
        <v>#REF!</v>
      </c>
      <c r="R752" t="e">
        <f t="shared" si="213"/>
        <v>#REF!</v>
      </c>
      <c r="S752" t="e">
        <f t="shared" si="214"/>
        <v>#REF!</v>
      </c>
      <c r="T752" t="e">
        <f t="shared" si="215"/>
        <v>#REF!</v>
      </c>
      <c r="U752" t="e">
        <f t="shared" si="216"/>
        <v>#REF!</v>
      </c>
      <c r="V752" t="e">
        <f t="shared" si="217"/>
        <v>#REF!</v>
      </c>
      <c r="W752" t="e">
        <f t="shared" si="218"/>
        <v>#REF!</v>
      </c>
      <c r="X752" t="e">
        <f t="shared" si="219"/>
        <v>#REF!</v>
      </c>
      <c r="Y752" t="e">
        <f t="shared" si="220"/>
        <v>#REF!</v>
      </c>
      <c r="Z752" t="e">
        <f t="shared" si="221"/>
        <v>#REF!</v>
      </c>
    </row>
    <row r="753" spans="1:26" x14ac:dyDescent="0.3">
      <c r="A753" t="e">
        <f>IF(A752="","",IF($R$3=1,dayTest!A765,day!#REF!))</f>
        <v>#REF!</v>
      </c>
      <c r="B753" t="str">
        <f t="shared" si="223"/>
        <v/>
      </c>
      <c r="C753" t="str">
        <f t="shared" si="224"/>
        <v/>
      </c>
      <c r="D753" t="str">
        <f t="shared" si="224"/>
        <v/>
      </c>
      <c r="E753" t="str">
        <f t="shared" si="224"/>
        <v/>
      </c>
      <c r="F753" t="str">
        <f t="shared" si="224"/>
        <v/>
      </c>
      <c r="G753" t="str">
        <f t="shared" si="224"/>
        <v/>
      </c>
      <c r="H753" t="str">
        <f t="shared" si="224"/>
        <v/>
      </c>
      <c r="I753" t="str">
        <f t="shared" si="224"/>
        <v/>
      </c>
      <c r="J753" t="str">
        <f t="shared" si="224"/>
        <v/>
      </c>
      <c r="K753" t="str">
        <f t="shared" si="224"/>
        <v/>
      </c>
      <c r="L753" t="str">
        <f t="shared" si="224"/>
        <v/>
      </c>
      <c r="M753" t="str">
        <f t="shared" si="225"/>
        <v/>
      </c>
      <c r="N753" t="e">
        <f t="shared" si="209"/>
        <v>#REF!</v>
      </c>
      <c r="O753" t="e">
        <f t="shared" si="210"/>
        <v>#REF!</v>
      </c>
      <c r="P753" t="e">
        <f t="shared" si="211"/>
        <v>#REF!</v>
      </c>
      <c r="Q753" t="e">
        <f t="shared" si="212"/>
        <v>#REF!</v>
      </c>
      <c r="R753" t="e">
        <f t="shared" si="213"/>
        <v>#REF!</v>
      </c>
      <c r="S753" t="e">
        <f t="shared" si="214"/>
        <v>#REF!</v>
      </c>
      <c r="T753" t="e">
        <f t="shared" si="215"/>
        <v>#REF!</v>
      </c>
      <c r="U753" t="e">
        <f t="shared" si="216"/>
        <v>#REF!</v>
      </c>
      <c r="V753" t="e">
        <f t="shared" si="217"/>
        <v>#REF!</v>
      </c>
      <c r="W753" t="e">
        <f t="shared" si="218"/>
        <v>#REF!</v>
      </c>
      <c r="X753" t="e">
        <f t="shared" si="219"/>
        <v>#REF!</v>
      </c>
      <c r="Y753" t="e">
        <f t="shared" si="220"/>
        <v>#REF!</v>
      </c>
      <c r="Z753" t="e">
        <f t="shared" si="221"/>
        <v>#REF!</v>
      </c>
    </row>
    <row r="754" spans="1:26" x14ac:dyDescent="0.3">
      <c r="A754" t="e">
        <f>IF(A753="","",IF($R$3=1,dayTest!A766,day!#REF!))</f>
        <v>#REF!</v>
      </c>
      <c r="B754" t="str">
        <f t="shared" si="223"/>
        <v/>
      </c>
      <c r="C754" t="str">
        <f t="shared" si="224"/>
        <v/>
      </c>
      <c r="D754" t="str">
        <f t="shared" si="224"/>
        <v/>
      </c>
      <c r="E754" t="str">
        <f t="shared" si="224"/>
        <v/>
      </c>
      <c r="F754" t="str">
        <f t="shared" si="224"/>
        <v/>
      </c>
      <c r="G754" t="str">
        <f t="shared" si="224"/>
        <v/>
      </c>
      <c r="H754" t="str">
        <f t="shared" si="224"/>
        <v/>
      </c>
      <c r="I754" t="str">
        <f t="shared" si="224"/>
        <v/>
      </c>
      <c r="J754" t="str">
        <f t="shared" si="224"/>
        <v/>
      </c>
      <c r="K754" t="str">
        <f t="shared" si="224"/>
        <v/>
      </c>
      <c r="L754" t="str">
        <f t="shared" si="224"/>
        <v/>
      </c>
      <c r="M754" t="str">
        <f t="shared" si="225"/>
        <v/>
      </c>
      <c r="N754" t="e">
        <f t="shared" si="209"/>
        <v>#REF!</v>
      </c>
      <c r="O754" t="e">
        <f t="shared" si="210"/>
        <v>#REF!</v>
      </c>
      <c r="P754" t="e">
        <f t="shared" si="211"/>
        <v>#REF!</v>
      </c>
      <c r="Q754" t="e">
        <f t="shared" si="212"/>
        <v>#REF!</v>
      </c>
      <c r="R754" t="e">
        <f t="shared" si="213"/>
        <v>#REF!</v>
      </c>
      <c r="S754" t="e">
        <f t="shared" si="214"/>
        <v>#REF!</v>
      </c>
      <c r="T754" t="e">
        <f t="shared" si="215"/>
        <v>#REF!</v>
      </c>
      <c r="U754" t="e">
        <f t="shared" si="216"/>
        <v>#REF!</v>
      </c>
      <c r="V754" t="e">
        <f t="shared" si="217"/>
        <v>#REF!</v>
      </c>
      <c r="W754" t="e">
        <f t="shared" si="218"/>
        <v>#REF!</v>
      </c>
      <c r="X754" t="e">
        <f t="shared" si="219"/>
        <v>#REF!</v>
      </c>
      <c r="Y754" t="e">
        <f t="shared" si="220"/>
        <v>#REF!</v>
      </c>
      <c r="Z754" t="e">
        <f t="shared" si="221"/>
        <v>#REF!</v>
      </c>
    </row>
    <row r="755" spans="1:26" x14ac:dyDescent="0.3">
      <c r="A755" t="e">
        <f>IF(A754="","",IF($R$3=1,dayTest!A767,day!#REF!))</f>
        <v>#REF!</v>
      </c>
      <c r="B755" t="str">
        <f t="shared" si="223"/>
        <v/>
      </c>
      <c r="C755" t="str">
        <f t="shared" si="224"/>
        <v/>
      </c>
      <c r="D755" t="str">
        <f t="shared" si="224"/>
        <v/>
      </c>
      <c r="E755" t="str">
        <f t="shared" si="224"/>
        <v/>
      </c>
      <c r="F755" t="str">
        <f t="shared" si="224"/>
        <v/>
      </c>
      <c r="G755" t="str">
        <f t="shared" si="224"/>
        <v/>
      </c>
      <c r="H755" t="str">
        <f t="shared" si="224"/>
        <v/>
      </c>
      <c r="I755" t="str">
        <f t="shared" si="224"/>
        <v/>
      </c>
      <c r="J755" t="str">
        <f t="shared" si="224"/>
        <v/>
      </c>
      <c r="K755" t="str">
        <f t="shared" si="224"/>
        <v/>
      </c>
      <c r="L755" t="str">
        <f t="shared" si="224"/>
        <v/>
      </c>
      <c r="M755" t="str">
        <f t="shared" si="225"/>
        <v/>
      </c>
      <c r="N755" t="e">
        <f t="shared" si="209"/>
        <v>#REF!</v>
      </c>
      <c r="O755" t="e">
        <f t="shared" si="210"/>
        <v>#REF!</v>
      </c>
      <c r="P755" t="e">
        <f t="shared" si="211"/>
        <v>#REF!</v>
      </c>
      <c r="Q755" t="e">
        <f t="shared" si="212"/>
        <v>#REF!</v>
      </c>
      <c r="R755" t="e">
        <f t="shared" si="213"/>
        <v>#REF!</v>
      </c>
      <c r="S755" t="e">
        <f t="shared" si="214"/>
        <v>#REF!</v>
      </c>
      <c r="T755" t="e">
        <f t="shared" si="215"/>
        <v>#REF!</v>
      </c>
      <c r="U755" t="e">
        <f t="shared" si="216"/>
        <v>#REF!</v>
      </c>
      <c r="V755" t="e">
        <f t="shared" si="217"/>
        <v>#REF!</v>
      </c>
      <c r="W755" t="e">
        <f t="shared" si="218"/>
        <v>#REF!</v>
      </c>
      <c r="X755" t="e">
        <f t="shared" si="219"/>
        <v>#REF!</v>
      </c>
      <c r="Y755" t="e">
        <f t="shared" si="220"/>
        <v>#REF!</v>
      </c>
      <c r="Z755" t="e">
        <f t="shared" si="221"/>
        <v>#REF!</v>
      </c>
    </row>
    <row r="756" spans="1:26" x14ac:dyDescent="0.3">
      <c r="A756" t="e">
        <f>IF(A755="","",IF($R$3=1,dayTest!A768,day!#REF!))</f>
        <v>#REF!</v>
      </c>
      <c r="B756" t="str">
        <f t="shared" si="223"/>
        <v/>
      </c>
      <c r="C756" t="str">
        <f t="shared" si="224"/>
        <v/>
      </c>
      <c r="D756" t="str">
        <f t="shared" si="224"/>
        <v/>
      </c>
      <c r="E756" t="str">
        <f t="shared" si="224"/>
        <v/>
      </c>
      <c r="F756" t="str">
        <f t="shared" si="224"/>
        <v/>
      </c>
      <c r="G756" t="str">
        <f t="shared" si="224"/>
        <v/>
      </c>
      <c r="H756" t="str">
        <f t="shared" si="224"/>
        <v/>
      </c>
      <c r="I756" t="str">
        <f t="shared" si="224"/>
        <v/>
      </c>
      <c r="J756" t="str">
        <f t="shared" si="224"/>
        <v/>
      </c>
      <c r="K756" t="str">
        <f t="shared" si="224"/>
        <v/>
      </c>
      <c r="L756" t="str">
        <f t="shared" si="224"/>
        <v/>
      </c>
      <c r="M756" t="str">
        <f t="shared" si="225"/>
        <v/>
      </c>
      <c r="N756" t="e">
        <f t="shared" si="209"/>
        <v>#REF!</v>
      </c>
      <c r="O756" t="e">
        <f t="shared" si="210"/>
        <v>#REF!</v>
      </c>
      <c r="P756" t="e">
        <f t="shared" si="211"/>
        <v>#REF!</v>
      </c>
      <c r="Q756" t="e">
        <f t="shared" si="212"/>
        <v>#REF!</v>
      </c>
      <c r="R756" t="e">
        <f t="shared" si="213"/>
        <v>#REF!</v>
      </c>
      <c r="S756" t="e">
        <f t="shared" si="214"/>
        <v>#REF!</v>
      </c>
      <c r="T756" t="e">
        <f t="shared" si="215"/>
        <v>#REF!</v>
      </c>
      <c r="U756" t="e">
        <f t="shared" si="216"/>
        <v>#REF!</v>
      </c>
      <c r="V756" t="e">
        <f t="shared" si="217"/>
        <v>#REF!</v>
      </c>
      <c r="W756" t="e">
        <f t="shared" si="218"/>
        <v>#REF!</v>
      </c>
      <c r="X756" t="e">
        <f t="shared" si="219"/>
        <v>#REF!</v>
      </c>
      <c r="Y756" t="e">
        <f t="shared" si="220"/>
        <v>#REF!</v>
      </c>
      <c r="Z756" t="e">
        <f t="shared" si="221"/>
        <v>#REF!</v>
      </c>
    </row>
    <row r="757" spans="1:26" x14ac:dyDescent="0.3">
      <c r="A757" t="e">
        <f>IF(A756="","",IF($R$3=1,dayTest!A769,day!#REF!))</f>
        <v>#REF!</v>
      </c>
      <c r="B757" t="str">
        <f t="shared" si="223"/>
        <v/>
      </c>
      <c r="C757" t="str">
        <f t="shared" si="224"/>
        <v/>
      </c>
      <c r="D757" t="str">
        <f t="shared" si="224"/>
        <v/>
      </c>
      <c r="E757" t="str">
        <f t="shared" si="224"/>
        <v/>
      </c>
      <c r="F757" t="str">
        <f t="shared" si="224"/>
        <v/>
      </c>
      <c r="G757" t="str">
        <f t="shared" si="224"/>
        <v/>
      </c>
      <c r="H757" t="str">
        <f t="shared" si="224"/>
        <v/>
      </c>
      <c r="I757" t="str">
        <f t="shared" si="224"/>
        <v/>
      </c>
      <c r="J757" t="str">
        <f t="shared" si="224"/>
        <v/>
      </c>
      <c r="K757" t="str">
        <f t="shared" si="224"/>
        <v/>
      </c>
      <c r="L757" t="str">
        <f t="shared" si="224"/>
        <v/>
      </c>
      <c r="M757" t="str">
        <f t="shared" si="225"/>
        <v/>
      </c>
      <c r="N757" t="e">
        <f t="shared" si="209"/>
        <v>#REF!</v>
      </c>
      <c r="O757" t="e">
        <f t="shared" si="210"/>
        <v>#REF!</v>
      </c>
      <c r="P757" t="e">
        <f t="shared" si="211"/>
        <v>#REF!</v>
      </c>
      <c r="Q757" t="e">
        <f t="shared" si="212"/>
        <v>#REF!</v>
      </c>
      <c r="R757" t="e">
        <f t="shared" si="213"/>
        <v>#REF!</v>
      </c>
      <c r="S757" t="e">
        <f t="shared" si="214"/>
        <v>#REF!</v>
      </c>
      <c r="T757" t="e">
        <f t="shared" si="215"/>
        <v>#REF!</v>
      </c>
      <c r="U757" t="e">
        <f t="shared" si="216"/>
        <v>#REF!</v>
      </c>
      <c r="V757" t="e">
        <f t="shared" si="217"/>
        <v>#REF!</v>
      </c>
      <c r="W757" t="e">
        <f t="shared" si="218"/>
        <v>#REF!</v>
      </c>
      <c r="X757" t="e">
        <f t="shared" si="219"/>
        <v>#REF!</v>
      </c>
      <c r="Y757" t="e">
        <f t="shared" si="220"/>
        <v>#REF!</v>
      </c>
      <c r="Z757" t="e">
        <f t="shared" si="221"/>
        <v>#REF!</v>
      </c>
    </row>
    <row r="758" spans="1:26" x14ac:dyDescent="0.3">
      <c r="A758" t="e">
        <f>IF(A757="","",IF($R$3=1,dayTest!A770,day!#REF!))</f>
        <v>#REF!</v>
      </c>
      <c r="B758" t="str">
        <f t="shared" si="223"/>
        <v/>
      </c>
      <c r="C758" t="str">
        <f t="shared" si="224"/>
        <v/>
      </c>
      <c r="D758" t="str">
        <f t="shared" si="224"/>
        <v/>
      </c>
      <c r="E758" t="str">
        <f t="shared" si="224"/>
        <v/>
      </c>
      <c r="F758" t="str">
        <f t="shared" si="224"/>
        <v/>
      </c>
      <c r="G758" t="str">
        <f t="shared" si="224"/>
        <v/>
      </c>
      <c r="H758" t="str">
        <f t="shared" si="224"/>
        <v/>
      </c>
      <c r="I758" t="str">
        <f t="shared" si="224"/>
        <v/>
      </c>
      <c r="J758" t="str">
        <f t="shared" si="224"/>
        <v/>
      </c>
      <c r="K758" t="str">
        <f t="shared" si="224"/>
        <v/>
      </c>
      <c r="L758" t="str">
        <f t="shared" si="224"/>
        <v/>
      </c>
      <c r="M758" t="str">
        <f t="shared" si="225"/>
        <v/>
      </c>
      <c r="N758" t="e">
        <f t="shared" si="209"/>
        <v>#REF!</v>
      </c>
      <c r="O758" t="e">
        <f t="shared" si="210"/>
        <v>#REF!</v>
      </c>
      <c r="P758" t="e">
        <f t="shared" si="211"/>
        <v>#REF!</v>
      </c>
      <c r="Q758" t="e">
        <f t="shared" si="212"/>
        <v>#REF!</v>
      </c>
      <c r="R758" t="e">
        <f t="shared" si="213"/>
        <v>#REF!</v>
      </c>
      <c r="S758" t="e">
        <f t="shared" si="214"/>
        <v>#REF!</v>
      </c>
      <c r="T758" t="e">
        <f t="shared" si="215"/>
        <v>#REF!</v>
      </c>
      <c r="U758" t="e">
        <f t="shared" si="216"/>
        <v>#REF!</v>
      </c>
      <c r="V758" t="e">
        <f t="shared" si="217"/>
        <v>#REF!</v>
      </c>
      <c r="W758" t="e">
        <f t="shared" si="218"/>
        <v>#REF!</v>
      </c>
      <c r="X758" t="e">
        <f t="shared" si="219"/>
        <v>#REF!</v>
      </c>
      <c r="Y758" t="e">
        <f t="shared" si="220"/>
        <v>#REF!</v>
      </c>
      <c r="Z758" t="e">
        <f t="shared" si="221"/>
        <v>#REF!</v>
      </c>
    </row>
    <row r="759" spans="1:26" x14ac:dyDescent="0.3">
      <c r="A759" t="e">
        <f>IF(A758="","",IF($R$3=1,dayTest!A771,day!#REF!))</f>
        <v>#REF!</v>
      </c>
      <c r="B759" t="str">
        <f t="shared" si="223"/>
        <v/>
      </c>
      <c r="C759" t="str">
        <f t="shared" si="224"/>
        <v/>
      </c>
      <c r="D759" t="str">
        <f t="shared" si="224"/>
        <v/>
      </c>
      <c r="E759" t="str">
        <f t="shared" si="224"/>
        <v/>
      </c>
      <c r="F759" t="str">
        <f t="shared" si="224"/>
        <v/>
      </c>
      <c r="G759" t="str">
        <f t="shared" si="224"/>
        <v/>
      </c>
      <c r="H759" t="str">
        <f t="shared" si="224"/>
        <v/>
      </c>
      <c r="I759" t="str">
        <f t="shared" si="224"/>
        <v/>
      </c>
      <c r="J759" t="str">
        <f t="shared" si="224"/>
        <v/>
      </c>
      <c r="K759" t="str">
        <f t="shared" si="224"/>
        <v/>
      </c>
      <c r="L759" t="str">
        <f t="shared" si="224"/>
        <v/>
      </c>
      <c r="M759" t="str">
        <f t="shared" si="225"/>
        <v/>
      </c>
      <c r="N759" t="e">
        <f t="shared" si="209"/>
        <v>#REF!</v>
      </c>
      <c r="O759" t="e">
        <f t="shared" si="210"/>
        <v>#REF!</v>
      </c>
      <c r="P759" t="e">
        <f t="shared" si="211"/>
        <v>#REF!</v>
      </c>
      <c r="Q759" t="e">
        <f t="shared" si="212"/>
        <v>#REF!</v>
      </c>
      <c r="R759" t="e">
        <f t="shared" si="213"/>
        <v>#REF!</v>
      </c>
      <c r="S759" t="e">
        <f t="shared" si="214"/>
        <v>#REF!</v>
      </c>
      <c r="T759" t="e">
        <f t="shared" si="215"/>
        <v>#REF!</v>
      </c>
      <c r="U759" t="e">
        <f t="shared" si="216"/>
        <v>#REF!</v>
      </c>
      <c r="V759" t="e">
        <f t="shared" si="217"/>
        <v>#REF!</v>
      </c>
      <c r="W759" t="e">
        <f t="shared" si="218"/>
        <v>#REF!</v>
      </c>
      <c r="X759" t="e">
        <f t="shared" si="219"/>
        <v>#REF!</v>
      </c>
      <c r="Y759" t="e">
        <f t="shared" si="220"/>
        <v>#REF!</v>
      </c>
      <c r="Z759" t="e">
        <f t="shared" si="221"/>
        <v>#REF!</v>
      </c>
    </row>
    <row r="760" spans="1:26" x14ac:dyDescent="0.3">
      <c r="A760" t="e">
        <f>IF(A759="","",IF($R$3=1,dayTest!A772,day!#REF!))</f>
        <v>#REF!</v>
      </c>
      <c r="B760" t="str">
        <f t="shared" si="223"/>
        <v/>
      </c>
      <c r="C760" t="str">
        <f t="shared" si="224"/>
        <v/>
      </c>
      <c r="D760" t="str">
        <f t="shared" si="224"/>
        <v/>
      </c>
      <c r="E760" t="str">
        <f t="shared" si="224"/>
        <v/>
      </c>
      <c r="F760" t="str">
        <f t="shared" si="224"/>
        <v/>
      </c>
      <c r="G760" t="str">
        <f t="shared" si="224"/>
        <v/>
      </c>
      <c r="H760" t="str">
        <f t="shared" si="224"/>
        <v/>
      </c>
      <c r="I760" t="str">
        <f t="shared" si="224"/>
        <v/>
      </c>
      <c r="J760" t="str">
        <f t="shared" si="224"/>
        <v/>
      </c>
      <c r="K760" t="str">
        <f t="shared" si="224"/>
        <v/>
      </c>
      <c r="L760" t="str">
        <f t="shared" si="224"/>
        <v/>
      </c>
      <c r="M760" t="str">
        <f t="shared" si="225"/>
        <v/>
      </c>
      <c r="N760" t="e">
        <f t="shared" si="209"/>
        <v>#REF!</v>
      </c>
      <c r="O760" t="e">
        <f t="shared" si="210"/>
        <v>#REF!</v>
      </c>
      <c r="P760" t="e">
        <f t="shared" si="211"/>
        <v>#REF!</v>
      </c>
      <c r="Q760" t="e">
        <f t="shared" si="212"/>
        <v>#REF!</v>
      </c>
      <c r="R760" t="e">
        <f t="shared" si="213"/>
        <v>#REF!</v>
      </c>
      <c r="S760" t="e">
        <f t="shared" si="214"/>
        <v>#REF!</v>
      </c>
      <c r="T760" t="e">
        <f t="shared" si="215"/>
        <v>#REF!</v>
      </c>
      <c r="U760" t="e">
        <f t="shared" si="216"/>
        <v>#REF!</v>
      </c>
      <c r="V760" t="e">
        <f t="shared" si="217"/>
        <v>#REF!</v>
      </c>
      <c r="W760" t="e">
        <f t="shared" si="218"/>
        <v>#REF!</v>
      </c>
      <c r="X760" t="e">
        <f t="shared" si="219"/>
        <v>#REF!</v>
      </c>
      <c r="Y760" t="e">
        <f t="shared" si="220"/>
        <v>#REF!</v>
      </c>
      <c r="Z760" t="e">
        <f t="shared" si="221"/>
        <v>#REF!</v>
      </c>
    </row>
    <row r="761" spans="1:26" x14ac:dyDescent="0.3">
      <c r="A761" t="e">
        <f>IF(A760="","",IF($R$3=1,dayTest!A773,day!#REF!))</f>
        <v>#REF!</v>
      </c>
      <c r="B761" t="str">
        <f t="shared" si="223"/>
        <v/>
      </c>
      <c r="C761" t="str">
        <f t="shared" si="224"/>
        <v/>
      </c>
      <c r="D761" t="str">
        <f t="shared" si="224"/>
        <v/>
      </c>
      <c r="E761" t="str">
        <f t="shared" si="224"/>
        <v/>
      </c>
      <c r="F761" t="str">
        <f t="shared" si="224"/>
        <v/>
      </c>
      <c r="G761" t="str">
        <f t="shared" si="224"/>
        <v/>
      </c>
      <c r="H761" t="str">
        <f t="shared" si="224"/>
        <v/>
      </c>
      <c r="I761" t="str">
        <f t="shared" si="224"/>
        <v/>
      </c>
      <c r="J761" t="str">
        <f t="shared" si="224"/>
        <v/>
      </c>
      <c r="K761" t="str">
        <f t="shared" si="224"/>
        <v/>
      </c>
      <c r="L761" t="str">
        <f t="shared" si="224"/>
        <v/>
      </c>
      <c r="M761" t="str">
        <f t="shared" si="225"/>
        <v/>
      </c>
      <c r="N761" t="e">
        <f t="shared" si="209"/>
        <v>#REF!</v>
      </c>
      <c r="O761" t="e">
        <f t="shared" si="210"/>
        <v>#REF!</v>
      </c>
      <c r="P761" t="e">
        <f t="shared" si="211"/>
        <v>#REF!</v>
      </c>
      <c r="Q761" t="e">
        <f t="shared" si="212"/>
        <v>#REF!</v>
      </c>
      <c r="R761" t="e">
        <f t="shared" si="213"/>
        <v>#REF!</v>
      </c>
      <c r="S761" t="e">
        <f t="shared" si="214"/>
        <v>#REF!</v>
      </c>
      <c r="T761" t="e">
        <f t="shared" si="215"/>
        <v>#REF!</v>
      </c>
      <c r="U761" t="e">
        <f t="shared" si="216"/>
        <v>#REF!</v>
      </c>
      <c r="V761" t="e">
        <f t="shared" si="217"/>
        <v>#REF!</v>
      </c>
      <c r="W761" t="e">
        <f t="shared" si="218"/>
        <v>#REF!</v>
      </c>
      <c r="X761" t="e">
        <f t="shared" si="219"/>
        <v>#REF!</v>
      </c>
      <c r="Y761" t="e">
        <f t="shared" si="220"/>
        <v>#REF!</v>
      </c>
      <c r="Z761" t="e">
        <f t="shared" si="221"/>
        <v>#REF!</v>
      </c>
    </row>
    <row r="762" spans="1:26" x14ac:dyDescent="0.3">
      <c r="A762" t="e">
        <f>IF(A761="","",IF($R$3=1,dayTest!A774,day!#REF!))</f>
        <v>#REF!</v>
      </c>
      <c r="B762" t="str">
        <f t="shared" si="223"/>
        <v/>
      </c>
      <c r="C762" t="str">
        <f t="shared" si="224"/>
        <v/>
      </c>
      <c r="D762" t="str">
        <f t="shared" si="224"/>
        <v/>
      </c>
      <c r="E762" t="str">
        <f t="shared" si="224"/>
        <v/>
      </c>
      <c r="F762" t="str">
        <f t="shared" si="224"/>
        <v/>
      </c>
      <c r="G762" t="str">
        <f t="shared" si="224"/>
        <v/>
      </c>
      <c r="H762" t="str">
        <f t="shared" si="224"/>
        <v/>
      </c>
      <c r="I762" t="str">
        <f t="shared" si="224"/>
        <v/>
      </c>
      <c r="J762" t="str">
        <f t="shared" si="224"/>
        <v/>
      </c>
      <c r="K762" t="str">
        <f t="shared" si="224"/>
        <v/>
      </c>
      <c r="L762" t="str">
        <f t="shared" si="224"/>
        <v/>
      </c>
      <c r="M762" t="str">
        <f t="shared" si="225"/>
        <v/>
      </c>
      <c r="N762" t="e">
        <f t="shared" si="209"/>
        <v>#REF!</v>
      </c>
      <c r="O762" t="e">
        <f t="shared" si="210"/>
        <v>#REF!</v>
      </c>
      <c r="P762" t="e">
        <f t="shared" si="211"/>
        <v>#REF!</v>
      </c>
      <c r="Q762" t="e">
        <f t="shared" si="212"/>
        <v>#REF!</v>
      </c>
      <c r="R762" t="e">
        <f t="shared" si="213"/>
        <v>#REF!</v>
      </c>
      <c r="S762" t="e">
        <f t="shared" si="214"/>
        <v>#REF!</v>
      </c>
      <c r="T762" t="e">
        <f t="shared" si="215"/>
        <v>#REF!</v>
      </c>
      <c r="U762" t="e">
        <f t="shared" si="216"/>
        <v>#REF!</v>
      </c>
      <c r="V762" t="e">
        <f t="shared" si="217"/>
        <v>#REF!</v>
      </c>
      <c r="W762" t="e">
        <f t="shared" si="218"/>
        <v>#REF!</v>
      </c>
      <c r="X762" t="e">
        <f t="shared" si="219"/>
        <v>#REF!</v>
      </c>
      <c r="Y762" t="e">
        <f t="shared" si="220"/>
        <v>#REF!</v>
      </c>
      <c r="Z762" t="e">
        <f t="shared" si="221"/>
        <v>#REF!</v>
      </c>
    </row>
    <row r="763" spans="1:26" x14ac:dyDescent="0.3">
      <c r="A763" t="e">
        <f>IF(A762="","",IF($R$3=1,dayTest!A775,day!#REF!))</f>
        <v>#REF!</v>
      </c>
      <c r="B763" t="str">
        <f t="shared" si="223"/>
        <v/>
      </c>
      <c r="C763" t="str">
        <f t="shared" si="224"/>
        <v/>
      </c>
      <c r="D763" t="str">
        <f t="shared" si="224"/>
        <v/>
      </c>
      <c r="E763" t="str">
        <f t="shared" si="224"/>
        <v/>
      </c>
      <c r="F763" t="str">
        <f t="shared" si="224"/>
        <v/>
      </c>
      <c r="G763" t="str">
        <f t="shared" si="224"/>
        <v/>
      </c>
      <c r="H763" t="str">
        <f t="shared" si="224"/>
        <v/>
      </c>
      <c r="I763" t="str">
        <f t="shared" si="224"/>
        <v/>
      </c>
      <c r="J763" t="str">
        <f t="shared" si="224"/>
        <v/>
      </c>
      <c r="K763" t="str">
        <f t="shared" si="224"/>
        <v/>
      </c>
      <c r="L763" t="str">
        <f t="shared" si="224"/>
        <v/>
      </c>
      <c r="M763" t="str">
        <f t="shared" si="225"/>
        <v/>
      </c>
      <c r="N763" t="e">
        <f t="shared" si="209"/>
        <v>#REF!</v>
      </c>
      <c r="O763" t="e">
        <f t="shared" si="210"/>
        <v>#REF!</v>
      </c>
      <c r="P763" t="e">
        <f t="shared" si="211"/>
        <v>#REF!</v>
      </c>
      <c r="Q763" t="e">
        <f t="shared" si="212"/>
        <v>#REF!</v>
      </c>
      <c r="R763" t="e">
        <f t="shared" si="213"/>
        <v>#REF!</v>
      </c>
      <c r="S763" t="e">
        <f t="shared" si="214"/>
        <v>#REF!</v>
      </c>
      <c r="T763" t="e">
        <f t="shared" si="215"/>
        <v>#REF!</v>
      </c>
      <c r="U763" t="e">
        <f t="shared" si="216"/>
        <v>#REF!</v>
      </c>
      <c r="V763" t="e">
        <f t="shared" si="217"/>
        <v>#REF!</v>
      </c>
      <c r="W763" t="e">
        <f t="shared" si="218"/>
        <v>#REF!</v>
      </c>
      <c r="X763" t="e">
        <f t="shared" si="219"/>
        <v>#REF!</v>
      </c>
      <c r="Y763" t="e">
        <f t="shared" si="220"/>
        <v>#REF!</v>
      </c>
      <c r="Z763" t="e">
        <f t="shared" si="221"/>
        <v>#REF!</v>
      </c>
    </row>
    <row r="764" spans="1:26" x14ac:dyDescent="0.3">
      <c r="A764" t="e">
        <f>IF(A763="","",IF($R$3=1,dayTest!A776,day!#REF!))</f>
        <v>#REF!</v>
      </c>
      <c r="B764" t="str">
        <f t="shared" si="223"/>
        <v/>
      </c>
      <c r="C764" t="str">
        <f t="shared" si="224"/>
        <v/>
      </c>
      <c r="D764" t="str">
        <f t="shared" si="224"/>
        <v/>
      </c>
      <c r="E764" t="str">
        <f t="shared" si="224"/>
        <v/>
      </c>
      <c r="F764" t="str">
        <f t="shared" si="224"/>
        <v/>
      </c>
      <c r="G764" t="str">
        <f t="shared" si="224"/>
        <v/>
      </c>
      <c r="H764" t="str">
        <f t="shared" si="224"/>
        <v/>
      </c>
      <c r="I764" t="str">
        <f t="shared" si="224"/>
        <v/>
      </c>
      <c r="J764" t="str">
        <f t="shared" si="224"/>
        <v/>
      </c>
      <c r="K764" t="str">
        <f t="shared" si="224"/>
        <v/>
      </c>
      <c r="L764" t="str">
        <f t="shared" si="224"/>
        <v/>
      </c>
      <c r="M764" t="str">
        <f t="shared" si="225"/>
        <v/>
      </c>
      <c r="N764" t="e">
        <f t="shared" si="209"/>
        <v>#REF!</v>
      </c>
      <c r="O764" t="e">
        <f t="shared" si="210"/>
        <v>#REF!</v>
      </c>
      <c r="P764" t="e">
        <f t="shared" si="211"/>
        <v>#REF!</v>
      </c>
      <c r="Q764" t="e">
        <f t="shared" si="212"/>
        <v>#REF!</v>
      </c>
      <c r="R764" t="e">
        <f t="shared" si="213"/>
        <v>#REF!</v>
      </c>
      <c r="S764" t="e">
        <f t="shared" si="214"/>
        <v>#REF!</v>
      </c>
      <c r="T764" t="e">
        <f t="shared" si="215"/>
        <v>#REF!</v>
      </c>
      <c r="U764" t="e">
        <f t="shared" si="216"/>
        <v>#REF!</v>
      </c>
      <c r="V764" t="e">
        <f t="shared" si="217"/>
        <v>#REF!</v>
      </c>
      <c r="W764" t="e">
        <f t="shared" si="218"/>
        <v>#REF!</v>
      </c>
      <c r="X764" t="e">
        <f t="shared" si="219"/>
        <v>#REF!</v>
      </c>
      <c r="Y764" t="e">
        <f t="shared" si="220"/>
        <v>#REF!</v>
      </c>
      <c r="Z764" t="e">
        <f t="shared" si="221"/>
        <v>#REF!</v>
      </c>
    </row>
    <row r="765" spans="1:26" x14ac:dyDescent="0.3">
      <c r="A765" t="e">
        <f>IF(A764="","",IF($R$3=1,dayTest!A777,day!#REF!))</f>
        <v>#REF!</v>
      </c>
      <c r="B765" t="str">
        <f t="shared" si="223"/>
        <v/>
      </c>
      <c r="C765" t="str">
        <f t="shared" si="224"/>
        <v/>
      </c>
      <c r="D765" t="str">
        <f t="shared" si="224"/>
        <v/>
      </c>
      <c r="E765" t="str">
        <f t="shared" si="224"/>
        <v/>
      </c>
      <c r="F765" t="str">
        <f t="shared" si="224"/>
        <v/>
      </c>
      <c r="G765" t="str">
        <f t="shared" ref="G765:L807" si="226">IFERROR(VALUE(MID($A765,COLUMN()-1,1)),"")</f>
        <v/>
      </c>
      <c r="H765" t="str">
        <f t="shared" si="226"/>
        <v/>
      </c>
      <c r="I765" t="str">
        <f t="shared" si="226"/>
        <v/>
      </c>
      <c r="J765" t="str">
        <f t="shared" si="226"/>
        <v/>
      </c>
      <c r="K765" t="str">
        <f t="shared" si="226"/>
        <v/>
      </c>
      <c r="L765" t="str">
        <f t="shared" si="226"/>
        <v/>
      </c>
      <c r="M765" t="str">
        <f t="shared" si="225"/>
        <v/>
      </c>
      <c r="N765" t="e">
        <f t="shared" si="209"/>
        <v>#REF!</v>
      </c>
      <c r="O765" t="e">
        <f t="shared" si="210"/>
        <v>#REF!</v>
      </c>
      <c r="P765" t="e">
        <f t="shared" si="211"/>
        <v>#REF!</v>
      </c>
      <c r="Q765" t="e">
        <f t="shared" si="212"/>
        <v>#REF!</v>
      </c>
      <c r="R765" t="e">
        <f t="shared" si="213"/>
        <v>#REF!</v>
      </c>
      <c r="S765" t="e">
        <f t="shared" si="214"/>
        <v>#REF!</v>
      </c>
      <c r="T765" t="e">
        <f t="shared" si="215"/>
        <v>#REF!</v>
      </c>
      <c r="U765" t="e">
        <f t="shared" si="216"/>
        <v>#REF!</v>
      </c>
      <c r="V765" t="e">
        <f t="shared" si="217"/>
        <v>#REF!</v>
      </c>
      <c r="W765" t="e">
        <f t="shared" si="218"/>
        <v>#REF!</v>
      </c>
      <c r="X765" t="e">
        <f t="shared" si="219"/>
        <v>#REF!</v>
      </c>
      <c r="Y765" t="e">
        <f t="shared" si="220"/>
        <v>#REF!</v>
      </c>
      <c r="Z765" t="e">
        <f t="shared" si="221"/>
        <v>#REF!</v>
      </c>
    </row>
    <row r="766" spans="1:26" x14ac:dyDescent="0.3">
      <c r="A766" t="e">
        <f>IF(A765="","",IF($R$3=1,dayTest!A778,day!#REF!))</f>
        <v>#REF!</v>
      </c>
      <c r="B766" t="str">
        <f t="shared" si="223"/>
        <v/>
      </c>
      <c r="C766" t="str">
        <f t="shared" ref="C766:G815" si="227">IFERROR(VALUE(MID($A766,COLUMN()-1,1)),"")</f>
        <v/>
      </c>
      <c r="D766" t="str">
        <f t="shared" si="227"/>
        <v/>
      </c>
      <c r="E766" t="str">
        <f t="shared" si="227"/>
        <v/>
      </c>
      <c r="F766" t="str">
        <f t="shared" si="227"/>
        <v/>
      </c>
      <c r="G766" t="str">
        <f t="shared" si="226"/>
        <v/>
      </c>
      <c r="H766" t="str">
        <f t="shared" si="226"/>
        <v/>
      </c>
      <c r="I766" t="str">
        <f t="shared" si="226"/>
        <v/>
      </c>
      <c r="J766" t="str">
        <f t="shared" si="226"/>
        <v/>
      </c>
      <c r="K766" t="str">
        <f t="shared" si="226"/>
        <v/>
      </c>
      <c r="L766" t="str">
        <f t="shared" si="226"/>
        <v/>
      </c>
      <c r="M766" t="str">
        <f t="shared" si="225"/>
        <v/>
      </c>
      <c r="N766" t="e">
        <f t="shared" si="209"/>
        <v>#REF!</v>
      </c>
      <c r="O766" t="e">
        <f t="shared" si="210"/>
        <v>#REF!</v>
      </c>
      <c r="P766" t="e">
        <f t="shared" si="211"/>
        <v>#REF!</v>
      </c>
      <c r="Q766" t="e">
        <f t="shared" si="212"/>
        <v>#REF!</v>
      </c>
      <c r="R766" t="e">
        <f t="shared" si="213"/>
        <v>#REF!</v>
      </c>
      <c r="S766" t="e">
        <f t="shared" si="214"/>
        <v>#REF!</v>
      </c>
      <c r="T766" t="e">
        <f t="shared" si="215"/>
        <v>#REF!</v>
      </c>
      <c r="U766" t="e">
        <f t="shared" si="216"/>
        <v>#REF!</v>
      </c>
      <c r="V766" t="e">
        <f t="shared" si="217"/>
        <v>#REF!</v>
      </c>
      <c r="W766" t="e">
        <f t="shared" si="218"/>
        <v>#REF!</v>
      </c>
      <c r="X766" t="e">
        <f t="shared" si="219"/>
        <v>#REF!</v>
      </c>
      <c r="Y766" t="e">
        <f t="shared" si="220"/>
        <v>#REF!</v>
      </c>
      <c r="Z766" t="e">
        <f t="shared" si="221"/>
        <v>#REF!</v>
      </c>
    </row>
    <row r="767" spans="1:26" x14ac:dyDescent="0.3">
      <c r="A767" t="e">
        <f>IF(A766="","",IF($R$3=1,dayTest!A779,day!#REF!))</f>
        <v>#REF!</v>
      </c>
      <c r="B767" t="str">
        <f t="shared" si="223"/>
        <v/>
      </c>
      <c r="C767" t="str">
        <f t="shared" si="227"/>
        <v/>
      </c>
      <c r="D767" t="str">
        <f t="shared" si="227"/>
        <v/>
      </c>
      <c r="E767" t="str">
        <f t="shared" si="227"/>
        <v/>
      </c>
      <c r="F767" t="str">
        <f t="shared" si="227"/>
        <v/>
      </c>
      <c r="G767" t="str">
        <f t="shared" si="226"/>
        <v/>
      </c>
      <c r="H767" t="str">
        <f t="shared" si="226"/>
        <v/>
      </c>
      <c r="I767" t="str">
        <f t="shared" si="226"/>
        <v/>
      </c>
      <c r="J767" t="str">
        <f t="shared" si="226"/>
        <v/>
      </c>
      <c r="K767" t="str">
        <f t="shared" si="226"/>
        <v/>
      </c>
      <c r="L767" t="str">
        <f t="shared" si="226"/>
        <v/>
      </c>
      <c r="M767" t="str">
        <f t="shared" si="225"/>
        <v/>
      </c>
      <c r="N767" t="e">
        <f t="shared" si="209"/>
        <v>#REF!</v>
      </c>
      <c r="O767" t="e">
        <f t="shared" si="210"/>
        <v>#REF!</v>
      </c>
      <c r="P767" t="e">
        <f t="shared" si="211"/>
        <v>#REF!</v>
      </c>
      <c r="Q767" t="e">
        <f t="shared" si="212"/>
        <v>#REF!</v>
      </c>
      <c r="R767" t="e">
        <f t="shared" si="213"/>
        <v>#REF!</v>
      </c>
      <c r="S767" t="e">
        <f t="shared" si="214"/>
        <v>#REF!</v>
      </c>
      <c r="T767" t="e">
        <f t="shared" si="215"/>
        <v>#REF!</v>
      </c>
      <c r="U767" t="e">
        <f t="shared" si="216"/>
        <v>#REF!</v>
      </c>
      <c r="V767" t="e">
        <f t="shared" si="217"/>
        <v>#REF!</v>
      </c>
      <c r="W767" t="e">
        <f t="shared" si="218"/>
        <v>#REF!</v>
      </c>
      <c r="X767" t="e">
        <f t="shared" si="219"/>
        <v>#REF!</v>
      </c>
      <c r="Y767" t="e">
        <f t="shared" si="220"/>
        <v>#REF!</v>
      </c>
      <c r="Z767" t="e">
        <f t="shared" si="221"/>
        <v>#REF!</v>
      </c>
    </row>
    <row r="768" spans="1:26" x14ac:dyDescent="0.3">
      <c r="A768" t="e">
        <f>IF(A767="","",IF($R$3=1,dayTest!A780,day!#REF!))</f>
        <v>#REF!</v>
      </c>
      <c r="B768" t="str">
        <f t="shared" si="223"/>
        <v/>
      </c>
      <c r="C768" t="str">
        <f t="shared" si="227"/>
        <v/>
      </c>
      <c r="D768" t="str">
        <f t="shared" si="227"/>
        <v/>
      </c>
      <c r="E768" t="str">
        <f t="shared" si="227"/>
        <v/>
      </c>
      <c r="F768" t="str">
        <f t="shared" si="227"/>
        <v/>
      </c>
      <c r="G768" t="str">
        <f t="shared" si="226"/>
        <v/>
      </c>
      <c r="H768" t="str">
        <f t="shared" si="226"/>
        <v/>
      </c>
      <c r="I768" t="str">
        <f t="shared" si="226"/>
        <v/>
      </c>
      <c r="J768" t="str">
        <f t="shared" si="226"/>
        <v/>
      </c>
      <c r="K768" t="str">
        <f t="shared" si="226"/>
        <v/>
      </c>
      <c r="L768" t="str">
        <f t="shared" si="226"/>
        <v/>
      </c>
      <c r="M768" t="str">
        <f t="shared" si="225"/>
        <v/>
      </c>
      <c r="N768" t="e">
        <f t="shared" si="209"/>
        <v>#REF!</v>
      </c>
      <c r="O768" t="e">
        <f t="shared" si="210"/>
        <v>#REF!</v>
      </c>
      <c r="P768" t="e">
        <f t="shared" si="211"/>
        <v>#REF!</v>
      </c>
      <c r="Q768" t="e">
        <f t="shared" si="212"/>
        <v>#REF!</v>
      </c>
      <c r="R768" t="e">
        <f t="shared" si="213"/>
        <v>#REF!</v>
      </c>
      <c r="S768" t="e">
        <f t="shared" si="214"/>
        <v>#REF!</v>
      </c>
      <c r="T768" t="e">
        <f t="shared" si="215"/>
        <v>#REF!</v>
      </c>
      <c r="U768" t="e">
        <f t="shared" si="216"/>
        <v>#REF!</v>
      </c>
      <c r="V768" t="e">
        <f t="shared" si="217"/>
        <v>#REF!</v>
      </c>
      <c r="W768" t="e">
        <f t="shared" si="218"/>
        <v>#REF!</v>
      </c>
      <c r="X768" t="e">
        <f t="shared" si="219"/>
        <v>#REF!</v>
      </c>
      <c r="Y768" t="e">
        <f t="shared" si="220"/>
        <v>#REF!</v>
      </c>
      <c r="Z768" t="e">
        <f t="shared" si="221"/>
        <v>#REF!</v>
      </c>
    </row>
    <row r="769" spans="1:26" x14ac:dyDescent="0.3">
      <c r="A769" t="e">
        <f>IF(A768="","",IF($R$3=1,dayTest!A781,day!#REF!))</f>
        <v>#REF!</v>
      </c>
      <c r="B769" t="str">
        <f t="shared" si="223"/>
        <v/>
      </c>
      <c r="C769" t="str">
        <f t="shared" si="227"/>
        <v/>
      </c>
      <c r="D769" t="str">
        <f t="shared" si="227"/>
        <v/>
      </c>
      <c r="E769" t="str">
        <f t="shared" si="227"/>
        <v/>
      </c>
      <c r="F769" t="str">
        <f t="shared" si="227"/>
        <v/>
      </c>
      <c r="G769" t="str">
        <f t="shared" si="226"/>
        <v/>
      </c>
      <c r="H769" t="str">
        <f t="shared" si="226"/>
        <v/>
      </c>
      <c r="I769" t="str">
        <f t="shared" si="226"/>
        <v/>
      </c>
      <c r="J769" t="str">
        <f t="shared" si="226"/>
        <v/>
      </c>
      <c r="K769" t="str">
        <f t="shared" si="226"/>
        <v/>
      </c>
      <c r="L769" t="str">
        <f t="shared" si="226"/>
        <v/>
      </c>
      <c r="M769" t="str">
        <f t="shared" si="225"/>
        <v/>
      </c>
      <c r="N769" t="e">
        <f t="shared" si="209"/>
        <v>#REF!</v>
      </c>
      <c r="O769" t="e">
        <f t="shared" si="210"/>
        <v>#REF!</v>
      </c>
      <c r="P769" t="e">
        <f t="shared" si="211"/>
        <v>#REF!</v>
      </c>
      <c r="Q769" t="e">
        <f t="shared" si="212"/>
        <v>#REF!</v>
      </c>
      <c r="R769" t="e">
        <f t="shared" si="213"/>
        <v>#REF!</v>
      </c>
      <c r="S769" t="e">
        <f t="shared" si="214"/>
        <v>#REF!</v>
      </c>
      <c r="T769" t="e">
        <f t="shared" si="215"/>
        <v>#REF!</v>
      </c>
      <c r="U769" t="e">
        <f t="shared" si="216"/>
        <v>#REF!</v>
      </c>
      <c r="V769" t="e">
        <f t="shared" si="217"/>
        <v>#REF!</v>
      </c>
      <c r="W769" t="e">
        <f t="shared" si="218"/>
        <v>#REF!</v>
      </c>
      <c r="X769" t="e">
        <f t="shared" si="219"/>
        <v>#REF!</v>
      </c>
      <c r="Y769" t="e">
        <f t="shared" si="220"/>
        <v>#REF!</v>
      </c>
      <c r="Z769" t="e">
        <f t="shared" si="221"/>
        <v>#REF!</v>
      </c>
    </row>
    <row r="770" spans="1:26" x14ac:dyDescent="0.3">
      <c r="A770" t="e">
        <f>IF(A769="","",IF($R$3=1,dayTest!A782,day!#REF!))</f>
        <v>#REF!</v>
      </c>
      <c r="B770" t="str">
        <f t="shared" si="223"/>
        <v/>
      </c>
      <c r="C770" t="str">
        <f t="shared" si="227"/>
        <v/>
      </c>
      <c r="D770" t="str">
        <f t="shared" si="227"/>
        <v/>
      </c>
      <c r="E770" t="str">
        <f t="shared" si="227"/>
        <v/>
      </c>
      <c r="F770" t="str">
        <f t="shared" si="227"/>
        <v/>
      </c>
      <c r="G770" t="str">
        <f t="shared" si="226"/>
        <v/>
      </c>
      <c r="H770" t="str">
        <f t="shared" si="226"/>
        <v/>
      </c>
      <c r="I770" t="str">
        <f t="shared" si="226"/>
        <v/>
      </c>
      <c r="J770" t="str">
        <f t="shared" si="226"/>
        <v/>
      </c>
      <c r="K770" t="str">
        <f t="shared" si="226"/>
        <v/>
      </c>
      <c r="L770" t="str">
        <f t="shared" si="226"/>
        <v/>
      </c>
      <c r="M770" t="str">
        <f t="shared" si="225"/>
        <v/>
      </c>
      <c r="N770" t="e">
        <f t="shared" si="209"/>
        <v>#REF!</v>
      </c>
      <c r="O770" t="e">
        <f t="shared" si="210"/>
        <v>#REF!</v>
      </c>
      <c r="P770" t="e">
        <f t="shared" si="211"/>
        <v>#REF!</v>
      </c>
      <c r="Q770" t="e">
        <f t="shared" si="212"/>
        <v>#REF!</v>
      </c>
      <c r="R770" t="e">
        <f t="shared" si="213"/>
        <v>#REF!</v>
      </c>
      <c r="S770" t="e">
        <f t="shared" si="214"/>
        <v>#REF!</v>
      </c>
      <c r="T770" t="e">
        <f t="shared" si="215"/>
        <v>#REF!</v>
      </c>
      <c r="U770" t="e">
        <f t="shared" si="216"/>
        <v>#REF!</v>
      </c>
      <c r="V770" t="e">
        <f t="shared" si="217"/>
        <v>#REF!</v>
      </c>
      <c r="W770" t="e">
        <f t="shared" si="218"/>
        <v>#REF!</v>
      </c>
      <c r="X770" t="e">
        <f t="shared" si="219"/>
        <v>#REF!</v>
      </c>
      <c r="Y770" t="e">
        <f t="shared" si="220"/>
        <v>#REF!</v>
      </c>
      <c r="Z770" t="e">
        <f t="shared" si="221"/>
        <v>#REF!</v>
      </c>
    </row>
    <row r="771" spans="1:26" x14ac:dyDescent="0.3">
      <c r="A771" t="e">
        <f>IF(A770="","",IF($R$3=1,dayTest!A783,day!#REF!))</f>
        <v>#REF!</v>
      </c>
      <c r="B771" t="str">
        <f t="shared" si="223"/>
        <v/>
      </c>
      <c r="C771" t="str">
        <f t="shared" si="227"/>
        <v/>
      </c>
      <c r="D771" t="str">
        <f t="shared" si="227"/>
        <v/>
      </c>
      <c r="E771" t="str">
        <f t="shared" si="227"/>
        <v/>
      </c>
      <c r="F771" t="str">
        <f t="shared" si="227"/>
        <v/>
      </c>
      <c r="G771" t="str">
        <f t="shared" si="226"/>
        <v/>
      </c>
      <c r="H771" t="str">
        <f t="shared" si="226"/>
        <v/>
      </c>
      <c r="I771" t="str">
        <f t="shared" si="226"/>
        <v/>
      </c>
      <c r="J771" t="str">
        <f t="shared" si="226"/>
        <v/>
      </c>
      <c r="K771" t="str">
        <f t="shared" si="226"/>
        <v/>
      </c>
      <c r="L771" t="str">
        <f t="shared" si="226"/>
        <v/>
      </c>
      <c r="M771" t="str">
        <f t="shared" si="225"/>
        <v/>
      </c>
      <c r="N771" t="e">
        <f t="shared" si="209"/>
        <v>#REF!</v>
      </c>
      <c r="O771" t="e">
        <f t="shared" si="210"/>
        <v>#REF!</v>
      </c>
      <c r="P771" t="e">
        <f t="shared" si="211"/>
        <v>#REF!</v>
      </c>
      <c r="Q771" t="e">
        <f t="shared" si="212"/>
        <v>#REF!</v>
      </c>
      <c r="R771" t="e">
        <f t="shared" si="213"/>
        <v>#REF!</v>
      </c>
      <c r="S771" t="e">
        <f t="shared" si="214"/>
        <v>#REF!</v>
      </c>
      <c r="T771" t="e">
        <f t="shared" si="215"/>
        <v>#REF!</v>
      </c>
      <c r="U771" t="e">
        <f t="shared" si="216"/>
        <v>#REF!</v>
      </c>
      <c r="V771" t="e">
        <f t="shared" si="217"/>
        <v>#REF!</v>
      </c>
      <c r="W771" t="e">
        <f t="shared" si="218"/>
        <v>#REF!</v>
      </c>
      <c r="X771" t="e">
        <f t="shared" si="219"/>
        <v>#REF!</v>
      </c>
      <c r="Y771" t="e">
        <f t="shared" si="220"/>
        <v>#REF!</v>
      </c>
      <c r="Z771" t="e">
        <f t="shared" si="221"/>
        <v>#REF!</v>
      </c>
    </row>
    <row r="772" spans="1:26" x14ac:dyDescent="0.3">
      <c r="A772" t="e">
        <f>IF(A771="","",IF($R$3=1,dayTest!A784,day!#REF!))</f>
        <v>#REF!</v>
      </c>
      <c r="B772" t="str">
        <f t="shared" si="223"/>
        <v/>
      </c>
      <c r="C772" t="str">
        <f t="shared" si="227"/>
        <v/>
      </c>
      <c r="D772" t="str">
        <f t="shared" si="227"/>
        <v/>
      </c>
      <c r="E772" t="str">
        <f t="shared" si="227"/>
        <v/>
      </c>
      <c r="F772" t="str">
        <f t="shared" si="227"/>
        <v/>
      </c>
      <c r="G772" t="str">
        <f t="shared" si="226"/>
        <v/>
      </c>
      <c r="H772" t="str">
        <f t="shared" si="226"/>
        <v/>
      </c>
      <c r="I772" t="str">
        <f t="shared" si="226"/>
        <v/>
      </c>
      <c r="J772" t="str">
        <f t="shared" si="226"/>
        <v/>
      </c>
      <c r="K772" t="str">
        <f t="shared" si="226"/>
        <v/>
      </c>
      <c r="L772" t="str">
        <f t="shared" si="226"/>
        <v/>
      </c>
      <c r="M772" t="str">
        <f t="shared" si="225"/>
        <v/>
      </c>
      <c r="N772" t="e">
        <f t="shared" si="209"/>
        <v>#REF!</v>
      </c>
      <c r="O772" t="e">
        <f t="shared" si="210"/>
        <v>#REF!</v>
      </c>
      <c r="P772" t="e">
        <f t="shared" si="211"/>
        <v>#REF!</v>
      </c>
      <c r="Q772" t="e">
        <f t="shared" si="212"/>
        <v>#REF!</v>
      </c>
      <c r="R772" t="e">
        <f t="shared" si="213"/>
        <v>#REF!</v>
      </c>
      <c r="S772" t="e">
        <f t="shared" si="214"/>
        <v>#REF!</v>
      </c>
      <c r="T772" t="e">
        <f t="shared" si="215"/>
        <v>#REF!</v>
      </c>
      <c r="U772" t="e">
        <f t="shared" si="216"/>
        <v>#REF!</v>
      </c>
      <c r="V772" t="e">
        <f t="shared" si="217"/>
        <v>#REF!</v>
      </c>
      <c r="W772" t="e">
        <f t="shared" si="218"/>
        <v>#REF!</v>
      </c>
      <c r="X772" t="e">
        <f t="shared" si="219"/>
        <v>#REF!</v>
      </c>
      <c r="Y772" t="e">
        <f t="shared" si="220"/>
        <v>#REF!</v>
      </c>
      <c r="Z772" t="e">
        <f t="shared" si="221"/>
        <v>#REF!</v>
      </c>
    </row>
    <row r="773" spans="1:26" x14ac:dyDescent="0.3">
      <c r="A773" t="e">
        <f>IF(A772="","",IF($R$3=1,dayTest!A785,day!#REF!))</f>
        <v>#REF!</v>
      </c>
      <c r="B773" t="str">
        <f t="shared" si="223"/>
        <v/>
      </c>
      <c r="C773" t="str">
        <f t="shared" si="227"/>
        <v/>
      </c>
      <c r="D773" t="str">
        <f t="shared" si="227"/>
        <v/>
      </c>
      <c r="E773" t="str">
        <f t="shared" si="227"/>
        <v/>
      </c>
      <c r="F773" t="str">
        <f t="shared" si="227"/>
        <v/>
      </c>
      <c r="G773" t="str">
        <f t="shared" si="226"/>
        <v/>
      </c>
      <c r="H773" t="str">
        <f t="shared" si="226"/>
        <v/>
      </c>
      <c r="I773" t="str">
        <f t="shared" si="226"/>
        <v/>
      </c>
      <c r="J773" t="str">
        <f t="shared" si="226"/>
        <v/>
      </c>
      <c r="K773" t="str">
        <f t="shared" si="226"/>
        <v/>
      </c>
      <c r="L773" t="str">
        <f t="shared" si="226"/>
        <v/>
      </c>
      <c r="M773" t="str">
        <f t="shared" si="225"/>
        <v/>
      </c>
      <c r="N773" t="e">
        <f t="shared" si="209"/>
        <v>#REF!</v>
      </c>
      <c r="O773" t="e">
        <f t="shared" si="210"/>
        <v>#REF!</v>
      </c>
      <c r="P773" t="e">
        <f t="shared" si="211"/>
        <v>#REF!</v>
      </c>
      <c r="Q773" t="e">
        <f t="shared" si="212"/>
        <v>#REF!</v>
      </c>
      <c r="R773" t="e">
        <f t="shared" si="213"/>
        <v>#REF!</v>
      </c>
      <c r="S773" t="e">
        <f t="shared" si="214"/>
        <v>#REF!</v>
      </c>
      <c r="T773" t="e">
        <f t="shared" si="215"/>
        <v>#REF!</v>
      </c>
      <c r="U773" t="e">
        <f t="shared" si="216"/>
        <v>#REF!</v>
      </c>
      <c r="V773" t="e">
        <f t="shared" si="217"/>
        <v>#REF!</v>
      </c>
      <c r="W773" t="e">
        <f t="shared" si="218"/>
        <v>#REF!</v>
      </c>
      <c r="X773" t="e">
        <f t="shared" si="219"/>
        <v>#REF!</v>
      </c>
      <c r="Y773" t="e">
        <f t="shared" si="220"/>
        <v>#REF!</v>
      </c>
      <c r="Z773" t="e">
        <f t="shared" si="221"/>
        <v>#REF!</v>
      </c>
    </row>
    <row r="774" spans="1:26" x14ac:dyDescent="0.3">
      <c r="A774" t="e">
        <f>IF(A773="","",IF($R$3=1,dayTest!A786,day!#REF!))</f>
        <v>#REF!</v>
      </c>
      <c r="B774" t="str">
        <f t="shared" si="223"/>
        <v/>
      </c>
      <c r="C774" t="str">
        <f t="shared" si="227"/>
        <v/>
      </c>
      <c r="D774" t="str">
        <f t="shared" si="227"/>
        <v/>
      </c>
      <c r="E774" t="str">
        <f t="shared" si="227"/>
        <v/>
      </c>
      <c r="F774" t="str">
        <f t="shared" si="227"/>
        <v/>
      </c>
      <c r="G774" t="str">
        <f t="shared" si="226"/>
        <v/>
      </c>
      <c r="H774" t="str">
        <f t="shared" si="226"/>
        <v/>
      </c>
      <c r="I774" t="str">
        <f t="shared" si="226"/>
        <v/>
      </c>
      <c r="J774" t="str">
        <f t="shared" si="226"/>
        <v/>
      </c>
      <c r="K774" t="str">
        <f t="shared" si="226"/>
        <v/>
      </c>
      <c r="L774" t="str">
        <f t="shared" si="226"/>
        <v/>
      </c>
      <c r="M774" t="str">
        <f t="shared" si="225"/>
        <v/>
      </c>
      <c r="N774" t="e">
        <f t="shared" si="209"/>
        <v>#REF!</v>
      </c>
      <c r="O774" t="e">
        <f t="shared" si="210"/>
        <v>#REF!</v>
      </c>
      <c r="P774" t="e">
        <f t="shared" si="211"/>
        <v>#REF!</v>
      </c>
      <c r="Q774" t="e">
        <f t="shared" si="212"/>
        <v>#REF!</v>
      </c>
      <c r="R774" t="e">
        <f t="shared" si="213"/>
        <v>#REF!</v>
      </c>
      <c r="S774" t="e">
        <f t="shared" si="214"/>
        <v>#REF!</v>
      </c>
      <c r="T774" t="e">
        <f t="shared" si="215"/>
        <v>#REF!</v>
      </c>
      <c r="U774" t="e">
        <f t="shared" si="216"/>
        <v>#REF!</v>
      </c>
      <c r="V774" t="e">
        <f t="shared" si="217"/>
        <v>#REF!</v>
      </c>
      <c r="W774" t="e">
        <f t="shared" si="218"/>
        <v>#REF!</v>
      </c>
      <c r="X774" t="e">
        <f t="shared" si="219"/>
        <v>#REF!</v>
      </c>
      <c r="Y774" t="e">
        <f t="shared" si="220"/>
        <v>#REF!</v>
      </c>
      <c r="Z774" t="e">
        <f t="shared" si="221"/>
        <v>#REF!</v>
      </c>
    </row>
    <row r="775" spans="1:26" x14ac:dyDescent="0.3">
      <c r="A775" t="e">
        <f>IF(A774="","",IF($R$3=1,dayTest!A787,day!#REF!))</f>
        <v>#REF!</v>
      </c>
      <c r="B775" t="str">
        <f t="shared" si="223"/>
        <v/>
      </c>
      <c r="C775" t="str">
        <f t="shared" si="227"/>
        <v/>
      </c>
      <c r="D775" t="str">
        <f t="shared" si="227"/>
        <v/>
      </c>
      <c r="E775" t="str">
        <f t="shared" si="227"/>
        <v/>
      </c>
      <c r="F775" t="str">
        <f t="shared" si="227"/>
        <v/>
      </c>
      <c r="G775" t="str">
        <f t="shared" si="226"/>
        <v/>
      </c>
      <c r="H775" t="str">
        <f t="shared" si="226"/>
        <v/>
      </c>
      <c r="I775" t="str">
        <f t="shared" si="226"/>
        <v/>
      </c>
      <c r="J775" t="str">
        <f t="shared" si="226"/>
        <v/>
      </c>
      <c r="K775" t="str">
        <f t="shared" si="226"/>
        <v/>
      </c>
      <c r="L775" t="str">
        <f t="shared" si="226"/>
        <v/>
      </c>
      <c r="M775" t="str">
        <f t="shared" si="225"/>
        <v/>
      </c>
      <c r="N775" t="e">
        <f t="shared" si="209"/>
        <v>#REF!</v>
      </c>
      <c r="O775" t="e">
        <f t="shared" si="210"/>
        <v>#REF!</v>
      </c>
      <c r="P775" t="e">
        <f t="shared" si="211"/>
        <v>#REF!</v>
      </c>
      <c r="Q775" t="e">
        <f t="shared" si="212"/>
        <v>#REF!</v>
      </c>
      <c r="R775" t="e">
        <f t="shared" si="213"/>
        <v>#REF!</v>
      </c>
      <c r="S775" t="e">
        <f t="shared" si="214"/>
        <v>#REF!</v>
      </c>
      <c r="T775" t="e">
        <f t="shared" si="215"/>
        <v>#REF!</v>
      </c>
      <c r="U775" t="e">
        <f t="shared" si="216"/>
        <v>#REF!</v>
      </c>
      <c r="V775" t="e">
        <f t="shared" si="217"/>
        <v>#REF!</v>
      </c>
      <c r="W775" t="e">
        <f t="shared" si="218"/>
        <v>#REF!</v>
      </c>
      <c r="X775" t="e">
        <f t="shared" si="219"/>
        <v>#REF!</v>
      </c>
      <c r="Y775" t="e">
        <f t="shared" si="220"/>
        <v>#REF!</v>
      </c>
      <c r="Z775" t="e">
        <f t="shared" si="221"/>
        <v>#REF!</v>
      </c>
    </row>
    <row r="776" spans="1:26" x14ac:dyDescent="0.3">
      <c r="A776" t="e">
        <f>IF(A775="","",IF($R$3=1,dayTest!A788,day!#REF!))</f>
        <v>#REF!</v>
      </c>
      <c r="B776" t="str">
        <f t="shared" si="223"/>
        <v/>
      </c>
      <c r="C776" t="str">
        <f t="shared" si="227"/>
        <v/>
      </c>
      <c r="D776" t="str">
        <f t="shared" si="227"/>
        <v/>
      </c>
      <c r="E776" t="str">
        <f t="shared" si="227"/>
        <v/>
      </c>
      <c r="F776" t="str">
        <f t="shared" si="227"/>
        <v/>
      </c>
      <c r="G776" t="str">
        <f t="shared" si="226"/>
        <v/>
      </c>
      <c r="H776" t="str">
        <f t="shared" si="226"/>
        <v/>
      </c>
      <c r="I776" t="str">
        <f t="shared" si="226"/>
        <v/>
      </c>
      <c r="J776" t="str">
        <f t="shared" si="226"/>
        <v/>
      </c>
      <c r="K776" t="str">
        <f t="shared" si="226"/>
        <v/>
      </c>
      <c r="L776" t="str">
        <f t="shared" si="226"/>
        <v/>
      </c>
      <c r="M776" t="str">
        <f t="shared" si="225"/>
        <v/>
      </c>
      <c r="N776" t="e">
        <f t="shared" si="209"/>
        <v>#REF!</v>
      </c>
      <c r="O776" t="e">
        <f t="shared" si="210"/>
        <v>#REF!</v>
      </c>
      <c r="P776" t="e">
        <f t="shared" si="211"/>
        <v>#REF!</v>
      </c>
      <c r="Q776" t="e">
        <f t="shared" si="212"/>
        <v>#REF!</v>
      </c>
      <c r="R776" t="e">
        <f t="shared" si="213"/>
        <v>#REF!</v>
      </c>
      <c r="S776" t="e">
        <f t="shared" si="214"/>
        <v>#REF!</v>
      </c>
      <c r="T776" t="e">
        <f t="shared" si="215"/>
        <v>#REF!</v>
      </c>
      <c r="U776" t="e">
        <f t="shared" si="216"/>
        <v>#REF!</v>
      </c>
      <c r="V776" t="e">
        <f t="shared" si="217"/>
        <v>#REF!</v>
      </c>
      <c r="W776" t="e">
        <f t="shared" si="218"/>
        <v>#REF!</v>
      </c>
      <c r="X776" t="e">
        <f t="shared" si="219"/>
        <v>#REF!</v>
      </c>
      <c r="Y776" t="e">
        <f t="shared" si="220"/>
        <v>#REF!</v>
      </c>
      <c r="Z776" t="e">
        <f t="shared" si="221"/>
        <v>#REF!</v>
      </c>
    </row>
    <row r="777" spans="1:26" x14ac:dyDescent="0.3">
      <c r="A777" t="e">
        <f>IF(A776="","",IF($R$3=1,dayTest!A789,day!#REF!))</f>
        <v>#REF!</v>
      </c>
      <c r="B777" t="str">
        <f t="shared" si="223"/>
        <v/>
      </c>
      <c r="C777" t="str">
        <f t="shared" si="227"/>
        <v/>
      </c>
      <c r="D777" t="str">
        <f t="shared" si="227"/>
        <v/>
      </c>
      <c r="E777" t="str">
        <f t="shared" si="227"/>
        <v/>
      </c>
      <c r="F777" t="str">
        <f t="shared" si="227"/>
        <v/>
      </c>
      <c r="G777" t="str">
        <f t="shared" si="226"/>
        <v/>
      </c>
      <c r="H777" t="str">
        <f t="shared" si="226"/>
        <v/>
      </c>
      <c r="I777" t="str">
        <f t="shared" si="226"/>
        <v/>
      </c>
      <c r="J777" t="str">
        <f t="shared" si="226"/>
        <v/>
      </c>
      <c r="K777" t="str">
        <f t="shared" si="226"/>
        <v/>
      </c>
      <c r="L777" t="str">
        <f t="shared" si="226"/>
        <v/>
      </c>
      <c r="M777" t="str">
        <f t="shared" si="225"/>
        <v/>
      </c>
      <c r="N777" t="e">
        <f t="shared" si="209"/>
        <v>#REF!</v>
      </c>
      <c r="O777" t="e">
        <f t="shared" si="210"/>
        <v>#REF!</v>
      </c>
      <c r="P777" t="e">
        <f t="shared" si="211"/>
        <v>#REF!</v>
      </c>
      <c r="Q777" t="e">
        <f t="shared" si="212"/>
        <v>#REF!</v>
      </c>
      <c r="R777" t="e">
        <f t="shared" si="213"/>
        <v>#REF!</v>
      </c>
      <c r="S777" t="e">
        <f t="shared" si="214"/>
        <v>#REF!</v>
      </c>
      <c r="T777" t="e">
        <f t="shared" si="215"/>
        <v>#REF!</v>
      </c>
      <c r="U777" t="e">
        <f t="shared" si="216"/>
        <v>#REF!</v>
      </c>
      <c r="V777" t="e">
        <f t="shared" si="217"/>
        <v>#REF!</v>
      </c>
      <c r="W777" t="e">
        <f t="shared" si="218"/>
        <v>#REF!</v>
      </c>
      <c r="X777" t="e">
        <f t="shared" si="219"/>
        <v>#REF!</v>
      </c>
      <c r="Y777" t="e">
        <f t="shared" si="220"/>
        <v>#REF!</v>
      </c>
      <c r="Z777" t="e">
        <f t="shared" si="221"/>
        <v>#REF!</v>
      </c>
    </row>
    <row r="778" spans="1:26" x14ac:dyDescent="0.3">
      <c r="A778" t="e">
        <f>IF(A777="","",IF($R$3=1,dayTest!A790,day!#REF!))</f>
        <v>#REF!</v>
      </c>
      <c r="B778" t="str">
        <f t="shared" si="223"/>
        <v/>
      </c>
      <c r="C778" t="str">
        <f t="shared" si="227"/>
        <v/>
      </c>
      <c r="D778" t="str">
        <f t="shared" si="227"/>
        <v/>
      </c>
      <c r="E778" t="str">
        <f t="shared" si="227"/>
        <v/>
      </c>
      <c r="F778" t="str">
        <f t="shared" si="227"/>
        <v/>
      </c>
      <c r="G778" t="str">
        <f t="shared" si="226"/>
        <v/>
      </c>
      <c r="H778" t="str">
        <f t="shared" si="226"/>
        <v/>
      </c>
      <c r="I778" t="str">
        <f t="shared" si="226"/>
        <v/>
      </c>
      <c r="J778" t="str">
        <f t="shared" si="226"/>
        <v/>
      </c>
      <c r="K778" t="str">
        <f t="shared" si="226"/>
        <v/>
      </c>
      <c r="L778" t="str">
        <f t="shared" si="226"/>
        <v/>
      </c>
      <c r="M778" t="str">
        <f t="shared" si="225"/>
        <v/>
      </c>
      <c r="N778" t="e">
        <f t="shared" si="209"/>
        <v>#REF!</v>
      </c>
      <c r="O778" t="e">
        <f t="shared" si="210"/>
        <v>#REF!</v>
      </c>
      <c r="P778" t="e">
        <f t="shared" si="211"/>
        <v>#REF!</v>
      </c>
      <c r="Q778" t="e">
        <f t="shared" si="212"/>
        <v>#REF!</v>
      </c>
      <c r="R778" t="e">
        <f t="shared" si="213"/>
        <v>#REF!</v>
      </c>
      <c r="S778" t="e">
        <f t="shared" si="214"/>
        <v>#REF!</v>
      </c>
      <c r="T778" t="e">
        <f t="shared" si="215"/>
        <v>#REF!</v>
      </c>
      <c r="U778" t="e">
        <f t="shared" si="216"/>
        <v>#REF!</v>
      </c>
      <c r="V778" t="e">
        <f t="shared" si="217"/>
        <v>#REF!</v>
      </c>
      <c r="W778" t="e">
        <f t="shared" si="218"/>
        <v>#REF!</v>
      </c>
      <c r="X778" t="e">
        <f t="shared" si="219"/>
        <v>#REF!</v>
      </c>
      <c r="Y778" t="e">
        <f t="shared" si="220"/>
        <v>#REF!</v>
      </c>
      <c r="Z778" t="e">
        <f t="shared" si="221"/>
        <v>#REF!</v>
      </c>
    </row>
    <row r="779" spans="1:26" x14ac:dyDescent="0.3">
      <c r="A779" t="e">
        <f>IF(A778="","",IF($R$3=1,dayTest!A791,day!#REF!))</f>
        <v>#REF!</v>
      </c>
      <c r="B779" t="str">
        <f t="shared" si="223"/>
        <v/>
      </c>
      <c r="C779" t="str">
        <f t="shared" si="227"/>
        <v/>
      </c>
      <c r="D779" t="str">
        <f t="shared" si="227"/>
        <v/>
      </c>
      <c r="E779" t="str">
        <f t="shared" si="227"/>
        <v/>
      </c>
      <c r="F779" t="str">
        <f t="shared" si="227"/>
        <v/>
      </c>
      <c r="G779" t="str">
        <f t="shared" si="226"/>
        <v/>
      </c>
      <c r="H779" t="str">
        <f t="shared" si="226"/>
        <v/>
      </c>
      <c r="I779" t="str">
        <f t="shared" si="226"/>
        <v/>
      </c>
      <c r="J779" t="str">
        <f t="shared" si="226"/>
        <v/>
      </c>
      <c r="K779" t="str">
        <f t="shared" si="226"/>
        <v/>
      </c>
      <c r="L779" t="str">
        <f t="shared" si="226"/>
        <v/>
      </c>
      <c r="M779" t="str">
        <f t="shared" si="225"/>
        <v/>
      </c>
      <c r="N779" t="e">
        <f t="shared" ref="N779:N842" si="228">IF($A779&lt;&gt;"",TRUE,"")</f>
        <v>#REF!</v>
      </c>
      <c r="O779" t="e">
        <f t="shared" ref="O779:O842" si="229">IF($A779="","",AND(N779,B$8=B779))</f>
        <v>#REF!</v>
      </c>
      <c r="P779" t="e">
        <f t="shared" ref="P779:P842" si="230">IF($A779="","",AND(O779,C$8=C779))</f>
        <v>#REF!</v>
      </c>
      <c r="Q779" t="e">
        <f t="shared" ref="Q779:Q842" si="231">IF($A779="","",AND(P779,D$8=D779))</f>
        <v>#REF!</v>
      </c>
      <c r="R779" t="e">
        <f t="shared" ref="R779:R842" si="232">IF($A779="","",AND(Q779,E$8=E779))</f>
        <v>#REF!</v>
      </c>
      <c r="S779" t="e">
        <f t="shared" ref="S779:S842" si="233">IF($A779="","",AND(R779,F$8=F779))</f>
        <v>#REF!</v>
      </c>
      <c r="T779" t="e">
        <f t="shared" ref="T779:T842" si="234">IF($A779="","",AND(S779,G$8=G779))</f>
        <v>#REF!</v>
      </c>
      <c r="U779" t="e">
        <f t="shared" ref="U779:U842" si="235">IF($A779="","",AND(T779,H$8=H779))</f>
        <v>#REF!</v>
      </c>
      <c r="V779" t="e">
        <f t="shared" ref="V779:V842" si="236">IF($A779="","",AND(U779,I$8=I779))</f>
        <v>#REF!</v>
      </c>
      <c r="W779" t="e">
        <f t="shared" ref="W779:W842" si="237">IF($A779="","",AND(V779,J$8=J779))</f>
        <v>#REF!</v>
      </c>
      <c r="X779" t="e">
        <f t="shared" ref="X779:X842" si="238">IF($A779="","",AND(W779,K$8=K779))</f>
        <v>#REF!</v>
      </c>
      <c r="Y779" t="e">
        <f t="shared" ref="Y779:Y842" si="239">IF($A779="","",AND(X779,L$8=L779))</f>
        <v>#REF!</v>
      </c>
      <c r="Z779" t="e">
        <f t="shared" ref="Z779:Z842" si="240">IF($A779="","",AND(Y779,M$8=M779))</f>
        <v>#REF!</v>
      </c>
    </row>
    <row r="780" spans="1:26" x14ac:dyDescent="0.3">
      <c r="A780" t="e">
        <f>IF(A779="","",IF($R$3=1,dayTest!A792,day!#REF!))</f>
        <v>#REF!</v>
      </c>
      <c r="B780" t="str">
        <f t="shared" si="223"/>
        <v/>
      </c>
      <c r="C780" t="str">
        <f t="shared" si="227"/>
        <v/>
      </c>
      <c r="D780" t="str">
        <f t="shared" si="227"/>
        <v/>
      </c>
      <c r="E780" t="str">
        <f t="shared" si="227"/>
        <v/>
      </c>
      <c r="F780" t="str">
        <f t="shared" si="227"/>
        <v/>
      </c>
      <c r="G780" t="str">
        <f t="shared" si="226"/>
        <v/>
      </c>
      <c r="H780" t="str">
        <f t="shared" si="226"/>
        <v/>
      </c>
      <c r="I780" t="str">
        <f t="shared" si="226"/>
        <v/>
      </c>
      <c r="J780" t="str">
        <f t="shared" si="226"/>
        <v/>
      </c>
      <c r="K780" t="str">
        <f t="shared" si="226"/>
        <v/>
      </c>
      <c r="L780" t="str">
        <f t="shared" si="226"/>
        <v/>
      </c>
      <c r="M780" t="str">
        <f t="shared" si="225"/>
        <v/>
      </c>
      <c r="N780" t="e">
        <f t="shared" si="228"/>
        <v>#REF!</v>
      </c>
      <c r="O780" t="e">
        <f t="shared" si="229"/>
        <v>#REF!</v>
      </c>
      <c r="P780" t="e">
        <f t="shared" si="230"/>
        <v>#REF!</v>
      </c>
      <c r="Q780" t="e">
        <f t="shared" si="231"/>
        <v>#REF!</v>
      </c>
      <c r="R780" t="e">
        <f t="shared" si="232"/>
        <v>#REF!</v>
      </c>
      <c r="S780" t="e">
        <f t="shared" si="233"/>
        <v>#REF!</v>
      </c>
      <c r="T780" t="e">
        <f t="shared" si="234"/>
        <v>#REF!</v>
      </c>
      <c r="U780" t="e">
        <f t="shared" si="235"/>
        <v>#REF!</v>
      </c>
      <c r="V780" t="e">
        <f t="shared" si="236"/>
        <v>#REF!</v>
      </c>
      <c r="W780" t="e">
        <f t="shared" si="237"/>
        <v>#REF!</v>
      </c>
      <c r="X780" t="e">
        <f t="shared" si="238"/>
        <v>#REF!</v>
      </c>
      <c r="Y780" t="e">
        <f t="shared" si="239"/>
        <v>#REF!</v>
      </c>
      <c r="Z780" t="e">
        <f t="shared" si="240"/>
        <v>#REF!</v>
      </c>
    </row>
    <row r="781" spans="1:26" x14ac:dyDescent="0.3">
      <c r="A781" t="e">
        <f>IF(A780="","",IF($R$3=1,dayTest!A793,day!#REF!))</f>
        <v>#REF!</v>
      </c>
      <c r="B781" t="str">
        <f t="shared" si="223"/>
        <v/>
      </c>
      <c r="C781" t="str">
        <f t="shared" si="227"/>
        <v/>
      </c>
      <c r="D781" t="str">
        <f t="shared" si="227"/>
        <v/>
      </c>
      <c r="E781" t="str">
        <f t="shared" si="227"/>
        <v/>
      </c>
      <c r="F781" t="str">
        <f t="shared" si="227"/>
        <v/>
      </c>
      <c r="G781" t="str">
        <f t="shared" si="226"/>
        <v/>
      </c>
      <c r="H781" t="str">
        <f t="shared" si="226"/>
        <v/>
      </c>
      <c r="I781" t="str">
        <f t="shared" si="226"/>
        <v/>
      </c>
      <c r="J781" t="str">
        <f t="shared" si="226"/>
        <v/>
      </c>
      <c r="K781" t="str">
        <f t="shared" si="226"/>
        <v/>
      </c>
      <c r="L781" t="str">
        <f t="shared" si="226"/>
        <v/>
      </c>
      <c r="M781" t="str">
        <f t="shared" si="225"/>
        <v/>
      </c>
      <c r="N781" t="e">
        <f t="shared" si="228"/>
        <v>#REF!</v>
      </c>
      <c r="O781" t="e">
        <f t="shared" si="229"/>
        <v>#REF!</v>
      </c>
      <c r="P781" t="e">
        <f t="shared" si="230"/>
        <v>#REF!</v>
      </c>
      <c r="Q781" t="e">
        <f t="shared" si="231"/>
        <v>#REF!</v>
      </c>
      <c r="R781" t="e">
        <f t="shared" si="232"/>
        <v>#REF!</v>
      </c>
      <c r="S781" t="e">
        <f t="shared" si="233"/>
        <v>#REF!</v>
      </c>
      <c r="T781" t="e">
        <f t="shared" si="234"/>
        <v>#REF!</v>
      </c>
      <c r="U781" t="e">
        <f t="shared" si="235"/>
        <v>#REF!</v>
      </c>
      <c r="V781" t="e">
        <f t="shared" si="236"/>
        <v>#REF!</v>
      </c>
      <c r="W781" t="e">
        <f t="shared" si="237"/>
        <v>#REF!</v>
      </c>
      <c r="X781" t="e">
        <f t="shared" si="238"/>
        <v>#REF!</v>
      </c>
      <c r="Y781" t="e">
        <f t="shared" si="239"/>
        <v>#REF!</v>
      </c>
      <c r="Z781" t="e">
        <f t="shared" si="240"/>
        <v>#REF!</v>
      </c>
    </row>
    <row r="782" spans="1:26" x14ac:dyDescent="0.3">
      <c r="A782" t="e">
        <f>IF(A781="","",IF($R$3=1,dayTest!A794,day!#REF!))</f>
        <v>#REF!</v>
      </c>
      <c r="B782" t="str">
        <f t="shared" si="223"/>
        <v/>
      </c>
      <c r="C782" t="str">
        <f t="shared" si="227"/>
        <v/>
      </c>
      <c r="D782" t="str">
        <f t="shared" si="227"/>
        <v/>
      </c>
      <c r="E782" t="str">
        <f t="shared" si="227"/>
        <v/>
      </c>
      <c r="F782" t="str">
        <f t="shared" si="227"/>
        <v/>
      </c>
      <c r="G782" t="str">
        <f t="shared" si="226"/>
        <v/>
      </c>
      <c r="H782" t="str">
        <f t="shared" si="226"/>
        <v/>
      </c>
      <c r="I782" t="str">
        <f t="shared" si="226"/>
        <v/>
      </c>
      <c r="J782" t="str">
        <f t="shared" si="226"/>
        <v/>
      </c>
      <c r="K782" t="str">
        <f t="shared" si="226"/>
        <v/>
      </c>
      <c r="L782" t="str">
        <f t="shared" si="226"/>
        <v/>
      </c>
      <c r="M782" t="str">
        <f t="shared" si="225"/>
        <v/>
      </c>
      <c r="N782" t="e">
        <f t="shared" si="228"/>
        <v>#REF!</v>
      </c>
      <c r="O782" t="e">
        <f t="shared" si="229"/>
        <v>#REF!</v>
      </c>
      <c r="P782" t="e">
        <f t="shared" si="230"/>
        <v>#REF!</v>
      </c>
      <c r="Q782" t="e">
        <f t="shared" si="231"/>
        <v>#REF!</v>
      </c>
      <c r="R782" t="e">
        <f t="shared" si="232"/>
        <v>#REF!</v>
      </c>
      <c r="S782" t="e">
        <f t="shared" si="233"/>
        <v>#REF!</v>
      </c>
      <c r="T782" t="e">
        <f t="shared" si="234"/>
        <v>#REF!</v>
      </c>
      <c r="U782" t="e">
        <f t="shared" si="235"/>
        <v>#REF!</v>
      </c>
      <c r="V782" t="e">
        <f t="shared" si="236"/>
        <v>#REF!</v>
      </c>
      <c r="W782" t="e">
        <f t="shared" si="237"/>
        <v>#REF!</v>
      </c>
      <c r="X782" t="e">
        <f t="shared" si="238"/>
        <v>#REF!</v>
      </c>
      <c r="Y782" t="e">
        <f t="shared" si="239"/>
        <v>#REF!</v>
      </c>
      <c r="Z782" t="e">
        <f t="shared" si="240"/>
        <v>#REF!</v>
      </c>
    </row>
    <row r="783" spans="1:26" x14ac:dyDescent="0.3">
      <c r="A783" t="e">
        <f>IF(A782="","",IF($R$3=1,dayTest!A795,day!#REF!))</f>
        <v>#REF!</v>
      </c>
      <c r="B783" t="str">
        <f t="shared" si="223"/>
        <v/>
      </c>
      <c r="C783" t="str">
        <f t="shared" si="227"/>
        <v/>
      </c>
      <c r="D783" t="str">
        <f t="shared" si="227"/>
        <v/>
      </c>
      <c r="E783" t="str">
        <f t="shared" si="227"/>
        <v/>
      </c>
      <c r="F783" t="str">
        <f t="shared" si="227"/>
        <v/>
      </c>
      <c r="G783" t="str">
        <f t="shared" si="226"/>
        <v/>
      </c>
      <c r="H783" t="str">
        <f t="shared" si="226"/>
        <v/>
      </c>
      <c r="I783" t="str">
        <f t="shared" si="226"/>
        <v/>
      </c>
      <c r="J783" t="str">
        <f t="shared" si="226"/>
        <v/>
      </c>
      <c r="K783" t="str">
        <f t="shared" si="226"/>
        <v/>
      </c>
      <c r="L783" t="str">
        <f t="shared" si="226"/>
        <v/>
      </c>
      <c r="M783" t="str">
        <f t="shared" si="225"/>
        <v/>
      </c>
      <c r="N783" t="e">
        <f t="shared" si="228"/>
        <v>#REF!</v>
      </c>
      <c r="O783" t="e">
        <f t="shared" si="229"/>
        <v>#REF!</v>
      </c>
      <c r="P783" t="e">
        <f t="shared" si="230"/>
        <v>#REF!</v>
      </c>
      <c r="Q783" t="e">
        <f t="shared" si="231"/>
        <v>#REF!</v>
      </c>
      <c r="R783" t="e">
        <f t="shared" si="232"/>
        <v>#REF!</v>
      </c>
      <c r="S783" t="e">
        <f t="shared" si="233"/>
        <v>#REF!</v>
      </c>
      <c r="T783" t="e">
        <f t="shared" si="234"/>
        <v>#REF!</v>
      </c>
      <c r="U783" t="e">
        <f t="shared" si="235"/>
        <v>#REF!</v>
      </c>
      <c r="V783" t="e">
        <f t="shared" si="236"/>
        <v>#REF!</v>
      </c>
      <c r="W783" t="e">
        <f t="shared" si="237"/>
        <v>#REF!</v>
      </c>
      <c r="X783" t="e">
        <f t="shared" si="238"/>
        <v>#REF!</v>
      </c>
      <c r="Y783" t="e">
        <f t="shared" si="239"/>
        <v>#REF!</v>
      </c>
      <c r="Z783" t="e">
        <f t="shared" si="240"/>
        <v>#REF!</v>
      </c>
    </row>
    <row r="784" spans="1:26" x14ac:dyDescent="0.3">
      <c r="A784" t="e">
        <f>IF(A783="","",IF($R$3=1,dayTest!A796,day!#REF!))</f>
        <v>#REF!</v>
      </c>
      <c r="B784" t="str">
        <f t="shared" si="223"/>
        <v/>
      </c>
      <c r="C784" t="str">
        <f t="shared" si="227"/>
        <v/>
      </c>
      <c r="D784" t="str">
        <f t="shared" si="227"/>
        <v/>
      </c>
      <c r="E784" t="str">
        <f t="shared" si="227"/>
        <v/>
      </c>
      <c r="F784" t="str">
        <f t="shared" si="227"/>
        <v/>
      </c>
      <c r="G784" t="str">
        <f t="shared" si="226"/>
        <v/>
      </c>
      <c r="H784" t="str">
        <f t="shared" si="226"/>
        <v/>
      </c>
      <c r="I784" t="str">
        <f t="shared" si="226"/>
        <v/>
      </c>
      <c r="J784" t="str">
        <f t="shared" si="226"/>
        <v/>
      </c>
      <c r="K784" t="str">
        <f t="shared" si="226"/>
        <v/>
      </c>
      <c r="L784" t="str">
        <f t="shared" si="226"/>
        <v/>
      </c>
      <c r="M784" t="str">
        <f t="shared" si="225"/>
        <v/>
      </c>
      <c r="N784" t="e">
        <f t="shared" si="228"/>
        <v>#REF!</v>
      </c>
      <c r="O784" t="e">
        <f t="shared" si="229"/>
        <v>#REF!</v>
      </c>
      <c r="P784" t="e">
        <f t="shared" si="230"/>
        <v>#REF!</v>
      </c>
      <c r="Q784" t="e">
        <f t="shared" si="231"/>
        <v>#REF!</v>
      </c>
      <c r="R784" t="e">
        <f t="shared" si="232"/>
        <v>#REF!</v>
      </c>
      <c r="S784" t="e">
        <f t="shared" si="233"/>
        <v>#REF!</v>
      </c>
      <c r="T784" t="e">
        <f t="shared" si="234"/>
        <v>#REF!</v>
      </c>
      <c r="U784" t="e">
        <f t="shared" si="235"/>
        <v>#REF!</v>
      </c>
      <c r="V784" t="e">
        <f t="shared" si="236"/>
        <v>#REF!</v>
      </c>
      <c r="W784" t="e">
        <f t="shared" si="237"/>
        <v>#REF!</v>
      </c>
      <c r="X784" t="e">
        <f t="shared" si="238"/>
        <v>#REF!</v>
      </c>
      <c r="Y784" t="e">
        <f t="shared" si="239"/>
        <v>#REF!</v>
      </c>
      <c r="Z784" t="e">
        <f t="shared" si="240"/>
        <v>#REF!</v>
      </c>
    </row>
    <row r="785" spans="1:26" x14ac:dyDescent="0.3">
      <c r="A785" t="e">
        <f>IF(A784="","",IF($R$3=1,dayTest!A797,day!#REF!))</f>
        <v>#REF!</v>
      </c>
      <c r="B785" t="str">
        <f t="shared" si="223"/>
        <v/>
      </c>
      <c r="C785" t="str">
        <f t="shared" si="227"/>
        <v/>
      </c>
      <c r="D785" t="str">
        <f t="shared" si="227"/>
        <v/>
      </c>
      <c r="E785" t="str">
        <f t="shared" si="227"/>
        <v/>
      </c>
      <c r="F785" t="str">
        <f t="shared" si="227"/>
        <v/>
      </c>
      <c r="G785" t="str">
        <f t="shared" si="226"/>
        <v/>
      </c>
      <c r="H785" t="str">
        <f t="shared" si="226"/>
        <v/>
      </c>
      <c r="I785" t="str">
        <f t="shared" si="226"/>
        <v/>
      </c>
      <c r="J785" t="str">
        <f t="shared" si="226"/>
        <v/>
      </c>
      <c r="K785" t="str">
        <f t="shared" si="226"/>
        <v/>
      </c>
      <c r="L785" t="str">
        <f t="shared" si="226"/>
        <v/>
      </c>
      <c r="M785" t="str">
        <f t="shared" si="225"/>
        <v/>
      </c>
      <c r="N785" t="e">
        <f t="shared" si="228"/>
        <v>#REF!</v>
      </c>
      <c r="O785" t="e">
        <f t="shared" si="229"/>
        <v>#REF!</v>
      </c>
      <c r="P785" t="e">
        <f t="shared" si="230"/>
        <v>#REF!</v>
      </c>
      <c r="Q785" t="e">
        <f t="shared" si="231"/>
        <v>#REF!</v>
      </c>
      <c r="R785" t="e">
        <f t="shared" si="232"/>
        <v>#REF!</v>
      </c>
      <c r="S785" t="e">
        <f t="shared" si="233"/>
        <v>#REF!</v>
      </c>
      <c r="T785" t="e">
        <f t="shared" si="234"/>
        <v>#REF!</v>
      </c>
      <c r="U785" t="e">
        <f t="shared" si="235"/>
        <v>#REF!</v>
      </c>
      <c r="V785" t="e">
        <f t="shared" si="236"/>
        <v>#REF!</v>
      </c>
      <c r="W785" t="e">
        <f t="shared" si="237"/>
        <v>#REF!</v>
      </c>
      <c r="X785" t="e">
        <f t="shared" si="238"/>
        <v>#REF!</v>
      </c>
      <c r="Y785" t="e">
        <f t="shared" si="239"/>
        <v>#REF!</v>
      </c>
      <c r="Z785" t="e">
        <f t="shared" si="240"/>
        <v>#REF!</v>
      </c>
    </row>
    <row r="786" spans="1:26" x14ac:dyDescent="0.3">
      <c r="A786" t="e">
        <f>IF(A785="","",IF($R$3=1,dayTest!A798,day!#REF!))</f>
        <v>#REF!</v>
      </c>
      <c r="B786" t="str">
        <f t="shared" si="223"/>
        <v/>
      </c>
      <c r="C786" t="str">
        <f t="shared" si="227"/>
        <v/>
      </c>
      <c r="D786" t="str">
        <f t="shared" si="227"/>
        <v/>
      </c>
      <c r="E786" t="str">
        <f t="shared" si="227"/>
        <v/>
      </c>
      <c r="F786" t="str">
        <f t="shared" si="227"/>
        <v/>
      </c>
      <c r="G786" t="str">
        <f t="shared" si="226"/>
        <v/>
      </c>
      <c r="H786" t="str">
        <f t="shared" si="226"/>
        <v/>
      </c>
      <c r="I786" t="str">
        <f t="shared" si="226"/>
        <v/>
      </c>
      <c r="J786" t="str">
        <f t="shared" si="226"/>
        <v/>
      </c>
      <c r="K786" t="str">
        <f t="shared" si="226"/>
        <v/>
      </c>
      <c r="L786" t="str">
        <f t="shared" si="226"/>
        <v/>
      </c>
      <c r="M786" t="str">
        <f t="shared" si="225"/>
        <v/>
      </c>
      <c r="N786" t="e">
        <f t="shared" si="228"/>
        <v>#REF!</v>
      </c>
      <c r="O786" t="e">
        <f t="shared" si="229"/>
        <v>#REF!</v>
      </c>
      <c r="P786" t="e">
        <f t="shared" si="230"/>
        <v>#REF!</v>
      </c>
      <c r="Q786" t="e">
        <f t="shared" si="231"/>
        <v>#REF!</v>
      </c>
      <c r="R786" t="e">
        <f t="shared" si="232"/>
        <v>#REF!</v>
      </c>
      <c r="S786" t="e">
        <f t="shared" si="233"/>
        <v>#REF!</v>
      </c>
      <c r="T786" t="e">
        <f t="shared" si="234"/>
        <v>#REF!</v>
      </c>
      <c r="U786" t="e">
        <f t="shared" si="235"/>
        <v>#REF!</v>
      </c>
      <c r="V786" t="e">
        <f t="shared" si="236"/>
        <v>#REF!</v>
      </c>
      <c r="W786" t="e">
        <f t="shared" si="237"/>
        <v>#REF!</v>
      </c>
      <c r="X786" t="e">
        <f t="shared" si="238"/>
        <v>#REF!</v>
      </c>
      <c r="Y786" t="e">
        <f t="shared" si="239"/>
        <v>#REF!</v>
      </c>
      <c r="Z786" t="e">
        <f t="shared" si="240"/>
        <v>#REF!</v>
      </c>
    </row>
    <row r="787" spans="1:26" x14ac:dyDescent="0.3">
      <c r="A787" t="e">
        <f>IF(A786="","",IF($R$3=1,dayTest!A799,day!#REF!))</f>
        <v>#REF!</v>
      </c>
      <c r="B787" t="str">
        <f t="shared" si="223"/>
        <v/>
      </c>
      <c r="C787" t="str">
        <f t="shared" si="227"/>
        <v/>
      </c>
      <c r="D787" t="str">
        <f t="shared" si="227"/>
        <v/>
      </c>
      <c r="E787" t="str">
        <f t="shared" si="227"/>
        <v/>
      </c>
      <c r="F787" t="str">
        <f t="shared" si="227"/>
        <v/>
      </c>
      <c r="G787" t="str">
        <f t="shared" si="226"/>
        <v/>
      </c>
      <c r="H787" t="str">
        <f t="shared" si="226"/>
        <v/>
      </c>
      <c r="I787" t="str">
        <f t="shared" si="226"/>
        <v/>
      </c>
      <c r="J787" t="str">
        <f t="shared" si="226"/>
        <v/>
      </c>
      <c r="K787" t="str">
        <f t="shared" si="226"/>
        <v/>
      </c>
      <c r="L787" t="str">
        <f t="shared" si="226"/>
        <v/>
      </c>
      <c r="M787" t="str">
        <f t="shared" si="225"/>
        <v/>
      </c>
      <c r="N787" t="e">
        <f t="shared" si="228"/>
        <v>#REF!</v>
      </c>
      <c r="O787" t="e">
        <f t="shared" si="229"/>
        <v>#REF!</v>
      </c>
      <c r="P787" t="e">
        <f t="shared" si="230"/>
        <v>#REF!</v>
      </c>
      <c r="Q787" t="e">
        <f t="shared" si="231"/>
        <v>#REF!</v>
      </c>
      <c r="R787" t="e">
        <f t="shared" si="232"/>
        <v>#REF!</v>
      </c>
      <c r="S787" t="e">
        <f t="shared" si="233"/>
        <v>#REF!</v>
      </c>
      <c r="T787" t="e">
        <f t="shared" si="234"/>
        <v>#REF!</v>
      </c>
      <c r="U787" t="e">
        <f t="shared" si="235"/>
        <v>#REF!</v>
      </c>
      <c r="V787" t="e">
        <f t="shared" si="236"/>
        <v>#REF!</v>
      </c>
      <c r="W787" t="e">
        <f t="shared" si="237"/>
        <v>#REF!</v>
      </c>
      <c r="X787" t="e">
        <f t="shared" si="238"/>
        <v>#REF!</v>
      </c>
      <c r="Y787" t="e">
        <f t="shared" si="239"/>
        <v>#REF!</v>
      </c>
      <c r="Z787" t="e">
        <f t="shared" si="240"/>
        <v>#REF!</v>
      </c>
    </row>
    <row r="788" spans="1:26" x14ac:dyDescent="0.3">
      <c r="A788" t="e">
        <f>IF(A787="","",IF($R$3=1,dayTest!A800,day!#REF!))</f>
        <v>#REF!</v>
      </c>
      <c r="B788" t="str">
        <f t="shared" si="223"/>
        <v/>
      </c>
      <c r="C788" t="str">
        <f t="shared" si="227"/>
        <v/>
      </c>
      <c r="D788" t="str">
        <f t="shared" si="227"/>
        <v/>
      </c>
      <c r="E788" t="str">
        <f t="shared" si="227"/>
        <v/>
      </c>
      <c r="F788" t="str">
        <f t="shared" si="227"/>
        <v/>
      </c>
      <c r="G788" t="str">
        <f t="shared" si="226"/>
        <v/>
      </c>
      <c r="H788" t="str">
        <f t="shared" si="226"/>
        <v/>
      </c>
      <c r="I788" t="str">
        <f t="shared" si="226"/>
        <v/>
      </c>
      <c r="J788" t="str">
        <f t="shared" si="226"/>
        <v/>
      </c>
      <c r="K788" t="str">
        <f t="shared" si="226"/>
        <v/>
      </c>
      <c r="L788" t="str">
        <f t="shared" si="226"/>
        <v/>
      </c>
      <c r="M788" t="str">
        <f t="shared" si="225"/>
        <v/>
      </c>
      <c r="N788" t="e">
        <f t="shared" si="228"/>
        <v>#REF!</v>
      </c>
      <c r="O788" t="e">
        <f t="shared" si="229"/>
        <v>#REF!</v>
      </c>
      <c r="P788" t="e">
        <f t="shared" si="230"/>
        <v>#REF!</v>
      </c>
      <c r="Q788" t="e">
        <f t="shared" si="231"/>
        <v>#REF!</v>
      </c>
      <c r="R788" t="e">
        <f t="shared" si="232"/>
        <v>#REF!</v>
      </c>
      <c r="S788" t="e">
        <f t="shared" si="233"/>
        <v>#REF!</v>
      </c>
      <c r="T788" t="e">
        <f t="shared" si="234"/>
        <v>#REF!</v>
      </c>
      <c r="U788" t="e">
        <f t="shared" si="235"/>
        <v>#REF!</v>
      </c>
      <c r="V788" t="e">
        <f t="shared" si="236"/>
        <v>#REF!</v>
      </c>
      <c r="W788" t="e">
        <f t="shared" si="237"/>
        <v>#REF!</v>
      </c>
      <c r="X788" t="e">
        <f t="shared" si="238"/>
        <v>#REF!</v>
      </c>
      <c r="Y788" t="e">
        <f t="shared" si="239"/>
        <v>#REF!</v>
      </c>
      <c r="Z788" t="e">
        <f t="shared" si="240"/>
        <v>#REF!</v>
      </c>
    </row>
    <row r="789" spans="1:26" x14ac:dyDescent="0.3">
      <c r="A789" t="e">
        <f>IF(A788="","",IF($R$3=1,dayTest!A801,day!#REF!))</f>
        <v>#REF!</v>
      </c>
      <c r="B789" t="str">
        <f t="shared" si="223"/>
        <v/>
      </c>
      <c r="C789" t="str">
        <f t="shared" si="227"/>
        <v/>
      </c>
      <c r="D789" t="str">
        <f t="shared" si="227"/>
        <v/>
      </c>
      <c r="E789" t="str">
        <f t="shared" si="227"/>
        <v/>
      </c>
      <c r="F789" t="str">
        <f t="shared" si="227"/>
        <v/>
      </c>
      <c r="G789" t="str">
        <f t="shared" si="226"/>
        <v/>
      </c>
      <c r="H789" t="str">
        <f t="shared" si="226"/>
        <v/>
      </c>
      <c r="I789" t="str">
        <f t="shared" si="226"/>
        <v/>
      </c>
      <c r="J789" t="str">
        <f t="shared" si="226"/>
        <v/>
      </c>
      <c r="K789" t="str">
        <f t="shared" si="226"/>
        <v/>
      </c>
      <c r="L789" t="str">
        <f t="shared" si="226"/>
        <v/>
      </c>
      <c r="M789" t="str">
        <f t="shared" si="225"/>
        <v/>
      </c>
      <c r="N789" t="e">
        <f t="shared" si="228"/>
        <v>#REF!</v>
      </c>
      <c r="O789" t="e">
        <f t="shared" si="229"/>
        <v>#REF!</v>
      </c>
      <c r="P789" t="e">
        <f t="shared" si="230"/>
        <v>#REF!</v>
      </c>
      <c r="Q789" t="e">
        <f t="shared" si="231"/>
        <v>#REF!</v>
      </c>
      <c r="R789" t="e">
        <f t="shared" si="232"/>
        <v>#REF!</v>
      </c>
      <c r="S789" t="e">
        <f t="shared" si="233"/>
        <v>#REF!</v>
      </c>
      <c r="T789" t="e">
        <f t="shared" si="234"/>
        <v>#REF!</v>
      </c>
      <c r="U789" t="e">
        <f t="shared" si="235"/>
        <v>#REF!</v>
      </c>
      <c r="V789" t="e">
        <f t="shared" si="236"/>
        <v>#REF!</v>
      </c>
      <c r="W789" t="e">
        <f t="shared" si="237"/>
        <v>#REF!</v>
      </c>
      <c r="X789" t="e">
        <f t="shared" si="238"/>
        <v>#REF!</v>
      </c>
      <c r="Y789" t="e">
        <f t="shared" si="239"/>
        <v>#REF!</v>
      </c>
      <c r="Z789" t="e">
        <f t="shared" si="240"/>
        <v>#REF!</v>
      </c>
    </row>
    <row r="790" spans="1:26" x14ac:dyDescent="0.3">
      <c r="A790" t="e">
        <f>IF(A789="","",IF($R$3=1,dayTest!A802,day!#REF!))</f>
        <v>#REF!</v>
      </c>
      <c r="B790" t="str">
        <f t="shared" si="223"/>
        <v/>
      </c>
      <c r="C790" t="str">
        <f t="shared" si="227"/>
        <v/>
      </c>
      <c r="D790" t="str">
        <f t="shared" si="227"/>
        <v/>
      </c>
      <c r="E790" t="str">
        <f t="shared" si="227"/>
        <v/>
      </c>
      <c r="F790" t="str">
        <f t="shared" si="227"/>
        <v/>
      </c>
      <c r="G790" t="str">
        <f t="shared" si="226"/>
        <v/>
      </c>
      <c r="H790" t="str">
        <f t="shared" si="226"/>
        <v/>
      </c>
      <c r="I790" t="str">
        <f t="shared" si="226"/>
        <v/>
      </c>
      <c r="J790" t="str">
        <f t="shared" si="226"/>
        <v/>
      </c>
      <c r="K790" t="str">
        <f t="shared" si="226"/>
        <v/>
      </c>
      <c r="L790" t="str">
        <f t="shared" si="226"/>
        <v/>
      </c>
      <c r="M790" t="str">
        <f t="shared" si="225"/>
        <v/>
      </c>
      <c r="N790" t="e">
        <f t="shared" si="228"/>
        <v>#REF!</v>
      </c>
      <c r="O790" t="e">
        <f t="shared" si="229"/>
        <v>#REF!</v>
      </c>
      <c r="P790" t="e">
        <f t="shared" si="230"/>
        <v>#REF!</v>
      </c>
      <c r="Q790" t="e">
        <f t="shared" si="231"/>
        <v>#REF!</v>
      </c>
      <c r="R790" t="e">
        <f t="shared" si="232"/>
        <v>#REF!</v>
      </c>
      <c r="S790" t="e">
        <f t="shared" si="233"/>
        <v>#REF!</v>
      </c>
      <c r="T790" t="e">
        <f t="shared" si="234"/>
        <v>#REF!</v>
      </c>
      <c r="U790" t="e">
        <f t="shared" si="235"/>
        <v>#REF!</v>
      </c>
      <c r="V790" t="e">
        <f t="shared" si="236"/>
        <v>#REF!</v>
      </c>
      <c r="W790" t="e">
        <f t="shared" si="237"/>
        <v>#REF!</v>
      </c>
      <c r="X790" t="e">
        <f t="shared" si="238"/>
        <v>#REF!</v>
      </c>
      <c r="Y790" t="e">
        <f t="shared" si="239"/>
        <v>#REF!</v>
      </c>
      <c r="Z790" t="e">
        <f t="shared" si="240"/>
        <v>#REF!</v>
      </c>
    </row>
    <row r="791" spans="1:26" x14ac:dyDescent="0.3">
      <c r="A791" t="e">
        <f>IF(A790="","",IF($R$3=1,dayTest!A803,day!#REF!))</f>
        <v>#REF!</v>
      </c>
      <c r="B791" t="str">
        <f t="shared" ref="B791:B854" si="241">IFERROR(VALUE(MID($A791,COLUMN()-1,1)),"")</f>
        <v/>
      </c>
      <c r="C791" t="str">
        <f t="shared" si="227"/>
        <v/>
      </c>
      <c r="D791" t="str">
        <f t="shared" si="227"/>
        <v/>
      </c>
      <c r="E791" t="str">
        <f t="shared" si="227"/>
        <v/>
      </c>
      <c r="F791" t="str">
        <f t="shared" si="227"/>
        <v/>
      </c>
      <c r="G791" t="str">
        <f t="shared" si="226"/>
        <v/>
      </c>
      <c r="H791" t="str">
        <f t="shared" si="226"/>
        <v/>
      </c>
      <c r="I791" t="str">
        <f t="shared" si="226"/>
        <v/>
      </c>
      <c r="J791" t="str">
        <f t="shared" si="226"/>
        <v/>
      </c>
      <c r="K791" t="str">
        <f t="shared" si="226"/>
        <v/>
      </c>
      <c r="L791" t="str">
        <f t="shared" si="226"/>
        <v/>
      </c>
      <c r="M791" t="str">
        <f t="shared" si="225"/>
        <v/>
      </c>
      <c r="N791" t="e">
        <f t="shared" si="228"/>
        <v>#REF!</v>
      </c>
      <c r="O791" t="e">
        <f t="shared" si="229"/>
        <v>#REF!</v>
      </c>
      <c r="P791" t="e">
        <f t="shared" si="230"/>
        <v>#REF!</v>
      </c>
      <c r="Q791" t="e">
        <f t="shared" si="231"/>
        <v>#REF!</v>
      </c>
      <c r="R791" t="e">
        <f t="shared" si="232"/>
        <v>#REF!</v>
      </c>
      <c r="S791" t="e">
        <f t="shared" si="233"/>
        <v>#REF!</v>
      </c>
      <c r="T791" t="e">
        <f t="shared" si="234"/>
        <v>#REF!</v>
      </c>
      <c r="U791" t="e">
        <f t="shared" si="235"/>
        <v>#REF!</v>
      </c>
      <c r="V791" t="e">
        <f t="shared" si="236"/>
        <v>#REF!</v>
      </c>
      <c r="W791" t="e">
        <f t="shared" si="237"/>
        <v>#REF!</v>
      </c>
      <c r="X791" t="e">
        <f t="shared" si="238"/>
        <v>#REF!</v>
      </c>
      <c r="Y791" t="e">
        <f t="shared" si="239"/>
        <v>#REF!</v>
      </c>
      <c r="Z791" t="e">
        <f t="shared" si="240"/>
        <v>#REF!</v>
      </c>
    </row>
    <row r="792" spans="1:26" x14ac:dyDescent="0.3">
      <c r="A792" t="e">
        <f>IF(A791="","",IF($R$3=1,dayTest!A804,day!#REF!))</f>
        <v>#REF!</v>
      </c>
      <c r="B792" t="str">
        <f t="shared" si="241"/>
        <v/>
      </c>
      <c r="C792" t="str">
        <f t="shared" si="227"/>
        <v/>
      </c>
      <c r="D792" t="str">
        <f t="shared" si="227"/>
        <v/>
      </c>
      <c r="E792" t="str">
        <f t="shared" si="227"/>
        <v/>
      </c>
      <c r="F792" t="str">
        <f t="shared" si="227"/>
        <v/>
      </c>
      <c r="G792" t="str">
        <f t="shared" si="226"/>
        <v/>
      </c>
      <c r="H792" t="str">
        <f t="shared" si="226"/>
        <v/>
      </c>
      <c r="I792" t="str">
        <f t="shared" si="226"/>
        <v/>
      </c>
      <c r="J792" t="str">
        <f t="shared" si="226"/>
        <v/>
      </c>
      <c r="K792" t="str">
        <f t="shared" si="226"/>
        <v/>
      </c>
      <c r="L792" t="str">
        <f t="shared" si="226"/>
        <v/>
      </c>
      <c r="M792" t="str">
        <f t="shared" si="225"/>
        <v/>
      </c>
      <c r="N792" t="e">
        <f t="shared" si="228"/>
        <v>#REF!</v>
      </c>
      <c r="O792" t="e">
        <f t="shared" si="229"/>
        <v>#REF!</v>
      </c>
      <c r="P792" t="e">
        <f t="shared" si="230"/>
        <v>#REF!</v>
      </c>
      <c r="Q792" t="e">
        <f t="shared" si="231"/>
        <v>#REF!</v>
      </c>
      <c r="R792" t="e">
        <f t="shared" si="232"/>
        <v>#REF!</v>
      </c>
      <c r="S792" t="e">
        <f t="shared" si="233"/>
        <v>#REF!</v>
      </c>
      <c r="T792" t="e">
        <f t="shared" si="234"/>
        <v>#REF!</v>
      </c>
      <c r="U792" t="e">
        <f t="shared" si="235"/>
        <v>#REF!</v>
      </c>
      <c r="V792" t="e">
        <f t="shared" si="236"/>
        <v>#REF!</v>
      </c>
      <c r="W792" t="e">
        <f t="shared" si="237"/>
        <v>#REF!</v>
      </c>
      <c r="X792" t="e">
        <f t="shared" si="238"/>
        <v>#REF!</v>
      </c>
      <c r="Y792" t="e">
        <f t="shared" si="239"/>
        <v>#REF!</v>
      </c>
      <c r="Z792" t="e">
        <f t="shared" si="240"/>
        <v>#REF!</v>
      </c>
    </row>
    <row r="793" spans="1:26" x14ac:dyDescent="0.3">
      <c r="A793" t="e">
        <f>IF(A792="","",IF($R$3=1,dayTest!A805,day!#REF!))</f>
        <v>#REF!</v>
      </c>
      <c r="B793" t="str">
        <f t="shared" si="241"/>
        <v/>
      </c>
      <c r="C793" t="str">
        <f t="shared" si="227"/>
        <v/>
      </c>
      <c r="D793" t="str">
        <f t="shared" si="227"/>
        <v/>
      </c>
      <c r="E793" t="str">
        <f t="shared" si="227"/>
        <v/>
      </c>
      <c r="F793" t="str">
        <f t="shared" si="227"/>
        <v/>
      </c>
      <c r="G793" t="str">
        <f t="shared" si="226"/>
        <v/>
      </c>
      <c r="H793" t="str">
        <f t="shared" si="226"/>
        <v/>
      </c>
      <c r="I793" t="str">
        <f t="shared" si="226"/>
        <v/>
      </c>
      <c r="J793" t="str">
        <f t="shared" si="226"/>
        <v/>
      </c>
      <c r="K793" t="str">
        <f t="shared" si="226"/>
        <v/>
      </c>
      <c r="L793" t="str">
        <f t="shared" si="226"/>
        <v/>
      </c>
      <c r="M793" t="str">
        <f t="shared" si="225"/>
        <v/>
      </c>
      <c r="N793" t="e">
        <f t="shared" si="228"/>
        <v>#REF!</v>
      </c>
      <c r="O793" t="e">
        <f t="shared" si="229"/>
        <v>#REF!</v>
      </c>
      <c r="P793" t="e">
        <f t="shared" si="230"/>
        <v>#REF!</v>
      </c>
      <c r="Q793" t="e">
        <f t="shared" si="231"/>
        <v>#REF!</v>
      </c>
      <c r="R793" t="e">
        <f t="shared" si="232"/>
        <v>#REF!</v>
      </c>
      <c r="S793" t="e">
        <f t="shared" si="233"/>
        <v>#REF!</v>
      </c>
      <c r="T793" t="e">
        <f t="shared" si="234"/>
        <v>#REF!</v>
      </c>
      <c r="U793" t="e">
        <f t="shared" si="235"/>
        <v>#REF!</v>
      </c>
      <c r="V793" t="e">
        <f t="shared" si="236"/>
        <v>#REF!</v>
      </c>
      <c r="W793" t="e">
        <f t="shared" si="237"/>
        <v>#REF!</v>
      </c>
      <c r="X793" t="e">
        <f t="shared" si="238"/>
        <v>#REF!</v>
      </c>
      <c r="Y793" t="e">
        <f t="shared" si="239"/>
        <v>#REF!</v>
      </c>
      <c r="Z793" t="e">
        <f t="shared" si="240"/>
        <v>#REF!</v>
      </c>
    </row>
    <row r="794" spans="1:26" x14ac:dyDescent="0.3">
      <c r="A794" t="e">
        <f>IF(A793="","",IF($R$3=1,dayTest!A806,day!#REF!))</f>
        <v>#REF!</v>
      </c>
      <c r="B794" t="str">
        <f t="shared" si="241"/>
        <v/>
      </c>
      <c r="C794" t="str">
        <f t="shared" si="227"/>
        <v/>
      </c>
      <c r="D794" t="str">
        <f t="shared" si="227"/>
        <v/>
      </c>
      <c r="E794" t="str">
        <f t="shared" si="227"/>
        <v/>
      </c>
      <c r="F794" t="str">
        <f t="shared" si="227"/>
        <v/>
      </c>
      <c r="G794" t="str">
        <f t="shared" si="226"/>
        <v/>
      </c>
      <c r="H794" t="str">
        <f t="shared" si="226"/>
        <v/>
      </c>
      <c r="I794" t="str">
        <f t="shared" si="226"/>
        <v/>
      </c>
      <c r="J794" t="str">
        <f t="shared" si="226"/>
        <v/>
      </c>
      <c r="K794" t="str">
        <f t="shared" si="226"/>
        <v/>
      </c>
      <c r="L794" t="str">
        <f t="shared" si="226"/>
        <v/>
      </c>
      <c r="M794" t="str">
        <f t="shared" si="225"/>
        <v/>
      </c>
      <c r="N794" t="e">
        <f t="shared" si="228"/>
        <v>#REF!</v>
      </c>
      <c r="O794" t="e">
        <f t="shared" si="229"/>
        <v>#REF!</v>
      </c>
      <c r="P794" t="e">
        <f t="shared" si="230"/>
        <v>#REF!</v>
      </c>
      <c r="Q794" t="e">
        <f t="shared" si="231"/>
        <v>#REF!</v>
      </c>
      <c r="R794" t="e">
        <f t="shared" si="232"/>
        <v>#REF!</v>
      </c>
      <c r="S794" t="e">
        <f t="shared" si="233"/>
        <v>#REF!</v>
      </c>
      <c r="T794" t="e">
        <f t="shared" si="234"/>
        <v>#REF!</v>
      </c>
      <c r="U794" t="e">
        <f t="shared" si="235"/>
        <v>#REF!</v>
      </c>
      <c r="V794" t="e">
        <f t="shared" si="236"/>
        <v>#REF!</v>
      </c>
      <c r="W794" t="e">
        <f t="shared" si="237"/>
        <v>#REF!</v>
      </c>
      <c r="X794" t="e">
        <f t="shared" si="238"/>
        <v>#REF!</v>
      </c>
      <c r="Y794" t="e">
        <f t="shared" si="239"/>
        <v>#REF!</v>
      </c>
      <c r="Z794" t="e">
        <f t="shared" si="240"/>
        <v>#REF!</v>
      </c>
    </row>
    <row r="795" spans="1:26" x14ac:dyDescent="0.3">
      <c r="A795" t="e">
        <f>IF(A794="","",IF($R$3=1,dayTest!A807,day!#REF!))</f>
        <v>#REF!</v>
      </c>
      <c r="B795" t="str">
        <f t="shared" si="241"/>
        <v/>
      </c>
      <c r="C795" t="str">
        <f t="shared" si="227"/>
        <v/>
      </c>
      <c r="D795" t="str">
        <f t="shared" si="227"/>
        <v/>
      </c>
      <c r="E795" t="str">
        <f t="shared" si="227"/>
        <v/>
      </c>
      <c r="F795" t="str">
        <f t="shared" si="227"/>
        <v/>
      </c>
      <c r="G795" t="str">
        <f t="shared" si="226"/>
        <v/>
      </c>
      <c r="H795" t="str">
        <f t="shared" si="226"/>
        <v/>
      </c>
      <c r="I795" t="str">
        <f t="shared" si="226"/>
        <v/>
      </c>
      <c r="J795" t="str">
        <f t="shared" si="226"/>
        <v/>
      </c>
      <c r="K795" t="str">
        <f t="shared" si="226"/>
        <v/>
      </c>
      <c r="L795" t="str">
        <f t="shared" si="226"/>
        <v/>
      </c>
      <c r="M795" t="str">
        <f t="shared" si="225"/>
        <v/>
      </c>
      <c r="N795" t="e">
        <f t="shared" si="228"/>
        <v>#REF!</v>
      </c>
      <c r="O795" t="e">
        <f t="shared" si="229"/>
        <v>#REF!</v>
      </c>
      <c r="P795" t="e">
        <f t="shared" si="230"/>
        <v>#REF!</v>
      </c>
      <c r="Q795" t="e">
        <f t="shared" si="231"/>
        <v>#REF!</v>
      </c>
      <c r="R795" t="e">
        <f t="shared" si="232"/>
        <v>#REF!</v>
      </c>
      <c r="S795" t="e">
        <f t="shared" si="233"/>
        <v>#REF!</v>
      </c>
      <c r="T795" t="e">
        <f t="shared" si="234"/>
        <v>#REF!</v>
      </c>
      <c r="U795" t="e">
        <f t="shared" si="235"/>
        <v>#REF!</v>
      </c>
      <c r="V795" t="e">
        <f t="shared" si="236"/>
        <v>#REF!</v>
      </c>
      <c r="W795" t="e">
        <f t="shared" si="237"/>
        <v>#REF!</v>
      </c>
      <c r="X795" t="e">
        <f t="shared" si="238"/>
        <v>#REF!</v>
      </c>
      <c r="Y795" t="e">
        <f t="shared" si="239"/>
        <v>#REF!</v>
      </c>
      <c r="Z795" t="e">
        <f t="shared" si="240"/>
        <v>#REF!</v>
      </c>
    </row>
    <row r="796" spans="1:26" x14ac:dyDescent="0.3">
      <c r="A796" t="e">
        <f>IF(A795="","",IF($R$3=1,dayTest!A808,day!#REF!))</f>
        <v>#REF!</v>
      </c>
      <c r="B796" t="str">
        <f t="shared" si="241"/>
        <v/>
      </c>
      <c r="C796" t="str">
        <f t="shared" si="227"/>
        <v/>
      </c>
      <c r="D796" t="str">
        <f t="shared" si="227"/>
        <v/>
      </c>
      <c r="E796" t="str">
        <f t="shared" si="227"/>
        <v/>
      </c>
      <c r="F796" t="str">
        <f t="shared" si="227"/>
        <v/>
      </c>
      <c r="G796" t="str">
        <f t="shared" si="226"/>
        <v/>
      </c>
      <c r="H796" t="str">
        <f t="shared" si="226"/>
        <v/>
      </c>
      <c r="I796" t="str">
        <f t="shared" si="226"/>
        <v/>
      </c>
      <c r="J796" t="str">
        <f t="shared" si="226"/>
        <v/>
      </c>
      <c r="K796" t="str">
        <f t="shared" si="226"/>
        <v/>
      </c>
      <c r="L796" t="str">
        <f t="shared" si="226"/>
        <v/>
      </c>
      <c r="M796" t="str">
        <f t="shared" si="225"/>
        <v/>
      </c>
      <c r="N796" t="e">
        <f t="shared" si="228"/>
        <v>#REF!</v>
      </c>
      <c r="O796" t="e">
        <f t="shared" si="229"/>
        <v>#REF!</v>
      </c>
      <c r="P796" t="e">
        <f t="shared" si="230"/>
        <v>#REF!</v>
      </c>
      <c r="Q796" t="e">
        <f t="shared" si="231"/>
        <v>#REF!</v>
      </c>
      <c r="R796" t="e">
        <f t="shared" si="232"/>
        <v>#REF!</v>
      </c>
      <c r="S796" t="e">
        <f t="shared" si="233"/>
        <v>#REF!</v>
      </c>
      <c r="T796" t="e">
        <f t="shared" si="234"/>
        <v>#REF!</v>
      </c>
      <c r="U796" t="e">
        <f t="shared" si="235"/>
        <v>#REF!</v>
      </c>
      <c r="V796" t="e">
        <f t="shared" si="236"/>
        <v>#REF!</v>
      </c>
      <c r="W796" t="e">
        <f t="shared" si="237"/>
        <v>#REF!</v>
      </c>
      <c r="X796" t="e">
        <f t="shared" si="238"/>
        <v>#REF!</v>
      </c>
      <c r="Y796" t="e">
        <f t="shared" si="239"/>
        <v>#REF!</v>
      </c>
      <c r="Z796" t="e">
        <f t="shared" si="240"/>
        <v>#REF!</v>
      </c>
    </row>
    <row r="797" spans="1:26" x14ac:dyDescent="0.3">
      <c r="A797" t="e">
        <f>IF(A796="","",IF($R$3=1,dayTest!A809,day!#REF!))</f>
        <v>#REF!</v>
      </c>
      <c r="B797" t="str">
        <f t="shared" si="241"/>
        <v/>
      </c>
      <c r="C797" t="str">
        <f t="shared" si="227"/>
        <v/>
      </c>
      <c r="D797" t="str">
        <f t="shared" si="227"/>
        <v/>
      </c>
      <c r="E797" t="str">
        <f t="shared" si="227"/>
        <v/>
      </c>
      <c r="F797" t="str">
        <f t="shared" si="227"/>
        <v/>
      </c>
      <c r="G797" t="str">
        <f t="shared" si="226"/>
        <v/>
      </c>
      <c r="H797" t="str">
        <f t="shared" si="226"/>
        <v/>
      </c>
      <c r="I797" t="str">
        <f t="shared" si="226"/>
        <v/>
      </c>
      <c r="J797" t="str">
        <f t="shared" si="226"/>
        <v/>
      </c>
      <c r="K797" t="str">
        <f t="shared" si="226"/>
        <v/>
      </c>
      <c r="L797" t="str">
        <f t="shared" si="226"/>
        <v/>
      </c>
      <c r="M797" t="str">
        <f t="shared" si="225"/>
        <v/>
      </c>
      <c r="N797" t="e">
        <f t="shared" si="228"/>
        <v>#REF!</v>
      </c>
      <c r="O797" t="e">
        <f t="shared" si="229"/>
        <v>#REF!</v>
      </c>
      <c r="P797" t="e">
        <f t="shared" si="230"/>
        <v>#REF!</v>
      </c>
      <c r="Q797" t="e">
        <f t="shared" si="231"/>
        <v>#REF!</v>
      </c>
      <c r="R797" t="e">
        <f t="shared" si="232"/>
        <v>#REF!</v>
      </c>
      <c r="S797" t="e">
        <f t="shared" si="233"/>
        <v>#REF!</v>
      </c>
      <c r="T797" t="e">
        <f t="shared" si="234"/>
        <v>#REF!</v>
      </c>
      <c r="U797" t="e">
        <f t="shared" si="235"/>
        <v>#REF!</v>
      </c>
      <c r="V797" t="e">
        <f t="shared" si="236"/>
        <v>#REF!</v>
      </c>
      <c r="W797" t="e">
        <f t="shared" si="237"/>
        <v>#REF!</v>
      </c>
      <c r="X797" t="e">
        <f t="shared" si="238"/>
        <v>#REF!</v>
      </c>
      <c r="Y797" t="e">
        <f t="shared" si="239"/>
        <v>#REF!</v>
      </c>
      <c r="Z797" t="e">
        <f t="shared" si="240"/>
        <v>#REF!</v>
      </c>
    </row>
    <row r="798" spans="1:26" x14ac:dyDescent="0.3">
      <c r="A798" t="e">
        <f>IF(A797="","",IF($R$3=1,dayTest!A810,day!#REF!))</f>
        <v>#REF!</v>
      </c>
      <c r="B798" t="str">
        <f t="shared" si="241"/>
        <v/>
      </c>
      <c r="C798" t="str">
        <f t="shared" si="227"/>
        <v/>
      </c>
      <c r="D798" t="str">
        <f t="shared" si="227"/>
        <v/>
      </c>
      <c r="E798" t="str">
        <f t="shared" si="227"/>
        <v/>
      </c>
      <c r="F798" t="str">
        <f t="shared" si="227"/>
        <v/>
      </c>
      <c r="G798" t="str">
        <f t="shared" si="226"/>
        <v/>
      </c>
      <c r="H798" t="str">
        <f t="shared" si="226"/>
        <v/>
      </c>
      <c r="I798" t="str">
        <f t="shared" si="226"/>
        <v/>
      </c>
      <c r="J798" t="str">
        <f t="shared" si="226"/>
        <v/>
      </c>
      <c r="K798" t="str">
        <f t="shared" si="226"/>
        <v/>
      </c>
      <c r="L798" t="str">
        <f t="shared" si="226"/>
        <v/>
      </c>
      <c r="M798" t="str">
        <f t="shared" si="225"/>
        <v/>
      </c>
      <c r="N798" t="e">
        <f t="shared" si="228"/>
        <v>#REF!</v>
      </c>
      <c r="O798" t="e">
        <f t="shared" si="229"/>
        <v>#REF!</v>
      </c>
      <c r="P798" t="e">
        <f t="shared" si="230"/>
        <v>#REF!</v>
      </c>
      <c r="Q798" t="e">
        <f t="shared" si="231"/>
        <v>#REF!</v>
      </c>
      <c r="R798" t="e">
        <f t="shared" si="232"/>
        <v>#REF!</v>
      </c>
      <c r="S798" t="e">
        <f t="shared" si="233"/>
        <v>#REF!</v>
      </c>
      <c r="T798" t="e">
        <f t="shared" si="234"/>
        <v>#REF!</v>
      </c>
      <c r="U798" t="e">
        <f t="shared" si="235"/>
        <v>#REF!</v>
      </c>
      <c r="V798" t="e">
        <f t="shared" si="236"/>
        <v>#REF!</v>
      </c>
      <c r="W798" t="e">
        <f t="shared" si="237"/>
        <v>#REF!</v>
      </c>
      <c r="X798" t="e">
        <f t="shared" si="238"/>
        <v>#REF!</v>
      </c>
      <c r="Y798" t="e">
        <f t="shared" si="239"/>
        <v>#REF!</v>
      </c>
      <c r="Z798" t="e">
        <f t="shared" si="240"/>
        <v>#REF!</v>
      </c>
    </row>
    <row r="799" spans="1:26" x14ac:dyDescent="0.3">
      <c r="A799" t="e">
        <f>IF(A798="","",IF($R$3=1,dayTest!A811,day!#REF!))</f>
        <v>#REF!</v>
      </c>
      <c r="B799" t="str">
        <f t="shared" si="241"/>
        <v/>
      </c>
      <c r="C799" t="str">
        <f t="shared" si="227"/>
        <v/>
      </c>
      <c r="D799" t="str">
        <f t="shared" si="227"/>
        <v/>
      </c>
      <c r="E799" t="str">
        <f t="shared" si="227"/>
        <v/>
      </c>
      <c r="F799" t="str">
        <f t="shared" si="227"/>
        <v/>
      </c>
      <c r="G799" t="str">
        <f t="shared" si="226"/>
        <v/>
      </c>
      <c r="H799" t="str">
        <f t="shared" si="226"/>
        <v/>
      </c>
      <c r="I799" t="str">
        <f t="shared" si="226"/>
        <v/>
      </c>
      <c r="J799" t="str">
        <f t="shared" si="226"/>
        <v/>
      </c>
      <c r="K799" t="str">
        <f t="shared" si="226"/>
        <v/>
      </c>
      <c r="L799" t="str">
        <f t="shared" si="226"/>
        <v/>
      </c>
      <c r="M799" t="str">
        <f t="shared" si="225"/>
        <v/>
      </c>
      <c r="N799" t="e">
        <f t="shared" si="228"/>
        <v>#REF!</v>
      </c>
      <c r="O799" t="e">
        <f t="shared" si="229"/>
        <v>#REF!</v>
      </c>
      <c r="P799" t="e">
        <f t="shared" si="230"/>
        <v>#REF!</v>
      </c>
      <c r="Q799" t="e">
        <f t="shared" si="231"/>
        <v>#REF!</v>
      </c>
      <c r="R799" t="e">
        <f t="shared" si="232"/>
        <v>#REF!</v>
      </c>
      <c r="S799" t="e">
        <f t="shared" si="233"/>
        <v>#REF!</v>
      </c>
      <c r="T799" t="e">
        <f t="shared" si="234"/>
        <v>#REF!</v>
      </c>
      <c r="U799" t="e">
        <f t="shared" si="235"/>
        <v>#REF!</v>
      </c>
      <c r="V799" t="e">
        <f t="shared" si="236"/>
        <v>#REF!</v>
      </c>
      <c r="W799" t="e">
        <f t="shared" si="237"/>
        <v>#REF!</v>
      </c>
      <c r="X799" t="e">
        <f t="shared" si="238"/>
        <v>#REF!</v>
      </c>
      <c r="Y799" t="e">
        <f t="shared" si="239"/>
        <v>#REF!</v>
      </c>
      <c r="Z799" t="e">
        <f t="shared" si="240"/>
        <v>#REF!</v>
      </c>
    </row>
    <row r="800" spans="1:26" x14ac:dyDescent="0.3">
      <c r="A800" t="e">
        <f>IF(A799="","",IF($R$3=1,dayTest!A812,day!#REF!))</f>
        <v>#REF!</v>
      </c>
      <c r="B800" t="str">
        <f t="shared" si="241"/>
        <v/>
      </c>
      <c r="C800" t="str">
        <f t="shared" si="227"/>
        <v/>
      </c>
      <c r="D800" t="str">
        <f t="shared" si="227"/>
        <v/>
      </c>
      <c r="E800" t="str">
        <f t="shared" si="227"/>
        <v/>
      </c>
      <c r="F800" t="str">
        <f t="shared" si="227"/>
        <v/>
      </c>
      <c r="G800" t="str">
        <f t="shared" si="226"/>
        <v/>
      </c>
      <c r="H800" t="str">
        <f t="shared" si="226"/>
        <v/>
      </c>
      <c r="I800" t="str">
        <f t="shared" si="226"/>
        <v/>
      </c>
      <c r="J800" t="str">
        <f t="shared" si="226"/>
        <v/>
      </c>
      <c r="K800" t="str">
        <f t="shared" si="226"/>
        <v/>
      </c>
      <c r="L800" t="str">
        <f t="shared" si="226"/>
        <v/>
      </c>
      <c r="M800" t="str">
        <f t="shared" si="225"/>
        <v/>
      </c>
      <c r="N800" t="e">
        <f t="shared" si="228"/>
        <v>#REF!</v>
      </c>
      <c r="O800" t="e">
        <f t="shared" si="229"/>
        <v>#REF!</v>
      </c>
      <c r="P800" t="e">
        <f t="shared" si="230"/>
        <v>#REF!</v>
      </c>
      <c r="Q800" t="e">
        <f t="shared" si="231"/>
        <v>#REF!</v>
      </c>
      <c r="R800" t="e">
        <f t="shared" si="232"/>
        <v>#REF!</v>
      </c>
      <c r="S800" t="e">
        <f t="shared" si="233"/>
        <v>#REF!</v>
      </c>
      <c r="T800" t="e">
        <f t="shared" si="234"/>
        <v>#REF!</v>
      </c>
      <c r="U800" t="e">
        <f t="shared" si="235"/>
        <v>#REF!</v>
      </c>
      <c r="V800" t="e">
        <f t="shared" si="236"/>
        <v>#REF!</v>
      </c>
      <c r="W800" t="e">
        <f t="shared" si="237"/>
        <v>#REF!</v>
      </c>
      <c r="X800" t="e">
        <f t="shared" si="238"/>
        <v>#REF!</v>
      </c>
      <c r="Y800" t="e">
        <f t="shared" si="239"/>
        <v>#REF!</v>
      </c>
      <c r="Z800" t="e">
        <f t="shared" si="240"/>
        <v>#REF!</v>
      </c>
    </row>
    <row r="801" spans="1:26" x14ac:dyDescent="0.3">
      <c r="A801" t="e">
        <f>IF(A800="","",IF($R$3=1,dayTest!A813,day!#REF!))</f>
        <v>#REF!</v>
      </c>
      <c r="B801" t="str">
        <f t="shared" si="241"/>
        <v/>
      </c>
      <c r="C801" t="str">
        <f t="shared" si="227"/>
        <v/>
      </c>
      <c r="D801" t="str">
        <f t="shared" si="227"/>
        <v/>
      </c>
      <c r="E801" t="str">
        <f t="shared" si="227"/>
        <v/>
      </c>
      <c r="F801" t="str">
        <f t="shared" si="227"/>
        <v/>
      </c>
      <c r="G801" t="str">
        <f t="shared" si="226"/>
        <v/>
      </c>
      <c r="H801" t="str">
        <f t="shared" si="226"/>
        <v/>
      </c>
      <c r="I801" t="str">
        <f t="shared" si="226"/>
        <v/>
      </c>
      <c r="J801" t="str">
        <f t="shared" si="226"/>
        <v/>
      </c>
      <c r="K801" t="str">
        <f t="shared" si="226"/>
        <v/>
      </c>
      <c r="L801" t="str">
        <f t="shared" si="226"/>
        <v/>
      </c>
      <c r="M801" t="str">
        <f t="shared" si="225"/>
        <v/>
      </c>
      <c r="N801" t="e">
        <f t="shared" si="228"/>
        <v>#REF!</v>
      </c>
      <c r="O801" t="e">
        <f t="shared" si="229"/>
        <v>#REF!</v>
      </c>
      <c r="P801" t="e">
        <f t="shared" si="230"/>
        <v>#REF!</v>
      </c>
      <c r="Q801" t="e">
        <f t="shared" si="231"/>
        <v>#REF!</v>
      </c>
      <c r="R801" t="e">
        <f t="shared" si="232"/>
        <v>#REF!</v>
      </c>
      <c r="S801" t="e">
        <f t="shared" si="233"/>
        <v>#REF!</v>
      </c>
      <c r="T801" t="e">
        <f t="shared" si="234"/>
        <v>#REF!</v>
      </c>
      <c r="U801" t="e">
        <f t="shared" si="235"/>
        <v>#REF!</v>
      </c>
      <c r="V801" t="e">
        <f t="shared" si="236"/>
        <v>#REF!</v>
      </c>
      <c r="W801" t="e">
        <f t="shared" si="237"/>
        <v>#REF!</v>
      </c>
      <c r="X801" t="e">
        <f t="shared" si="238"/>
        <v>#REF!</v>
      </c>
      <c r="Y801" t="e">
        <f t="shared" si="239"/>
        <v>#REF!</v>
      </c>
      <c r="Z801" t="e">
        <f t="shared" si="240"/>
        <v>#REF!</v>
      </c>
    </row>
    <row r="802" spans="1:26" x14ac:dyDescent="0.3">
      <c r="A802" t="e">
        <f>IF(A801="","",IF($R$3=1,dayTest!A814,day!#REF!))</f>
        <v>#REF!</v>
      </c>
      <c r="B802" t="str">
        <f t="shared" si="241"/>
        <v/>
      </c>
      <c r="C802" t="str">
        <f t="shared" si="227"/>
        <v/>
      </c>
      <c r="D802" t="str">
        <f t="shared" si="227"/>
        <v/>
      </c>
      <c r="E802" t="str">
        <f t="shared" si="227"/>
        <v/>
      </c>
      <c r="F802" t="str">
        <f t="shared" si="227"/>
        <v/>
      </c>
      <c r="G802" t="str">
        <f t="shared" si="226"/>
        <v/>
      </c>
      <c r="H802" t="str">
        <f t="shared" si="226"/>
        <v/>
      </c>
      <c r="I802" t="str">
        <f t="shared" si="226"/>
        <v/>
      </c>
      <c r="J802" t="str">
        <f t="shared" si="226"/>
        <v/>
      </c>
      <c r="K802" t="str">
        <f t="shared" si="226"/>
        <v/>
      </c>
      <c r="L802" t="str">
        <f t="shared" si="226"/>
        <v/>
      </c>
      <c r="M802" t="str">
        <f t="shared" si="225"/>
        <v/>
      </c>
      <c r="N802" t="e">
        <f t="shared" si="228"/>
        <v>#REF!</v>
      </c>
      <c r="O802" t="e">
        <f t="shared" si="229"/>
        <v>#REF!</v>
      </c>
      <c r="P802" t="e">
        <f t="shared" si="230"/>
        <v>#REF!</v>
      </c>
      <c r="Q802" t="e">
        <f t="shared" si="231"/>
        <v>#REF!</v>
      </c>
      <c r="R802" t="e">
        <f t="shared" si="232"/>
        <v>#REF!</v>
      </c>
      <c r="S802" t="e">
        <f t="shared" si="233"/>
        <v>#REF!</v>
      </c>
      <c r="T802" t="e">
        <f t="shared" si="234"/>
        <v>#REF!</v>
      </c>
      <c r="U802" t="e">
        <f t="shared" si="235"/>
        <v>#REF!</v>
      </c>
      <c r="V802" t="e">
        <f t="shared" si="236"/>
        <v>#REF!</v>
      </c>
      <c r="W802" t="e">
        <f t="shared" si="237"/>
        <v>#REF!</v>
      </c>
      <c r="X802" t="e">
        <f t="shared" si="238"/>
        <v>#REF!</v>
      </c>
      <c r="Y802" t="e">
        <f t="shared" si="239"/>
        <v>#REF!</v>
      </c>
      <c r="Z802" t="e">
        <f t="shared" si="240"/>
        <v>#REF!</v>
      </c>
    </row>
    <row r="803" spans="1:26" x14ac:dyDescent="0.3">
      <c r="A803" t="e">
        <f>IF(A802="","",IF($R$3=1,dayTest!A815,day!#REF!))</f>
        <v>#REF!</v>
      </c>
      <c r="B803" t="str">
        <f t="shared" si="241"/>
        <v/>
      </c>
      <c r="C803" t="str">
        <f t="shared" si="227"/>
        <v/>
      </c>
      <c r="D803" t="str">
        <f t="shared" si="227"/>
        <v/>
      </c>
      <c r="E803" t="str">
        <f t="shared" si="227"/>
        <v/>
      </c>
      <c r="F803" t="str">
        <f t="shared" si="227"/>
        <v/>
      </c>
      <c r="G803" t="str">
        <f t="shared" si="226"/>
        <v/>
      </c>
      <c r="H803" t="str">
        <f t="shared" si="226"/>
        <v/>
      </c>
      <c r="I803" t="str">
        <f t="shared" si="226"/>
        <v/>
      </c>
      <c r="J803" t="str">
        <f t="shared" si="226"/>
        <v/>
      </c>
      <c r="K803" t="str">
        <f t="shared" si="226"/>
        <v/>
      </c>
      <c r="L803" t="str">
        <f t="shared" si="226"/>
        <v/>
      </c>
      <c r="M803" t="str">
        <f t="shared" si="225"/>
        <v/>
      </c>
      <c r="N803" t="e">
        <f t="shared" si="228"/>
        <v>#REF!</v>
      </c>
      <c r="O803" t="e">
        <f t="shared" si="229"/>
        <v>#REF!</v>
      </c>
      <c r="P803" t="e">
        <f t="shared" si="230"/>
        <v>#REF!</v>
      </c>
      <c r="Q803" t="e">
        <f t="shared" si="231"/>
        <v>#REF!</v>
      </c>
      <c r="R803" t="e">
        <f t="shared" si="232"/>
        <v>#REF!</v>
      </c>
      <c r="S803" t="e">
        <f t="shared" si="233"/>
        <v>#REF!</v>
      </c>
      <c r="T803" t="e">
        <f t="shared" si="234"/>
        <v>#REF!</v>
      </c>
      <c r="U803" t="e">
        <f t="shared" si="235"/>
        <v>#REF!</v>
      </c>
      <c r="V803" t="e">
        <f t="shared" si="236"/>
        <v>#REF!</v>
      </c>
      <c r="W803" t="e">
        <f t="shared" si="237"/>
        <v>#REF!</v>
      </c>
      <c r="X803" t="e">
        <f t="shared" si="238"/>
        <v>#REF!</v>
      </c>
      <c r="Y803" t="e">
        <f t="shared" si="239"/>
        <v>#REF!</v>
      </c>
      <c r="Z803" t="e">
        <f t="shared" si="240"/>
        <v>#REF!</v>
      </c>
    </row>
    <row r="804" spans="1:26" x14ac:dyDescent="0.3">
      <c r="A804" t="e">
        <f>IF(A803="","",IF($R$3=1,dayTest!A816,day!#REF!))</f>
        <v>#REF!</v>
      </c>
      <c r="B804" t="str">
        <f t="shared" si="241"/>
        <v/>
      </c>
      <c r="C804" t="str">
        <f t="shared" si="227"/>
        <v/>
      </c>
      <c r="D804" t="str">
        <f t="shared" si="227"/>
        <v/>
      </c>
      <c r="E804" t="str">
        <f t="shared" si="227"/>
        <v/>
      </c>
      <c r="F804" t="str">
        <f t="shared" si="227"/>
        <v/>
      </c>
      <c r="G804" t="str">
        <f t="shared" si="226"/>
        <v/>
      </c>
      <c r="H804" t="str">
        <f t="shared" si="226"/>
        <v/>
      </c>
      <c r="I804" t="str">
        <f t="shared" si="226"/>
        <v/>
      </c>
      <c r="J804" t="str">
        <f t="shared" si="226"/>
        <v/>
      </c>
      <c r="K804" t="str">
        <f t="shared" si="226"/>
        <v/>
      </c>
      <c r="L804" t="str">
        <f t="shared" si="226"/>
        <v/>
      </c>
      <c r="M804" t="str">
        <f t="shared" si="225"/>
        <v/>
      </c>
      <c r="N804" t="e">
        <f t="shared" si="228"/>
        <v>#REF!</v>
      </c>
      <c r="O804" t="e">
        <f t="shared" si="229"/>
        <v>#REF!</v>
      </c>
      <c r="P804" t="e">
        <f t="shared" si="230"/>
        <v>#REF!</v>
      </c>
      <c r="Q804" t="e">
        <f t="shared" si="231"/>
        <v>#REF!</v>
      </c>
      <c r="R804" t="e">
        <f t="shared" si="232"/>
        <v>#REF!</v>
      </c>
      <c r="S804" t="e">
        <f t="shared" si="233"/>
        <v>#REF!</v>
      </c>
      <c r="T804" t="e">
        <f t="shared" si="234"/>
        <v>#REF!</v>
      </c>
      <c r="U804" t="e">
        <f t="shared" si="235"/>
        <v>#REF!</v>
      </c>
      <c r="V804" t="e">
        <f t="shared" si="236"/>
        <v>#REF!</v>
      </c>
      <c r="W804" t="e">
        <f t="shared" si="237"/>
        <v>#REF!</v>
      </c>
      <c r="X804" t="e">
        <f t="shared" si="238"/>
        <v>#REF!</v>
      </c>
      <c r="Y804" t="e">
        <f t="shared" si="239"/>
        <v>#REF!</v>
      </c>
      <c r="Z804" t="e">
        <f t="shared" si="240"/>
        <v>#REF!</v>
      </c>
    </row>
    <row r="805" spans="1:26" x14ac:dyDescent="0.3">
      <c r="A805" t="e">
        <f>IF(A804="","",IF($R$3=1,dayTest!A817,day!#REF!))</f>
        <v>#REF!</v>
      </c>
      <c r="B805" t="str">
        <f t="shared" si="241"/>
        <v/>
      </c>
      <c r="C805" t="str">
        <f t="shared" si="227"/>
        <v/>
      </c>
      <c r="D805" t="str">
        <f t="shared" si="227"/>
        <v/>
      </c>
      <c r="E805" t="str">
        <f t="shared" si="227"/>
        <v/>
      </c>
      <c r="F805" t="str">
        <f t="shared" si="227"/>
        <v/>
      </c>
      <c r="G805" t="str">
        <f t="shared" si="226"/>
        <v/>
      </c>
      <c r="H805" t="str">
        <f t="shared" si="226"/>
        <v/>
      </c>
      <c r="I805" t="str">
        <f t="shared" si="226"/>
        <v/>
      </c>
      <c r="J805" t="str">
        <f t="shared" si="226"/>
        <v/>
      </c>
      <c r="K805" t="str">
        <f t="shared" si="226"/>
        <v/>
      </c>
      <c r="L805" t="str">
        <f t="shared" si="226"/>
        <v/>
      </c>
      <c r="M805" t="str">
        <f t="shared" si="225"/>
        <v/>
      </c>
      <c r="N805" t="e">
        <f t="shared" si="228"/>
        <v>#REF!</v>
      </c>
      <c r="O805" t="e">
        <f t="shared" si="229"/>
        <v>#REF!</v>
      </c>
      <c r="P805" t="e">
        <f t="shared" si="230"/>
        <v>#REF!</v>
      </c>
      <c r="Q805" t="e">
        <f t="shared" si="231"/>
        <v>#REF!</v>
      </c>
      <c r="R805" t="e">
        <f t="shared" si="232"/>
        <v>#REF!</v>
      </c>
      <c r="S805" t="e">
        <f t="shared" si="233"/>
        <v>#REF!</v>
      </c>
      <c r="T805" t="e">
        <f t="shared" si="234"/>
        <v>#REF!</v>
      </c>
      <c r="U805" t="e">
        <f t="shared" si="235"/>
        <v>#REF!</v>
      </c>
      <c r="V805" t="e">
        <f t="shared" si="236"/>
        <v>#REF!</v>
      </c>
      <c r="W805" t="e">
        <f t="shared" si="237"/>
        <v>#REF!</v>
      </c>
      <c r="X805" t="e">
        <f t="shared" si="238"/>
        <v>#REF!</v>
      </c>
      <c r="Y805" t="e">
        <f t="shared" si="239"/>
        <v>#REF!</v>
      </c>
      <c r="Z805" t="e">
        <f t="shared" si="240"/>
        <v>#REF!</v>
      </c>
    </row>
    <row r="806" spans="1:26" x14ac:dyDescent="0.3">
      <c r="A806" t="e">
        <f>IF(A805="","",IF($R$3=1,dayTest!A818,day!#REF!))</f>
        <v>#REF!</v>
      </c>
      <c r="B806" t="str">
        <f t="shared" si="241"/>
        <v/>
      </c>
      <c r="C806" t="str">
        <f t="shared" si="227"/>
        <v/>
      </c>
      <c r="D806" t="str">
        <f t="shared" si="227"/>
        <v/>
      </c>
      <c r="E806" t="str">
        <f t="shared" si="227"/>
        <v/>
      </c>
      <c r="F806" t="str">
        <f t="shared" si="227"/>
        <v/>
      </c>
      <c r="G806" t="str">
        <f t="shared" si="226"/>
        <v/>
      </c>
      <c r="H806" t="str">
        <f t="shared" si="226"/>
        <v/>
      </c>
      <c r="I806" t="str">
        <f t="shared" si="226"/>
        <v/>
      </c>
      <c r="J806" t="str">
        <f t="shared" si="226"/>
        <v/>
      </c>
      <c r="K806" t="str">
        <f t="shared" si="226"/>
        <v/>
      </c>
      <c r="L806" t="str">
        <f t="shared" si="226"/>
        <v/>
      </c>
      <c r="M806" t="str">
        <f t="shared" si="225"/>
        <v/>
      </c>
      <c r="N806" t="e">
        <f t="shared" si="228"/>
        <v>#REF!</v>
      </c>
      <c r="O806" t="e">
        <f t="shared" si="229"/>
        <v>#REF!</v>
      </c>
      <c r="P806" t="e">
        <f t="shared" si="230"/>
        <v>#REF!</v>
      </c>
      <c r="Q806" t="e">
        <f t="shared" si="231"/>
        <v>#REF!</v>
      </c>
      <c r="R806" t="e">
        <f t="shared" si="232"/>
        <v>#REF!</v>
      </c>
      <c r="S806" t="e">
        <f t="shared" si="233"/>
        <v>#REF!</v>
      </c>
      <c r="T806" t="e">
        <f t="shared" si="234"/>
        <v>#REF!</v>
      </c>
      <c r="U806" t="e">
        <f t="shared" si="235"/>
        <v>#REF!</v>
      </c>
      <c r="V806" t="e">
        <f t="shared" si="236"/>
        <v>#REF!</v>
      </c>
      <c r="W806" t="e">
        <f t="shared" si="237"/>
        <v>#REF!</v>
      </c>
      <c r="X806" t="e">
        <f t="shared" si="238"/>
        <v>#REF!</v>
      </c>
      <c r="Y806" t="e">
        <f t="shared" si="239"/>
        <v>#REF!</v>
      </c>
      <c r="Z806" t="e">
        <f t="shared" si="240"/>
        <v>#REF!</v>
      </c>
    </row>
    <row r="807" spans="1:26" x14ac:dyDescent="0.3">
      <c r="A807" t="e">
        <f>IF(A806="","",IF($R$3=1,dayTest!A819,day!#REF!))</f>
        <v>#REF!</v>
      </c>
      <c r="B807" t="str">
        <f t="shared" si="241"/>
        <v/>
      </c>
      <c r="C807" t="str">
        <f t="shared" si="227"/>
        <v/>
      </c>
      <c r="D807" t="str">
        <f t="shared" si="227"/>
        <v/>
      </c>
      <c r="E807" t="str">
        <f t="shared" si="227"/>
        <v/>
      </c>
      <c r="F807" t="str">
        <f t="shared" si="227"/>
        <v/>
      </c>
      <c r="G807" t="str">
        <f t="shared" si="226"/>
        <v/>
      </c>
      <c r="H807" t="str">
        <f t="shared" si="226"/>
        <v/>
      </c>
      <c r="I807" t="str">
        <f t="shared" si="226"/>
        <v/>
      </c>
      <c r="J807" t="str">
        <f t="shared" ref="H807:M822" si="242">IFERROR(VALUE(MID($A807,COLUMN()-1,1)),"")</f>
        <v/>
      </c>
      <c r="K807" t="str">
        <f t="shared" si="242"/>
        <v/>
      </c>
      <c r="L807" t="str">
        <f t="shared" si="242"/>
        <v/>
      </c>
      <c r="M807" t="str">
        <f t="shared" si="242"/>
        <v/>
      </c>
      <c r="N807" t="e">
        <f t="shared" si="228"/>
        <v>#REF!</v>
      </c>
      <c r="O807" t="e">
        <f t="shared" si="229"/>
        <v>#REF!</v>
      </c>
      <c r="P807" t="e">
        <f t="shared" si="230"/>
        <v>#REF!</v>
      </c>
      <c r="Q807" t="e">
        <f t="shared" si="231"/>
        <v>#REF!</v>
      </c>
      <c r="R807" t="e">
        <f t="shared" si="232"/>
        <v>#REF!</v>
      </c>
      <c r="S807" t="e">
        <f t="shared" si="233"/>
        <v>#REF!</v>
      </c>
      <c r="T807" t="e">
        <f t="shared" si="234"/>
        <v>#REF!</v>
      </c>
      <c r="U807" t="e">
        <f t="shared" si="235"/>
        <v>#REF!</v>
      </c>
      <c r="V807" t="e">
        <f t="shared" si="236"/>
        <v>#REF!</v>
      </c>
      <c r="W807" t="e">
        <f t="shared" si="237"/>
        <v>#REF!</v>
      </c>
      <c r="X807" t="e">
        <f t="shared" si="238"/>
        <v>#REF!</v>
      </c>
      <c r="Y807" t="e">
        <f t="shared" si="239"/>
        <v>#REF!</v>
      </c>
      <c r="Z807" t="e">
        <f t="shared" si="240"/>
        <v>#REF!</v>
      </c>
    </row>
    <row r="808" spans="1:26" x14ac:dyDescent="0.3">
      <c r="A808" t="e">
        <f>IF(A807="","",IF($R$3=1,dayTest!A820,day!#REF!))</f>
        <v>#REF!</v>
      </c>
      <c r="B808" t="str">
        <f t="shared" si="241"/>
        <v/>
      </c>
      <c r="C808" t="str">
        <f t="shared" si="227"/>
        <v/>
      </c>
      <c r="D808" t="str">
        <f t="shared" si="227"/>
        <v/>
      </c>
      <c r="E808" t="str">
        <f t="shared" si="227"/>
        <v/>
      </c>
      <c r="F808" t="str">
        <f t="shared" si="227"/>
        <v/>
      </c>
      <c r="G808" t="str">
        <f t="shared" si="227"/>
        <v/>
      </c>
      <c r="H808" t="str">
        <f t="shared" si="242"/>
        <v/>
      </c>
      <c r="I808" t="str">
        <f t="shared" si="242"/>
        <v/>
      </c>
      <c r="J808" t="str">
        <f t="shared" si="242"/>
        <v/>
      </c>
      <c r="K808" t="str">
        <f t="shared" si="242"/>
        <v/>
      </c>
      <c r="L808" t="str">
        <f t="shared" si="242"/>
        <v/>
      </c>
      <c r="M808" t="str">
        <f t="shared" si="242"/>
        <v/>
      </c>
      <c r="N808" t="e">
        <f t="shared" si="228"/>
        <v>#REF!</v>
      </c>
      <c r="O808" t="e">
        <f t="shared" si="229"/>
        <v>#REF!</v>
      </c>
      <c r="P808" t="e">
        <f t="shared" si="230"/>
        <v>#REF!</v>
      </c>
      <c r="Q808" t="e">
        <f t="shared" si="231"/>
        <v>#REF!</v>
      </c>
      <c r="R808" t="e">
        <f t="shared" si="232"/>
        <v>#REF!</v>
      </c>
      <c r="S808" t="e">
        <f t="shared" si="233"/>
        <v>#REF!</v>
      </c>
      <c r="T808" t="e">
        <f t="shared" si="234"/>
        <v>#REF!</v>
      </c>
      <c r="U808" t="e">
        <f t="shared" si="235"/>
        <v>#REF!</v>
      </c>
      <c r="V808" t="e">
        <f t="shared" si="236"/>
        <v>#REF!</v>
      </c>
      <c r="W808" t="e">
        <f t="shared" si="237"/>
        <v>#REF!</v>
      </c>
      <c r="X808" t="e">
        <f t="shared" si="238"/>
        <v>#REF!</v>
      </c>
      <c r="Y808" t="e">
        <f t="shared" si="239"/>
        <v>#REF!</v>
      </c>
      <c r="Z808" t="e">
        <f t="shared" si="240"/>
        <v>#REF!</v>
      </c>
    </row>
    <row r="809" spans="1:26" x14ac:dyDescent="0.3">
      <c r="A809" t="e">
        <f>IF(A808="","",IF($R$3=1,dayTest!A821,day!#REF!))</f>
        <v>#REF!</v>
      </c>
      <c r="B809" t="str">
        <f t="shared" si="241"/>
        <v/>
      </c>
      <c r="C809" t="str">
        <f t="shared" si="227"/>
        <v/>
      </c>
      <c r="D809" t="str">
        <f t="shared" si="227"/>
        <v/>
      </c>
      <c r="E809" t="str">
        <f t="shared" si="227"/>
        <v/>
      </c>
      <c r="F809" t="str">
        <f t="shared" si="227"/>
        <v/>
      </c>
      <c r="G809" t="str">
        <f t="shared" si="227"/>
        <v/>
      </c>
      <c r="H809" t="str">
        <f t="shared" si="242"/>
        <v/>
      </c>
      <c r="I809" t="str">
        <f t="shared" si="242"/>
        <v/>
      </c>
      <c r="J809" t="str">
        <f t="shared" si="242"/>
        <v/>
      </c>
      <c r="K809" t="str">
        <f t="shared" si="242"/>
        <v/>
      </c>
      <c r="L809" t="str">
        <f t="shared" si="242"/>
        <v/>
      </c>
      <c r="M809" t="str">
        <f t="shared" si="242"/>
        <v/>
      </c>
      <c r="N809" t="e">
        <f t="shared" si="228"/>
        <v>#REF!</v>
      </c>
      <c r="O809" t="e">
        <f t="shared" si="229"/>
        <v>#REF!</v>
      </c>
      <c r="P809" t="e">
        <f t="shared" si="230"/>
        <v>#REF!</v>
      </c>
      <c r="Q809" t="e">
        <f t="shared" si="231"/>
        <v>#REF!</v>
      </c>
      <c r="R809" t="e">
        <f t="shared" si="232"/>
        <v>#REF!</v>
      </c>
      <c r="S809" t="e">
        <f t="shared" si="233"/>
        <v>#REF!</v>
      </c>
      <c r="T809" t="e">
        <f t="shared" si="234"/>
        <v>#REF!</v>
      </c>
      <c r="U809" t="e">
        <f t="shared" si="235"/>
        <v>#REF!</v>
      </c>
      <c r="V809" t="e">
        <f t="shared" si="236"/>
        <v>#REF!</v>
      </c>
      <c r="W809" t="e">
        <f t="shared" si="237"/>
        <v>#REF!</v>
      </c>
      <c r="X809" t="e">
        <f t="shared" si="238"/>
        <v>#REF!</v>
      </c>
      <c r="Y809" t="e">
        <f t="shared" si="239"/>
        <v>#REF!</v>
      </c>
      <c r="Z809" t="e">
        <f t="shared" si="240"/>
        <v>#REF!</v>
      </c>
    </row>
    <row r="810" spans="1:26" x14ac:dyDescent="0.3">
      <c r="A810" t="e">
        <f>IF(A809="","",IF($R$3=1,dayTest!A822,day!#REF!))</f>
        <v>#REF!</v>
      </c>
      <c r="B810" t="str">
        <f t="shared" si="241"/>
        <v/>
      </c>
      <c r="C810" t="str">
        <f t="shared" si="227"/>
        <v/>
      </c>
      <c r="D810" t="str">
        <f t="shared" si="227"/>
        <v/>
      </c>
      <c r="E810" t="str">
        <f t="shared" si="227"/>
        <v/>
      </c>
      <c r="F810" t="str">
        <f t="shared" si="227"/>
        <v/>
      </c>
      <c r="G810" t="str">
        <f t="shared" si="227"/>
        <v/>
      </c>
      <c r="H810" t="str">
        <f t="shared" si="242"/>
        <v/>
      </c>
      <c r="I810" t="str">
        <f t="shared" si="242"/>
        <v/>
      </c>
      <c r="J810" t="str">
        <f t="shared" si="242"/>
        <v/>
      </c>
      <c r="K810" t="str">
        <f t="shared" si="242"/>
        <v/>
      </c>
      <c r="L810" t="str">
        <f t="shared" si="242"/>
        <v/>
      </c>
      <c r="M810" t="str">
        <f t="shared" si="242"/>
        <v/>
      </c>
      <c r="N810" t="e">
        <f t="shared" si="228"/>
        <v>#REF!</v>
      </c>
      <c r="O810" t="e">
        <f t="shared" si="229"/>
        <v>#REF!</v>
      </c>
      <c r="P810" t="e">
        <f t="shared" si="230"/>
        <v>#REF!</v>
      </c>
      <c r="Q810" t="e">
        <f t="shared" si="231"/>
        <v>#REF!</v>
      </c>
      <c r="R810" t="e">
        <f t="shared" si="232"/>
        <v>#REF!</v>
      </c>
      <c r="S810" t="e">
        <f t="shared" si="233"/>
        <v>#REF!</v>
      </c>
      <c r="T810" t="e">
        <f t="shared" si="234"/>
        <v>#REF!</v>
      </c>
      <c r="U810" t="e">
        <f t="shared" si="235"/>
        <v>#REF!</v>
      </c>
      <c r="V810" t="e">
        <f t="shared" si="236"/>
        <v>#REF!</v>
      </c>
      <c r="W810" t="e">
        <f t="shared" si="237"/>
        <v>#REF!</v>
      </c>
      <c r="X810" t="e">
        <f t="shared" si="238"/>
        <v>#REF!</v>
      </c>
      <c r="Y810" t="e">
        <f t="shared" si="239"/>
        <v>#REF!</v>
      </c>
      <c r="Z810" t="e">
        <f t="shared" si="240"/>
        <v>#REF!</v>
      </c>
    </row>
    <row r="811" spans="1:26" x14ac:dyDescent="0.3">
      <c r="A811" t="e">
        <f>IF(A810="","",IF($R$3=1,dayTest!A823,day!#REF!))</f>
        <v>#REF!</v>
      </c>
      <c r="B811" t="str">
        <f t="shared" si="241"/>
        <v/>
      </c>
      <c r="C811" t="str">
        <f t="shared" si="227"/>
        <v/>
      </c>
      <c r="D811" t="str">
        <f t="shared" si="227"/>
        <v/>
      </c>
      <c r="E811" t="str">
        <f t="shared" si="227"/>
        <v/>
      </c>
      <c r="F811" t="str">
        <f t="shared" si="227"/>
        <v/>
      </c>
      <c r="G811" t="str">
        <f t="shared" si="227"/>
        <v/>
      </c>
      <c r="H811" t="str">
        <f t="shared" si="242"/>
        <v/>
      </c>
      <c r="I811" t="str">
        <f t="shared" si="242"/>
        <v/>
      </c>
      <c r="J811" t="str">
        <f t="shared" si="242"/>
        <v/>
      </c>
      <c r="K811" t="str">
        <f t="shared" si="242"/>
        <v/>
      </c>
      <c r="L811" t="str">
        <f t="shared" si="242"/>
        <v/>
      </c>
      <c r="M811" t="str">
        <f t="shared" si="242"/>
        <v/>
      </c>
      <c r="N811" t="e">
        <f t="shared" si="228"/>
        <v>#REF!</v>
      </c>
      <c r="O811" t="e">
        <f t="shared" si="229"/>
        <v>#REF!</v>
      </c>
      <c r="P811" t="e">
        <f t="shared" si="230"/>
        <v>#REF!</v>
      </c>
      <c r="Q811" t="e">
        <f t="shared" si="231"/>
        <v>#REF!</v>
      </c>
      <c r="R811" t="e">
        <f t="shared" si="232"/>
        <v>#REF!</v>
      </c>
      <c r="S811" t="e">
        <f t="shared" si="233"/>
        <v>#REF!</v>
      </c>
      <c r="T811" t="e">
        <f t="shared" si="234"/>
        <v>#REF!</v>
      </c>
      <c r="U811" t="e">
        <f t="shared" si="235"/>
        <v>#REF!</v>
      </c>
      <c r="V811" t="e">
        <f t="shared" si="236"/>
        <v>#REF!</v>
      </c>
      <c r="W811" t="e">
        <f t="shared" si="237"/>
        <v>#REF!</v>
      </c>
      <c r="X811" t="e">
        <f t="shared" si="238"/>
        <v>#REF!</v>
      </c>
      <c r="Y811" t="e">
        <f t="shared" si="239"/>
        <v>#REF!</v>
      </c>
      <c r="Z811" t="e">
        <f t="shared" si="240"/>
        <v>#REF!</v>
      </c>
    </row>
    <row r="812" spans="1:26" x14ac:dyDescent="0.3">
      <c r="A812" t="e">
        <f>IF(A811="","",IF($R$3=1,dayTest!A824,day!#REF!))</f>
        <v>#REF!</v>
      </c>
      <c r="B812" t="str">
        <f t="shared" si="241"/>
        <v/>
      </c>
      <c r="C812" t="str">
        <f t="shared" si="227"/>
        <v/>
      </c>
      <c r="D812" t="str">
        <f t="shared" si="227"/>
        <v/>
      </c>
      <c r="E812" t="str">
        <f t="shared" si="227"/>
        <v/>
      </c>
      <c r="F812" t="str">
        <f t="shared" si="227"/>
        <v/>
      </c>
      <c r="G812" t="str">
        <f t="shared" si="227"/>
        <v/>
      </c>
      <c r="H812" t="str">
        <f t="shared" si="242"/>
        <v/>
      </c>
      <c r="I812" t="str">
        <f t="shared" si="242"/>
        <v/>
      </c>
      <c r="J812" t="str">
        <f t="shared" si="242"/>
        <v/>
      </c>
      <c r="K812" t="str">
        <f t="shared" si="242"/>
        <v/>
      </c>
      <c r="L812" t="str">
        <f t="shared" si="242"/>
        <v/>
      </c>
      <c r="M812" t="str">
        <f t="shared" si="242"/>
        <v/>
      </c>
      <c r="N812" t="e">
        <f t="shared" si="228"/>
        <v>#REF!</v>
      </c>
      <c r="O812" t="e">
        <f t="shared" si="229"/>
        <v>#REF!</v>
      </c>
      <c r="P812" t="e">
        <f t="shared" si="230"/>
        <v>#REF!</v>
      </c>
      <c r="Q812" t="e">
        <f t="shared" si="231"/>
        <v>#REF!</v>
      </c>
      <c r="R812" t="e">
        <f t="shared" si="232"/>
        <v>#REF!</v>
      </c>
      <c r="S812" t="e">
        <f t="shared" si="233"/>
        <v>#REF!</v>
      </c>
      <c r="T812" t="e">
        <f t="shared" si="234"/>
        <v>#REF!</v>
      </c>
      <c r="U812" t="e">
        <f t="shared" si="235"/>
        <v>#REF!</v>
      </c>
      <c r="V812" t="e">
        <f t="shared" si="236"/>
        <v>#REF!</v>
      </c>
      <c r="W812" t="e">
        <f t="shared" si="237"/>
        <v>#REF!</v>
      </c>
      <c r="X812" t="e">
        <f t="shared" si="238"/>
        <v>#REF!</v>
      </c>
      <c r="Y812" t="e">
        <f t="shared" si="239"/>
        <v>#REF!</v>
      </c>
      <c r="Z812" t="e">
        <f t="shared" si="240"/>
        <v>#REF!</v>
      </c>
    </row>
    <row r="813" spans="1:26" x14ac:dyDescent="0.3">
      <c r="A813" t="e">
        <f>IF(A812="","",IF($R$3=1,dayTest!A825,day!#REF!))</f>
        <v>#REF!</v>
      </c>
      <c r="B813" t="str">
        <f t="shared" si="241"/>
        <v/>
      </c>
      <c r="C813" t="str">
        <f t="shared" si="227"/>
        <v/>
      </c>
      <c r="D813" t="str">
        <f t="shared" si="227"/>
        <v/>
      </c>
      <c r="E813" t="str">
        <f t="shared" si="227"/>
        <v/>
      </c>
      <c r="F813" t="str">
        <f t="shared" si="227"/>
        <v/>
      </c>
      <c r="G813" t="str">
        <f t="shared" si="227"/>
        <v/>
      </c>
      <c r="H813" t="str">
        <f t="shared" si="242"/>
        <v/>
      </c>
      <c r="I813" t="str">
        <f t="shared" si="242"/>
        <v/>
      </c>
      <c r="J813" t="str">
        <f t="shared" si="242"/>
        <v/>
      </c>
      <c r="K813" t="str">
        <f t="shared" si="242"/>
        <v/>
      </c>
      <c r="L813" t="str">
        <f t="shared" si="242"/>
        <v/>
      </c>
      <c r="M813" t="str">
        <f t="shared" si="242"/>
        <v/>
      </c>
      <c r="N813" t="e">
        <f t="shared" si="228"/>
        <v>#REF!</v>
      </c>
      <c r="O813" t="e">
        <f t="shared" si="229"/>
        <v>#REF!</v>
      </c>
      <c r="P813" t="e">
        <f t="shared" si="230"/>
        <v>#REF!</v>
      </c>
      <c r="Q813" t="e">
        <f t="shared" si="231"/>
        <v>#REF!</v>
      </c>
      <c r="R813" t="e">
        <f t="shared" si="232"/>
        <v>#REF!</v>
      </c>
      <c r="S813" t="e">
        <f t="shared" si="233"/>
        <v>#REF!</v>
      </c>
      <c r="T813" t="e">
        <f t="shared" si="234"/>
        <v>#REF!</v>
      </c>
      <c r="U813" t="e">
        <f t="shared" si="235"/>
        <v>#REF!</v>
      </c>
      <c r="V813" t="e">
        <f t="shared" si="236"/>
        <v>#REF!</v>
      </c>
      <c r="W813" t="e">
        <f t="shared" si="237"/>
        <v>#REF!</v>
      </c>
      <c r="X813" t="e">
        <f t="shared" si="238"/>
        <v>#REF!</v>
      </c>
      <c r="Y813" t="e">
        <f t="shared" si="239"/>
        <v>#REF!</v>
      </c>
      <c r="Z813" t="e">
        <f t="shared" si="240"/>
        <v>#REF!</v>
      </c>
    </row>
    <row r="814" spans="1:26" x14ac:dyDescent="0.3">
      <c r="A814" t="e">
        <f>IF(A813="","",IF($R$3=1,dayTest!A826,day!#REF!))</f>
        <v>#REF!</v>
      </c>
      <c r="B814" t="str">
        <f t="shared" si="241"/>
        <v/>
      </c>
      <c r="C814" t="str">
        <f t="shared" si="227"/>
        <v/>
      </c>
      <c r="D814" t="str">
        <f t="shared" si="227"/>
        <v/>
      </c>
      <c r="E814" t="str">
        <f t="shared" si="227"/>
        <v/>
      </c>
      <c r="F814" t="str">
        <f t="shared" si="227"/>
        <v/>
      </c>
      <c r="G814" t="str">
        <f t="shared" si="227"/>
        <v/>
      </c>
      <c r="H814" t="str">
        <f t="shared" si="242"/>
        <v/>
      </c>
      <c r="I814" t="str">
        <f t="shared" si="242"/>
        <v/>
      </c>
      <c r="J814" t="str">
        <f t="shared" si="242"/>
        <v/>
      </c>
      <c r="K814" t="str">
        <f t="shared" si="242"/>
        <v/>
      </c>
      <c r="L814" t="str">
        <f t="shared" si="242"/>
        <v/>
      </c>
      <c r="M814" t="str">
        <f t="shared" si="242"/>
        <v/>
      </c>
      <c r="N814" t="e">
        <f t="shared" si="228"/>
        <v>#REF!</v>
      </c>
      <c r="O814" t="e">
        <f t="shared" si="229"/>
        <v>#REF!</v>
      </c>
      <c r="P814" t="e">
        <f t="shared" si="230"/>
        <v>#REF!</v>
      </c>
      <c r="Q814" t="e">
        <f t="shared" si="231"/>
        <v>#REF!</v>
      </c>
      <c r="R814" t="e">
        <f t="shared" si="232"/>
        <v>#REF!</v>
      </c>
      <c r="S814" t="e">
        <f t="shared" si="233"/>
        <v>#REF!</v>
      </c>
      <c r="T814" t="e">
        <f t="shared" si="234"/>
        <v>#REF!</v>
      </c>
      <c r="U814" t="e">
        <f t="shared" si="235"/>
        <v>#REF!</v>
      </c>
      <c r="V814" t="e">
        <f t="shared" si="236"/>
        <v>#REF!</v>
      </c>
      <c r="W814" t="e">
        <f t="shared" si="237"/>
        <v>#REF!</v>
      </c>
      <c r="X814" t="e">
        <f t="shared" si="238"/>
        <v>#REF!</v>
      </c>
      <c r="Y814" t="e">
        <f t="shared" si="239"/>
        <v>#REF!</v>
      </c>
      <c r="Z814" t="e">
        <f t="shared" si="240"/>
        <v>#REF!</v>
      </c>
    </row>
    <row r="815" spans="1:26" x14ac:dyDescent="0.3">
      <c r="A815" t="e">
        <f>IF(A814="","",IF($R$3=1,dayTest!A827,day!#REF!))</f>
        <v>#REF!</v>
      </c>
      <c r="B815" t="str">
        <f t="shared" si="241"/>
        <v/>
      </c>
      <c r="C815" t="str">
        <f t="shared" si="227"/>
        <v/>
      </c>
      <c r="D815" t="str">
        <f t="shared" si="227"/>
        <v/>
      </c>
      <c r="E815" t="str">
        <f t="shared" ref="C815:L841" si="243">IFERROR(VALUE(MID($A815,COLUMN()-1,1)),"")</f>
        <v/>
      </c>
      <c r="F815" t="str">
        <f t="shared" si="243"/>
        <v/>
      </c>
      <c r="G815" t="str">
        <f t="shared" si="243"/>
        <v/>
      </c>
      <c r="H815" t="str">
        <f t="shared" si="242"/>
        <v/>
      </c>
      <c r="I815" t="str">
        <f t="shared" si="242"/>
        <v/>
      </c>
      <c r="J815" t="str">
        <f t="shared" si="242"/>
        <v/>
      </c>
      <c r="K815" t="str">
        <f t="shared" si="242"/>
        <v/>
      </c>
      <c r="L815" t="str">
        <f t="shared" si="242"/>
        <v/>
      </c>
      <c r="M815" t="str">
        <f t="shared" si="242"/>
        <v/>
      </c>
      <c r="N815" t="e">
        <f t="shared" si="228"/>
        <v>#REF!</v>
      </c>
      <c r="O815" t="e">
        <f t="shared" si="229"/>
        <v>#REF!</v>
      </c>
      <c r="P815" t="e">
        <f t="shared" si="230"/>
        <v>#REF!</v>
      </c>
      <c r="Q815" t="e">
        <f t="shared" si="231"/>
        <v>#REF!</v>
      </c>
      <c r="R815" t="e">
        <f t="shared" si="232"/>
        <v>#REF!</v>
      </c>
      <c r="S815" t="e">
        <f t="shared" si="233"/>
        <v>#REF!</v>
      </c>
      <c r="T815" t="e">
        <f t="shared" si="234"/>
        <v>#REF!</v>
      </c>
      <c r="U815" t="e">
        <f t="shared" si="235"/>
        <v>#REF!</v>
      </c>
      <c r="V815" t="e">
        <f t="shared" si="236"/>
        <v>#REF!</v>
      </c>
      <c r="W815" t="e">
        <f t="shared" si="237"/>
        <v>#REF!</v>
      </c>
      <c r="X815" t="e">
        <f t="shared" si="238"/>
        <v>#REF!</v>
      </c>
      <c r="Y815" t="e">
        <f t="shared" si="239"/>
        <v>#REF!</v>
      </c>
      <c r="Z815" t="e">
        <f t="shared" si="240"/>
        <v>#REF!</v>
      </c>
    </row>
    <row r="816" spans="1:26" x14ac:dyDescent="0.3">
      <c r="A816" t="e">
        <f>IF(A815="","",IF($R$3=1,dayTest!A828,day!#REF!))</f>
        <v>#REF!</v>
      </c>
      <c r="B816" t="str">
        <f t="shared" si="241"/>
        <v/>
      </c>
      <c r="C816" t="str">
        <f t="shared" si="243"/>
        <v/>
      </c>
      <c r="D816" t="str">
        <f t="shared" si="243"/>
        <v/>
      </c>
      <c r="E816" t="str">
        <f t="shared" si="243"/>
        <v/>
      </c>
      <c r="F816" t="str">
        <f t="shared" si="243"/>
        <v/>
      </c>
      <c r="G816" t="str">
        <f t="shared" si="243"/>
        <v/>
      </c>
      <c r="H816" t="str">
        <f t="shared" si="242"/>
        <v/>
      </c>
      <c r="I816" t="str">
        <f t="shared" si="242"/>
        <v/>
      </c>
      <c r="J816" t="str">
        <f t="shared" si="242"/>
        <v/>
      </c>
      <c r="K816" t="str">
        <f t="shared" si="242"/>
        <v/>
      </c>
      <c r="L816" t="str">
        <f t="shared" si="242"/>
        <v/>
      </c>
      <c r="M816" t="str">
        <f t="shared" si="242"/>
        <v/>
      </c>
      <c r="N816" t="e">
        <f t="shared" si="228"/>
        <v>#REF!</v>
      </c>
      <c r="O816" t="e">
        <f t="shared" si="229"/>
        <v>#REF!</v>
      </c>
      <c r="P816" t="e">
        <f t="shared" si="230"/>
        <v>#REF!</v>
      </c>
      <c r="Q816" t="e">
        <f t="shared" si="231"/>
        <v>#REF!</v>
      </c>
      <c r="R816" t="e">
        <f t="shared" si="232"/>
        <v>#REF!</v>
      </c>
      <c r="S816" t="e">
        <f t="shared" si="233"/>
        <v>#REF!</v>
      </c>
      <c r="T816" t="e">
        <f t="shared" si="234"/>
        <v>#REF!</v>
      </c>
      <c r="U816" t="e">
        <f t="shared" si="235"/>
        <v>#REF!</v>
      </c>
      <c r="V816" t="e">
        <f t="shared" si="236"/>
        <v>#REF!</v>
      </c>
      <c r="W816" t="e">
        <f t="shared" si="237"/>
        <v>#REF!</v>
      </c>
      <c r="X816" t="e">
        <f t="shared" si="238"/>
        <v>#REF!</v>
      </c>
      <c r="Y816" t="e">
        <f t="shared" si="239"/>
        <v>#REF!</v>
      </c>
      <c r="Z816" t="e">
        <f t="shared" si="240"/>
        <v>#REF!</v>
      </c>
    </row>
    <row r="817" spans="1:26" x14ac:dyDescent="0.3">
      <c r="A817" t="e">
        <f>IF(A816="","",IF($R$3=1,dayTest!A829,day!#REF!))</f>
        <v>#REF!</v>
      </c>
      <c r="B817" t="str">
        <f t="shared" si="241"/>
        <v/>
      </c>
      <c r="C817" t="str">
        <f t="shared" si="243"/>
        <v/>
      </c>
      <c r="D817" t="str">
        <f t="shared" si="243"/>
        <v/>
      </c>
      <c r="E817" t="str">
        <f t="shared" si="243"/>
        <v/>
      </c>
      <c r="F817" t="str">
        <f t="shared" si="243"/>
        <v/>
      </c>
      <c r="G817" t="str">
        <f t="shared" si="243"/>
        <v/>
      </c>
      <c r="H817" t="str">
        <f t="shared" si="242"/>
        <v/>
      </c>
      <c r="I817" t="str">
        <f t="shared" si="242"/>
        <v/>
      </c>
      <c r="J817" t="str">
        <f t="shared" si="242"/>
        <v/>
      </c>
      <c r="K817" t="str">
        <f t="shared" si="242"/>
        <v/>
      </c>
      <c r="L817" t="str">
        <f t="shared" si="242"/>
        <v/>
      </c>
      <c r="M817" t="str">
        <f t="shared" si="242"/>
        <v/>
      </c>
      <c r="N817" t="e">
        <f t="shared" si="228"/>
        <v>#REF!</v>
      </c>
      <c r="O817" t="e">
        <f t="shared" si="229"/>
        <v>#REF!</v>
      </c>
      <c r="P817" t="e">
        <f t="shared" si="230"/>
        <v>#REF!</v>
      </c>
      <c r="Q817" t="e">
        <f t="shared" si="231"/>
        <v>#REF!</v>
      </c>
      <c r="R817" t="e">
        <f t="shared" si="232"/>
        <v>#REF!</v>
      </c>
      <c r="S817" t="e">
        <f t="shared" si="233"/>
        <v>#REF!</v>
      </c>
      <c r="T817" t="e">
        <f t="shared" si="234"/>
        <v>#REF!</v>
      </c>
      <c r="U817" t="e">
        <f t="shared" si="235"/>
        <v>#REF!</v>
      </c>
      <c r="V817" t="e">
        <f t="shared" si="236"/>
        <v>#REF!</v>
      </c>
      <c r="W817" t="e">
        <f t="shared" si="237"/>
        <v>#REF!</v>
      </c>
      <c r="X817" t="e">
        <f t="shared" si="238"/>
        <v>#REF!</v>
      </c>
      <c r="Y817" t="e">
        <f t="shared" si="239"/>
        <v>#REF!</v>
      </c>
      <c r="Z817" t="e">
        <f t="shared" si="240"/>
        <v>#REF!</v>
      </c>
    </row>
    <row r="818" spans="1:26" x14ac:dyDescent="0.3">
      <c r="A818" t="e">
        <f>IF(A817="","",IF($R$3=1,dayTest!A830,day!#REF!))</f>
        <v>#REF!</v>
      </c>
      <c r="B818" t="str">
        <f t="shared" si="241"/>
        <v/>
      </c>
      <c r="C818" t="str">
        <f t="shared" si="243"/>
        <v/>
      </c>
      <c r="D818" t="str">
        <f t="shared" si="243"/>
        <v/>
      </c>
      <c r="E818" t="str">
        <f t="shared" si="243"/>
        <v/>
      </c>
      <c r="F818" t="str">
        <f t="shared" si="243"/>
        <v/>
      </c>
      <c r="G818" t="str">
        <f t="shared" si="243"/>
        <v/>
      </c>
      <c r="H818" t="str">
        <f t="shared" si="242"/>
        <v/>
      </c>
      <c r="I818" t="str">
        <f t="shared" si="242"/>
        <v/>
      </c>
      <c r="J818" t="str">
        <f t="shared" si="242"/>
        <v/>
      </c>
      <c r="K818" t="str">
        <f t="shared" si="242"/>
        <v/>
      </c>
      <c r="L818" t="str">
        <f t="shared" si="242"/>
        <v/>
      </c>
      <c r="M818" t="str">
        <f t="shared" si="242"/>
        <v/>
      </c>
      <c r="N818" t="e">
        <f t="shared" si="228"/>
        <v>#REF!</v>
      </c>
      <c r="O818" t="e">
        <f t="shared" si="229"/>
        <v>#REF!</v>
      </c>
      <c r="P818" t="e">
        <f t="shared" si="230"/>
        <v>#REF!</v>
      </c>
      <c r="Q818" t="e">
        <f t="shared" si="231"/>
        <v>#REF!</v>
      </c>
      <c r="R818" t="e">
        <f t="shared" si="232"/>
        <v>#REF!</v>
      </c>
      <c r="S818" t="e">
        <f t="shared" si="233"/>
        <v>#REF!</v>
      </c>
      <c r="T818" t="e">
        <f t="shared" si="234"/>
        <v>#REF!</v>
      </c>
      <c r="U818" t="e">
        <f t="shared" si="235"/>
        <v>#REF!</v>
      </c>
      <c r="V818" t="e">
        <f t="shared" si="236"/>
        <v>#REF!</v>
      </c>
      <c r="W818" t="e">
        <f t="shared" si="237"/>
        <v>#REF!</v>
      </c>
      <c r="X818" t="e">
        <f t="shared" si="238"/>
        <v>#REF!</v>
      </c>
      <c r="Y818" t="e">
        <f t="shared" si="239"/>
        <v>#REF!</v>
      </c>
      <c r="Z818" t="e">
        <f t="shared" si="240"/>
        <v>#REF!</v>
      </c>
    </row>
    <row r="819" spans="1:26" x14ac:dyDescent="0.3">
      <c r="A819" t="e">
        <f>IF(A818="","",IF($R$3=1,dayTest!A831,day!#REF!))</f>
        <v>#REF!</v>
      </c>
      <c r="B819" t="str">
        <f t="shared" si="241"/>
        <v/>
      </c>
      <c r="C819" t="str">
        <f t="shared" si="243"/>
        <v/>
      </c>
      <c r="D819" t="str">
        <f t="shared" si="243"/>
        <v/>
      </c>
      <c r="E819" t="str">
        <f t="shared" si="243"/>
        <v/>
      </c>
      <c r="F819" t="str">
        <f t="shared" si="243"/>
        <v/>
      </c>
      <c r="G819" t="str">
        <f t="shared" si="243"/>
        <v/>
      </c>
      <c r="H819" t="str">
        <f t="shared" si="242"/>
        <v/>
      </c>
      <c r="I819" t="str">
        <f t="shared" si="242"/>
        <v/>
      </c>
      <c r="J819" t="str">
        <f t="shared" si="242"/>
        <v/>
      </c>
      <c r="K819" t="str">
        <f t="shared" si="242"/>
        <v/>
      </c>
      <c r="L819" t="str">
        <f t="shared" si="242"/>
        <v/>
      </c>
      <c r="M819" t="str">
        <f t="shared" si="242"/>
        <v/>
      </c>
      <c r="N819" t="e">
        <f t="shared" si="228"/>
        <v>#REF!</v>
      </c>
      <c r="O819" t="e">
        <f t="shared" si="229"/>
        <v>#REF!</v>
      </c>
      <c r="P819" t="e">
        <f t="shared" si="230"/>
        <v>#REF!</v>
      </c>
      <c r="Q819" t="e">
        <f t="shared" si="231"/>
        <v>#REF!</v>
      </c>
      <c r="R819" t="e">
        <f t="shared" si="232"/>
        <v>#REF!</v>
      </c>
      <c r="S819" t="e">
        <f t="shared" si="233"/>
        <v>#REF!</v>
      </c>
      <c r="T819" t="e">
        <f t="shared" si="234"/>
        <v>#REF!</v>
      </c>
      <c r="U819" t="e">
        <f t="shared" si="235"/>
        <v>#REF!</v>
      </c>
      <c r="V819" t="e">
        <f t="shared" si="236"/>
        <v>#REF!</v>
      </c>
      <c r="W819" t="e">
        <f t="shared" si="237"/>
        <v>#REF!</v>
      </c>
      <c r="X819" t="e">
        <f t="shared" si="238"/>
        <v>#REF!</v>
      </c>
      <c r="Y819" t="e">
        <f t="shared" si="239"/>
        <v>#REF!</v>
      </c>
      <c r="Z819" t="e">
        <f t="shared" si="240"/>
        <v>#REF!</v>
      </c>
    </row>
    <row r="820" spans="1:26" x14ac:dyDescent="0.3">
      <c r="A820" t="e">
        <f>IF(A819="","",IF($R$3=1,dayTest!A832,day!#REF!))</f>
        <v>#REF!</v>
      </c>
      <c r="B820" t="str">
        <f t="shared" si="241"/>
        <v/>
      </c>
      <c r="C820" t="str">
        <f t="shared" si="243"/>
        <v/>
      </c>
      <c r="D820" t="str">
        <f t="shared" si="243"/>
        <v/>
      </c>
      <c r="E820" t="str">
        <f t="shared" si="243"/>
        <v/>
      </c>
      <c r="F820" t="str">
        <f t="shared" si="243"/>
        <v/>
      </c>
      <c r="G820" t="str">
        <f t="shared" si="243"/>
        <v/>
      </c>
      <c r="H820" t="str">
        <f t="shared" si="242"/>
        <v/>
      </c>
      <c r="I820" t="str">
        <f t="shared" si="242"/>
        <v/>
      </c>
      <c r="J820" t="str">
        <f t="shared" si="242"/>
        <v/>
      </c>
      <c r="K820" t="str">
        <f t="shared" si="242"/>
        <v/>
      </c>
      <c r="L820" t="str">
        <f t="shared" si="242"/>
        <v/>
      </c>
      <c r="M820" t="str">
        <f t="shared" si="242"/>
        <v/>
      </c>
      <c r="N820" t="e">
        <f t="shared" si="228"/>
        <v>#REF!</v>
      </c>
      <c r="O820" t="e">
        <f t="shared" si="229"/>
        <v>#REF!</v>
      </c>
      <c r="P820" t="e">
        <f t="shared" si="230"/>
        <v>#REF!</v>
      </c>
      <c r="Q820" t="e">
        <f t="shared" si="231"/>
        <v>#REF!</v>
      </c>
      <c r="R820" t="e">
        <f t="shared" si="232"/>
        <v>#REF!</v>
      </c>
      <c r="S820" t="e">
        <f t="shared" si="233"/>
        <v>#REF!</v>
      </c>
      <c r="T820" t="e">
        <f t="shared" si="234"/>
        <v>#REF!</v>
      </c>
      <c r="U820" t="e">
        <f t="shared" si="235"/>
        <v>#REF!</v>
      </c>
      <c r="V820" t="e">
        <f t="shared" si="236"/>
        <v>#REF!</v>
      </c>
      <c r="W820" t="e">
        <f t="shared" si="237"/>
        <v>#REF!</v>
      </c>
      <c r="X820" t="e">
        <f t="shared" si="238"/>
        <v>#REF!</v>
      </c>
      <c r="Y820" t="e">
        <f t="shared" si="239"/>
        <v>#REF!</v>
      </c>
      <c r="Z820" t="e">
        <f t="shared" si="240"/>
        <v>#REF!</v>
      </c>
    </row>
    <row r="821" spans="1:26" x14ac:dyDescent="0.3">
      <c r="A821" t="e">
        <f>IF(A820="","",IF($R$3=1,dayTest!A833,day!#REF!))</f>
        <v>#REF!</v>
      </c>
      <c r="B821" t="str">
        <f t="shared" si="241"/>
        <v/>
      </c>
      <c r="C821" t="str">
        <f t="shared" si="243"/>
        <v/>
      </c>
      <c r="D821" t="str">
        <f t="shared" si="243"/>
        <v/>
      </c>
      <c r="E821" t="str">
        <f t="shared" si="243"/>
        <v/>
      </c>
      <c r="F821" t="str">
        <f t="shared" si="243"/>
        <v/>
      </c>
      <c r="G821" t="str">
        <f t="shared" si="243"/>
        <v/>
      </c>
      <c r="H821" t="str">
        <f t="shared" si="242"/>
        <v/>
      </c>
      <c r="I821" t="str">
        <f t="shared" si="242"/>
        <v/>
      </c>
      <c r="J821" t="str">
        <f t="shared" si="242"/>
        <v/>
      </c>
      <c r="K821" t="str">
        <f t="shared" si="242"/>
        <v/>
      </c>
      <c r="L821" t="str">
        <f t="shared" si="242"/>
        <v/>
      </c>
      <c r="M821" t="str">
        <f t="shared" si="242"/>
        <v/>
      </c>
      <c r="N821" t="e">
        <f t="shared" si="228"/>
        <v>#REF!</v>
      </c>
      <c r="O821" t="e">
        <f t="shared" si="229"/>
        <v>#REF!</v>
      </c>
      <c r="P821" t="e">
        <f t="shared" si="230"/>
        <v>#REF!</v>
      </c>
      <c r="Q821" t="e">
        <f t="shared" si="231"/>
        <v>#REF!</v>
      </c>
      <c r="R821" t="e">
        <f t="shared" si="232"/>
        <v>#REF!</v>
      </c>
      <c r="S821" t="e">
        <f t="shared" si="233"/>
        <v>#REF!</v>
      </c>
      <c r="T821" t="e">
        <f t="shared" si="234"/>
        <v>#REF!</v>
      </c>
      <c r="U821" t="e">
        <f t="shared" si="235"/>
        <v>#REF!</v>
      </c>
      <c r="V821" t="e">
        <f t="shared" si="236"/>
        <v>#REF!</v>
      </c>
      <c r="W821" t="e">
        <f t="shared" si="237"/>
        <v>#REF!</v>
      </c>
      <c r="X821" t="e">
        <f t="shared" si="238"/>
        <v>#REF!</v>
      </c>
      <c r="Y821" t="e">
        <f t="shared" si="239"/>
        <v>#REF!</v>
      </c>
      <c r="Z821" t="e">
        <f t="shared" si="240"/>
        <v>#REF!</v>
      </c>
    </row>
    <row r="822" spans="1:26" x14ac:dyDescent="0.3">
      <c r="A822" t="e">
        <f>IF(A821="","",IF($R$3=1,dayTest!A834,day!#REF!))</f>
        <v>#REF!</v>
      </c>
      <c r="B822" t="str">
        <f t="shared" si="241"/>
        <v/>
      </c>
      <c r="C822" t="str">
        <f t="shared" si="243"/>
        <v/>
      </c>
      <c r="D822" t="str">
        <f t="shared" si="243"/>
        <v/>
      </c>
      <c r="E822" t="str">
        <f t="shared" si="243"/>
        <v/>
      </c>
      <c r="F822" t="str">
        <f t="shared" si="243"/>
        <v/>
      </c>
      <c r="G822" t="str">
        <f t="shared" si="243"/>
        <v/>
      </c>
      <c r="H822" t="str">
        <f t="shared" si="242"/>
        <v/>
      </c>
      <c r="I822" t="str">
        <f t="shared" si="242"/>
        <v/>
      </c>
      <c r="J822" t="str">
        <f t="shared" si="242"/>
        <v/>
      </c>
      <c r="K822" t="str">
        <f t="shared" si="242"/>
        <v/>
      </c>
      <c r="L822" t="str">
        <f t="shared" si="242"/>
        <v/>
      </c>
      <c r="M822" t="str">
        <f t="shared" si="242"/>
        <v/>
      </c>
      <c r="N822" t="e">
        <f t="shared" si="228"/>
        <v>#REF!</v>
      </c>
      <c r="O822" t="e">
        <f t="shared" si="229"/>
        <v>#REF!</v>
      </c>
      <c r="P822" t="e">
        <f t="shared" si="230"/>
        <v>#REF!</v>
      </c>
      <c r="Q822" t="e">
        <f t="shared" si="231"/>
        <v>#REF!</v>
      </c>
      <c r="R822" t="e">
        <f t="shared" si="232"/>
        <v>#REF!</v>
      </c>
      <c r="S822" t="e">
        <f t="shared" si="233"/>
        <v>#REF!</v>
      </c>
      <c r="T822" t="e">
        <f t="shared" si="234"/>
        <v>#REF!</v>
      </c>
      <c r="U822" t="e">
        <f t="shared" si="235"/>
        <v>#REF!</v>
      </c>
      <c r="V822" t="e">
        <f t="shared" si="236"/>
        <v>#REF!</v>
      </c>
      <c r="W822" t="e">
        <f t="shared" si="237"/>
        <v>#REF!</v>
      </c>
      <c r="X822" t="e">
        <f t="shared" si="238"/>
        <v>#REF!</v>
      </c>
      <c r="Y822" t="e">
        <f t="shared" si="239"/>
        <v>#REF!</v>
      </c>
      <c r="Z822" t="e">
        <f t="shared" si="240"/>
        <v>#REF!</v>
      </c>
    </row>
    <row r="823" spans="1:26" x14ac:dyDescent="0.3">
      <c r="A823" t="e">
        <f>IF(A822="","",IF($R$3=1,dayTest!A835,day!#REF!))</f>
        <v>#REF!</v>
      </c>
      <c r="B823" t="str">
        <f t="shared" si="241"/>
        <v/>
      </c>
      <c r="C823" t="str">
        <f t="shared" si="243"/>
        <v/>
      </c>
      <c r="D823" t="str">
        <f t="shared" si="243"/>
        <v/>
      </c>
      <c r="E823" t="str">
        <f t="shared" si="243"/>
        <v/>
      </c>
      <c r="F823" t="str">
        <f t="shared" si="243"/>
        <v/>
      </c>
      <c r="G823" t="str">
        <f t="shared" si="243"/>
        <v/>
      </c>
      <c r="H823" t="str">
        <f t="shared" si="243"/>
        <v/>
      </c>
      <c r="I823" t="str">
        <f t="shared" si="243"/>
        <v/>
      </c>
      <c r="J823" t="str">
        <f t="shared" si="243"/>
        <v/>
      </c>
      <c r="K823" t="str">
        <f t="shared" si="243"/>
        <v/>
      </c>
      <c r="L823" t="str">
        <f t="shared" si="243"/>
        <v/>
      </c>
      <c r="M823" t="str">
        <f t="shared" ref="M823:M886" si="244">IFERROR(VALUE(MID($A823,COLUMN()-1,1)),"")</f>
        <v/>
      </c>
      <c r="N823" t="e">
        <f t="shared" si="228"/>
        <v>#REF!</v>
      </c>
      <c r="O823" t="e">
        <f t="shared" si="229"/>
        <v>#REF!</v>
      </c>
      <c r="P823" t="e">
        <f t="shared" si="230"/>
        <v>#REF!</v>
      </c>
      <c r="Q823" t="e">
        <f t="shared" si="231"/>
        <v>#REF!</v>
      </c>
      <c r="R823" t="e">
        <f t="shared" si="232"/>
        <v>#REF!</v>
      </c>
      <c r="S823" t="e">
        <f t="shared" si="233"/>
        <v>#REF!</v>
      </c>
      <c r="T823" t="e">
        <f t="shared" si="234"/>
        <v>#REF!</v>
      </c>
      <c r="U823" t="e">
        <f t="shared" si="235"/>
        <v>#REF!</v>
      </c>
      <c r="V823" t="e">
        <f t="shared" si="236"/>
        <v>#REF!</v>
      </c>
      <c r="W823" t="e">
        <f t="shared" si="237"/>
        <v>#REF!</v>
      </c>
      <c r="X823" t="e">
        <f t="shared" si="238"/>
        <v>#REF!</v>
      </c>
      <c r="Y823" t="e">
        <f t="shared" si="239"/>
        <v>#REF!</v>
      </c>
      <c r="Z823" t="e">
        <f t="shared" si="240"/>
        <v>#REF!</v>
      </c>
    </row>
    <row r="824" spans="1:26" x14ac:dyDescent="0.3">
      <c r="A824" t="e">
        <f>IF(A823="","",IF($R$3=1,dayTest!A836,day!#REF!))</f>
        <v>#REF!</v>
      </c>
      <c r="B824" t="str">
        <f t="shared" si="241"/>
        <v/>
      </c>
      <c r="C824" t="str">
        <f t="shared" si="243"/>
        <v/>
      </c>
      <c r="D824" t="str">
        <f t="shared" si="243"/>
        <v/>
      </c>
      <c r="E824" t="str">
        <f t="shared" si="243"/>
        <v/>
      </c>
      <c r="F824" t="str">
        <f t="shared" si="243"/>
        <v/>
      </c>
      <c r="G824" t="str">
        <f t="shared" si="243"/>
        <v/>
      </c>
      <c r="H824" t="str">
        <f t="shared" si="243"/>
        <v/>
      </c>
      <c r="I824" t="str">
        <f t="shared" si="243"/>
        <v/>
      </c>
      <c r="J824" t="str">
        <f t="shared" si="243"/>
        <v/>
      </c>
      <c r="K824" t="str">
        <f t="shared" si="243"/>
        <v/>
      </c>
      <c r="L824" t="str">
        <f t="shared" si="243"/>
        <v/>
      </c>
      <c r="M824" t="str">
        <f t="shared" si="244"/>
        <v/>
      </c>
      <c r="N824" t="e">
        <f t="shared" si="228"/>
        <v>#REF!</v>
      </c>
      <c r="O824" t="e">
        <f t="shared" si="229"/>
        <v>#REF!</v>
      </c>
      <c r="P824" t="e">
        <f t="shared" si="230"/>
        <v>#REF!</v>
      </c>
      <c r="Q824" t="e">
        <f t="shared" si="231"/>
        <v>#REF!</v>
      </c>
      <c r="R824" t="e">
        <f t="shared" si="232"/>
        <v>#REF!</v>
      </c>
      <c r="S824" t="e">
        <f t="shared" si="233"/>
        <v>#REF!</v>
      </c>
      <c r="T824" t="e">
        <f t="shared" si="234"/>
        <v>#REF!</v>
      </c>
      <c r="U824" t="e">
        <f t="shared" si="235"/>
        <v>#REF!</v>
      </c>
      <c r="V824" t="e">
        <f t="shared" si="236"/>
        <v>#REF!</v>
      </c>
      <c r="W824" t="e">
        <f t="shared" si="237"/>
        <v>#REF!</v>
      </c>
      <c r="X824" t="e">
        <f t="shared" si="238"/>
        <v>#REF!</v>
      </c>
      <c r="Y824" t="e">
        <f t="shared" si="239"/>
        <v>#REF!</v>
      </c>
      <c r="Z824" t="e">
        <f t="shared" si="240"/>
        <v>#REF!</v>
      </c>
    </row>
    <row r="825" spans="1:26" x14ac:dyDescent="0.3">
      <c r="A825" t="e">
        <f>IF(A824="","",IF($R$3=1,dayTest!A837,day!#REF!))</f>
        <v>#REF!</v>
      </c>
      <c r="B825" t="str">
        <f t="shared" si="241"/>
        <v/>
      </c>
      <c r="C825" t="str">
        <f t="shared" si="243"/>
        <v/>
      </c>
      <c r="D825" t="str">
        <f t="shared" si="243"/>
        <v/>
      </c>
      <c r="E825" t="str">
        <f t="shared" si="243"/>
        <v/>
      </c>
      <c r="F825" t="str">
        <f t="shared" si="243"/>
        <v/>
      </c>
      <c r="G825" t="str">
        <f t="shared" si="243"/>
        <v/>
      </c>
      <c r="H825" t="str">
        <f t="shared" si="243"/>
        <v/>
      </c>
      <c r="I825" t="str">
        <f t="shared" si="243"/>
        <v/>
      </c>
      <c r="J825" t="str">
        <f t="shared" si="243"/>
        <v/>
      </c>
      <c r="K825" t="str">
        <f t="shared" si="243"/>
        <v/>
      </c>
      <c r="L825" t="str">
        <f t="shared" si="243"/>
        <v/>
      </c>
      <c r="M825" t="str">
        <f t="shared" si="244"/>
        <v/>
      </c>
      <c r="N825" t="e">
        <f t="shared" si="228"/>
        <v>#REF!</v>
      </c>
      <c r="O825" t="e">
        <f t="shared" si="229"/>
        <v>#REF!</v>
      </c>
      <c r="P825" t="e">
        <f t="shared" si="230"/>
        <v>#REF!</v>
      </c>
      <c r="Q825" t="e">
        <f t="shared" si="231"/>
        <v>#REF!</v>
      </c>
      <c r="R825" t="e">
        <f t="shared" si="232"/>
        <v>#REF!</v>
      </c>
      <c r="S825" t="e">
        <f t="shared" si="233"/>
        <v>#REF!</v>
      </c>
      <c r="T825" t="e">
        <f t="shared" si="234"/>
        <v>#REF!</v>
      </c>
      <c r="U825" t="e">
        <f t="shared" si="235"/>
        <v>#REF!</v>
      </c>
      <c r="V825" t="e">
        <f t="shared" si="236"/>
        <v>#REF!</v>
      </c>
      <c r="W825" t="e">
        <f t="shared" si="237"/>
        <v>#REF!</v>
      </c>
      <c r="X825" t="e">
        <f t="shared" si="238"/>
        <v>#REF!</v>
      </c>
      <c r="Y825" t="e">
        <f t="shared" si="239"/>
        <v>#REF!</v>
      </c>
      <c r="Z825" t="e">
        <f t="shared" si="240"/>
        <v>#REF!</v>
      </c>
    </row>
    <row r="826" spans="1:26" x14ac:dyDescent="0.3">
      <c r="A826" t="e">
        <f>IF(A825="","",IF($R$3=1,dayTest!A838,day!#REF!))</f>
        <v>#REF!</v>
      </c>
      <c r="B826" t="str">
        <f t="shared" si="241"/>
        <v/>
      </c>
      <c r="C826" t="str">
        <f t="shared" si="243"/>
        <v/>
      </c>
      <c r="D826" t="str">
        <f t="shared" si="243"/>
        <v/>
      </c>
      <c r="E826" t="str">
        <f t="shared" si="243"/>
        <v/>
      </c>
      <c r="F826" t="str">
        <f t="shared" si="243"/>
        <v/>
      </c>
      <c r="G826" t="str">
        <f t="shared" si="243"/>
        <v/>
      </c>
      <c r="H826" t="str">
        <f t="shared" si="243"/>
        <v/>
      </c>
      <c r="I826" t="str">
        <f t="shared" si="243"/>
        <v/>
      </c>
      <c r="J826" t="str">
        <f t="shared" si="243"/>
        <v/>
      </c>
      <c r="K826" t="str">
        <f t="shared" si="243"/>
        <v/>
      </c>
      <c r="L826" t="str">
        <f t="shared" si="243"/>
        <v/>
      </c>
      <c r="M826" t="str">
        <f t="shared" si="244"/>
        <v/>
      </c>
      <c r="N826" t="e">
        <f t="shared" si="228"/>
        <v>#REF!</v>
      </c>
      <c r="O826" t="e">
        <f t="shared" si="229"/>
        <v>#REF!</v>
      </c>
      <c r="P826" t="e">
        <f t="shared" si="230"/>
        <v>#REF!</v>
      </c>
      <c r="Q826" t="e">
        <f t="shared" si="231"/>
        <v>#REF!</v>
      </c>
      <c r="R826" t="e">
        <f t="shared" si="232"/>
        <v>#REF!</v>
      </c>
      <c r="S826" t="e">
        <f t="shared" si="233"/>
        <v>#REF!</v>
      </c>
      <c r="T826" t="e">
        <f t="shared" si="234"/>
        <v>#REF!</v>
      </c>
      <c r="U826" t="e">
        <f t="shared" si="235"/>
        <v>#REF!</v>
      </c>
      <c r="V826" t="e">
        <f t="shared" si="236"/>
        <v>#REF!</v>
      </c>
      <c r="W826" t="e">
        <f t="shared" si="237"/>
        <v>#REF!</v>
      </c>
      <c r="X826" t="e">
        <f t="shared" si="238"/>
        <v>#REF!</v>
      </c>
      <c r="Y826" t="e">
        <f t="shared" si="239"/>
        <v>#REF!</v>
      </c>
      <c r="Z826" t="e">
        <f t="shared" si="240"/>
        <v>#REF!</v>
      </c>
    </row>
    <row r="827" spans="1:26" x14ac:dyDescent="0.3">
      <c r="A827" t="e">
        <f>IF(A826="","",IF($R$3=1,dayTest!A839,day!#REF!))</f>
        <v>#REF!</v>
      </c>
      <c r="B827" t="str">
        <f t="shared" si="241"/>
        <v/>
      </c>
      <c r="C827" t="str">
        <f t="shared" si="243"/>
        <v/>
      </c>
      <c r="D827" t="str">
        <f t="shared" si="243"/>
        <v/>
      </c>
      <c r="E827" t="str">
        <f t="shared" si="243"/>
        <v/>
      </c>
      <c r="F827" t="str">
        <f t="shared" si="243"/>
        <v/>
      </c>
      <c r="G827" t="str">
        <f t="shared" si="243"/>
        <v/>
      </c>
      <c r="H827" t="str">
        <f t="shared" si="243"/>
        <v/>
      </c>
      <c r="I827" t="str">
        <f t="shared" si="243"/>
        <v/>
      </c>
      <c r="J827" t="str">
        <f t="shared" si="243"/>
        <v/>
      </c>
      <c r="K827" t="str">
        <f t="shared" si="243"/>
        <v/>
      </c>
      <c r="L827" t="str">
        <f t="shared" si="243"/>
        <v/>
      </c>
      <c r="M827" t="str">
        <f t="shared" si="244"/>
        <v/>
      </c>
      <c r="N827" t="e">
        <f t="shared" si="228"/>
        <v>#REF!</v>
      </c>
      <c r="O827" t="e">
        <f t="shared" si="229"/>
        <v>#REF!</v>
      </c>
      <c r="P827" t="e">
        <f t="shared" si="230"/>
        <v>#REF!</v>
      </c>
      <c r="Q827" t="e">
        <f t="shared" si="231"/>
        <v>#REF!</v>
      </c>
      <c r="R827" t="e">
        <f t="shared" si="232"/>
        <v>#REF!</v>
      </c>
      <c r="S827" t="e">
        <f t="shared" si="233"/>
        <v>#REF!</v>
      </c>
      <c r="T827" t="e">
        <f t="shared" si="234"/>
        <v>#REF!</v>
      </c>
      <c r="U827" t="e">
        <f t="shared" si="235"/>
        <v>#REF!</v>
      </c>
      <c r="V827" t="e">
        <f t="shared" si="236"/>
        <v>#REF!</v>
      </c>
      <c r="W827" t="e">
        <f t="shared" si="237"/>
        <v>#REF!</v>
      </c>
      <c r="X827" t="e">
        <f t="shared" si="238"/>
        <v>#REF!</v>
      </c>
      <c r="Y827" t="e">
        <f t="shared" si="239"/>
        <v>#REF!</v>
      </c>
      <c r="Z827" t="e">
        <f t="shared" si="240"/>
        <v>#REF!</v>
      </c>
    </row>
    <row r="828" spans="1:26" x14ac:dyDescent="0.3">
      <c r="A828" t="e">
        <f>IF(A827="","",IF($R$3=1,dayTest!A840,day!#REF!))</f>
        <v>#REF!</v>
      </c>
      <c r="B828" t="str">
        <f t="shared" si="241"/>
        <v/>
      </c>
      <c r="C828" t="str">
        <f t="shared" si="243"/>
        <v/>
      </c>
      <c r="D828" t="str">
        <f t="shared" si="243"/>
        <v/>
      </c>
      <c r="E828" t="str">
        <f t="shared" si="243"/>
        <v/>
      </c>
      <c r="F828" t="str">
        <f t="shared" si="243"/>
        <v/>
      </c>
      <c r="G828" t="str">
        <f t="shared" si="243"/>
        <v/>
      </c>
      <c r="H828" t="str">
        <f t="shared" si="243"/>
        <v/>
      </c>
      <c r="I828" t="str">
        <f t="shared" si="243"/>
        <v/>
      </c>
      <c r="J828" t="str">
        <f t="shared" si="243"/>
        <v/>
      </c>
      <c r="K828" t="str">
        <f t="shared" si="243"/>
        <v/>
      </c>
      <c r="L828" t="str">
        <f t="shared" si="243"/>
        <v/>
      </c>
      <c r="M828" t="str">
        <f t="shared" si="244"/>
        <v/>
      </c>
      <c r="N828" t="e">
        <f t="shared" si="228"/>
        <v>#REF!</v>
      </c>
      <c r="O828" t="e">
        <f t="shared" si="229"/>
        <v>#REF!</v>
      </c>
      <c r="P828" t="e">
        <f t="shared" si="230"/>
        <v>#REF!</v>
      </c>
      <c r="Q828" t="e">
        <f t="shared" si="231"/>
        <v>#REF!</v>
      </c>
      <c r="R828" t="e">
        <f t="shared" si="232"/>
        <v>#REF!</v>
      </c>
      <c r="S828" t="e">
        <f t="shared" si="233"/>
        <v>#REF!</v>
      </c>
      <c r="T828" t="e">
        <f t="shared" si="234"/>
        <v>#REF!</v>
      </c>
      <c r="U828" t="e">
        <f t="shared" si="235"/>
        <v>#REF!</v>
      </c>
      <c r="V828" t="e">
        <f t="shared" si="236"/>
        <v>#REF!</v>
      </c>
      <c r="W828" t="e">
        <f t="shared" si="237"/>
        <v>#REF!</v>
      </c>
      <c r="X828" t="e">
        <f t="shared" si="238"/>
        <v>#REF!</v>
      </c>
      <c r="Y828" t="e">
        <f t="shared" si="239"/>
        <v>#REF!</v>
      </c>
      <c r="Z828" t="e">
        <f t="shared" si="240"/>
        <v>#REF!</v>
      </c>
    </row>
    <row r="829" spans="1:26" x14ac:dyDescent="0.3">
      <c r="A829" t="e">
        <f>IF(A828="","",IF($R$3=1,dayTest!A841,day!#REF!))</f>
        <v>#REF!</v>
      </c>
      <c r="B829" t="str">
        <f t="shared" si="241"/>
        <v/>
      </c>
      <c r="C829" t="str">
        <f t="shared" si="243"/>
        <v/>
      </c>
      <c r="D829" t="str">
        <f t="shared" si="243"/>
        <v/>
      </c>
      <c r="E829" t="str">
        <f t="shared" si="243"/>
        <v/>
      </c>
      <c r="F829" t="str">
        <f t="shared" si="243"/>
        <v/>
      </c>
      <c r="G829" t="str">
        <f t="shared" si="243"/>
        <v/>
      </c>
      <c r="H829" t="str">
        <f t="shared" si="243"/>
        <v/>
      </c>
      <c r="I829" t="str">
        <f t="shared" si="243"/>
        <v/>
      </c>
      <c r="J829" t="str">
        <f t="shared" si="243"/>
        <v/>
      </c>
      <c r="K829" t="str">
        <f t="shared" si="243"/>
        <v/>
      </c>
      <c r="L829" t="str">
        <f t="shared" si="243"/>
        <v/>
      </c>
      <c r="M829" t="str">
        <f t="shared" si="244"/>
        <v/>
      </c>
      <c r="N829" t="e">
        <f t="shared" si="228"/>
        <v>#REF!</v>
      </c>
      <c r="O829" t="e">
        <f t="shared" si="229"/>
        <v>#REF!</v>
      </c>
      <c r="P829" t="e">
        <f t="shared" si="230"/>
        <v>#REF!</v>
      </c>
      <c r="Q829" t="e">
        <f t="shared" si="231"/>
        <v>#REF!</v>
      </c>
      <c r="R829" t="e">
        <f t="shared" si="232"/>
        <v>#REF!</v>
      </c>
      <c r="S829" t="e">
        <f t="shared" si="233"/>
        <v>#REF!</v>
      </c>
      <c r="T829" t="e">
        <f t="shared" si="234"/>
        <v>#REF!</v>
      </c>
      <c r="U829" t="e">
        <f t="shared" si="235"/>
        <v>#REF!</v>
      </c>
      <c r="V829" t="e">
        <f t="shared" si="236"/>
        <v>#REF!</v>
      </c>
      <c r="W829" t="e">
        <f t="shared" si="237"/>
        <v>#REF!</v>
      </c>
      <c r="X829" t="e">
        <f t="shared" si="238"/>
        <v>#REF!</v>
      </c>
      <c r="Y829" t="e">
        <f t="shared" si="239"/>
        <v>#REF!</v>
      </c>
      <c r="Z829" t="e">
        <f t="shared" si="240"/>
        <v>#REF!</v>
      </c>
    </row>
    <row r="830" spans="1:26" x14ac:dyDescent="0.3">
      <c r="A830" t="e">
        <f>IF(A829="","",IF($R$3=1,dayTest!A842,day!#REF!))</f>
        <v>#REF!</v>
      </c>
      <c r="B830" t="str">
        <f t="shared" si="241"/>
        <v/>
      </c>
      <c r="C830" t="str">
        <f t="shared" si="243"/>
        <v/>
      </c>
      <c r="D830" t="str">
        <f t="shared" si="243"/>
        <v/>
      </c>
      <c r="E830" t="str">
        <f t="shared" si="243"/>
        <v/>
      </c>
      <c r="F830" t="str">
        <f t="shared" si="243"/>
        <v/>
      </c>
      <c r="G830" t="str">
        <f t="shared" si="243"/>
        <v/>
      </c>
      <c r="H830" t="str">
        <f t="shared" si="243"/>
        <v/>
      </c>
      <c r="I830" t="str">
        <f t="shared" si="243"/>
        <v/>
      </c>
      <c r="J830" t="str">
        <f t="shared" si="243"/>
        <v/>
      </c>
      <c r="K830" t="str">
        <f t="shared" si="243"/>
        <v/>
      </c>
      <c r="L830" t="str">
        <f t="shared" si="243"/>
        <v/>
      </c>
      <c r="M830" t="str">
        <f t="shared" si="244"/>
        <v/>
      </c>
      <c r="N830" t="e">
        <f t="shared" si="228"/>
        <v>#REF!</v>
      </c>
      <c r="O830" t="e">
        <f t="shared" si="229"/>
        <v>#REF!</v>
      </c>
      <c r="P830" t="e">
        <f t="shared" si="230"/>
        <v>#REF!</v>
      </c>
      <c r="Q830" t="e">
        <f t="shared" si="231"/>
        <v>#REF!</v>
      </c>
      <c r="R830" t="e">
        <f t="shared" si="232"/>
        <v>#REF!</v>
      </c>
      <c r="S830" t="e">
        <f t="shared" si="233"/>
        <v>#REF!</v>
      </c>
      <c r="T830" t="e">
        <f t="shared" si="234"/>
        <v>#REF!</v>
      </c>
      <c r="U830" t="e">
        <f t="shared" si="235"/>
        <v>#REF!</v>
      </c>
      <c r="V830" t="e">
        <f t="shared" si="236"/>
        <v>#REF!</v>
      </c>
      <c r="W830" t="e">
        <f t="shared" si="237"/>
        <v>#REF!</v>
      </c>
      <c r="X830" t="e">
        <f t="shared" si="238"/>
        <v>#REF!</v>
      </c>
      <c r="Y830" t="e">
        <f t="shared" si="239"/>
        <v>#REF!</v>
      </c>
      <c r="Z830" t="e">
        <f t="shared" si="240"/>
        <v>#REF!</v>
      </c>
    </row>
    <row r="831" spans="1:26" x14ac:dyDescent="0.3">
      <c r="A831" t="e">
        <f>IF(A830="","",IF($R$3=1,dayTest!A843,day!#REF!))</f>
        <v>#REF!</v>
      </c>
      <c r="B831" t="str">
        <f t="shared" si="241"/>
        <v/>
      </c>
      <c r="C831" t="str">
        <f t="shared" si="243"/>
        <v/>
      </c>
      <c r="D831" t="str">
        <f t="shared" si="243"/>
        <v/>
      </c>
      <c r="E831" t="str">
        <f t="shared" si="243"/>
        <v/>
      </c>
      <c r="F831" t="str">
        <f t="shared" si="243"/>
        <v/>
      </c>
      <c r="G831" t="str">
        <f t="shared" si="243"/>
        <v/>
      </c>
      <c r="H831" t="str">
        <f t="shared" si="243"/>
        <v/>
      </c>
      <c r="I831" t="str">
        <f t="shared" si="243"/>
        <v/>
      </c>
      <c r="J831" t="str">
        <f t="shared" si="243"/>
        <v/>
      </c>
      <c r="K831" t="str">
        <f t="shared" si="243"/>
        <v/>
      </c>
      <c r="L831" t="str">
        <f t="shared" si="243"/>
        <v/>
      </c>
      <c r="M831" t="str">
        <f t="shared" si="244"/>
        <v/>
      </c>
      <c r="N831" t="e">
        <f t="shared" si="228"/>
        <v>#REF!</v>
      </c>
      <c r="O831" t="e">
        <f t="shared" si="229"/>
        <v>#REF!</v>
      </c>
      <c r="P831" t="e">
        <f t="shared" si="230"/>
        <v>#REF!</v>
      </c>
      <c r="Q831" t="e">
        <f t="shared" si="231"/>
        <v>#REF!</v>
      </c>
      <c r="R831" t="e">
        <f t="shared" si="232"/>
        <v>#REF!</v>
      </c>
      <c r="S831" t="e">
        <f t="shared" si="233"/>
        <v>#REF!</v>
      </c>
      <c r="T831" t="e">
        <f t="shared" si="234"/>
        <v>#REF!</v>
      </c>
      <c r="U831" t="e">
        <f t="shared" si="235"/>
        <v>#REF!</v>
      </c>
      <c r="V831" t="e">
        <f t="shared" si="236"/>
        <v>#REF!</v>
      </c>
      <c r="W831" t="e">
        <f t="shared" si="237"/>
        <v>#REF!</v>
      </c>
      <c r="X831" t="e">
        <f t="shared" si="238"/>
        <v>#REF!</v>
      </c>
      <c r="Y831" t="e">
        <f t="shared" si="239"/>
        <v>#REF!</v>
      </c>
      <c r="Z831" t="e">
        <f t="shared" si="240"/>
        <v>#REF!</v>
      </c>
    </row>
    <row r="832" spans="1:26" x14ac:dyDescent="0.3">
      <c r="A832" t="e">
        <f>IF(A831="","",IF($R$3=1,dayTest!A844,day!#REF!))</f>
        <v>#REF!</v>
      </c>
      <c r="B832" t="str">
        <f t="shared" si="241"/>
        <v/>
      </c>
      <c r="C832" t="str">
        <f t="shared" si="243"/>
        <v/>
      </c>
      <c r="D832" t="str">
        <f t="shared" si="243"/>
        <v/>
      </c>
      <c r="E832" t="str">
        <f t="shared" si="243"/>
        <v/>
      </c>
      <c r="F832" t="str">
        <f t="shared" si="243"/>
        <v/>
      </c>
      <c r="G832" t="str">
        <f t="shared" si="243"/>
        <v/>
      </c>
      <c r="H832" t="str">
        <f t="shared" si="243"/>
        <v/>
      </c>
      <c r="I832" t="str">
        <f t="shared" si="243"/>
        <v/>
      </c>
      <c r="J832" t="str">
        <f t="shared" si="243"/>
        <v/>
      </c>
      <c r="K832" t="str">
        <f t="shared" si="243"/>
        <v/>
      </c>
      <c r="L832" t="str">
        <f t="shared" si="243"/>
        <v/>
      </c>
      <c r="M832" t="str">
        <f t="shared" si="244"/>
        <v/>
      </c>
      <c r="N832" t="e">
        <f t="shared" si="228"/>
        <v>#REF!</v>
      </c>
      <c r="O832" t="e">
        <f t="shared" si="229"/>
        <v>#REF!</v>
      </c>
      <c r="P832" t="e">
        <f t="shared" si="230"/>
        <v>#REF!</v>
      </c>
      <c r="Q832" t="e">
        <f t="shared" si="231"/>
        <v>#REF!</v>
      </c>
      <c r="R832" t="e">
        <f t="shared" si="232"/>
        <v>#REF!</v>
      </c>
      <c r="S832" t="e">
        <f t="shared" si="233"/>
        <v>#REF!</v>
      </c>
      <c r="T832" t="e">
        <f t="shared" si="234"/>
        <v>#REF!</v>
      </c>
      <c r="U832" t="e">
        <f t="shared" si="235"/>
        <v>#REF!</v>
      </c>
      <c r="V832" t="e">
        <f t="shared" si="236"/>
        <v>#REF!</v>
      </c>
      <c r="W832" t="e">
        <f t="shared" si="237"/>
        <v>#REF!</v>
      </c>
      <c r="X832" t="e">
        <f t="shared" si="238"/>
        <v>#REF!</v>
      </c>
      <c r="Y832" t="e">
        <f t="shared" si="239"/>
        <v>#REF!</v>
      </c>
      <c r="Z832" t="e">
        <f t="shared" si="240"/>
        <v>#REF!</v>
      </c>
    </row>
    <row r="833" spans="1:26" x14ac:dyDescent="0.3">
      <c r="A833" t="e">
        <f>IF(A832="","",IF($R$3=1,dayTest!A845,day!#REF!))</f>
        <v>#REF!</v>
      </c>
      <c r="B833" t="str">
        <f t="shared" si="241"/>
        <v/>
      </c>
      <c r="C833" t="str">
        <f t="shared" si="243"/>
        <v/>
      </c>
      <c r="D833" t="str">
        <f t="shared" si="243"/>
        <v/>
      </c>
      <c r="E833" t="str">
        <f t="shared" si="243"/>
        <v/>
      </c>
      <c r="F833" t="str">
        <f t="shared" si="243"/>
        <v/>
      </c>
      <c r="G833" t="str">
        <f t="shared" si="243"/>
        <v/>
      </c>
      <c r="H833" t="str">
        <f t="shared" si="243"/>
        <v/>
      </c>
      <c r="I833" t="str">
        <f t="shared" si="243"/>
        <v/>
      </c>
      <c r="J833" t="str">
        <f t="shared" si="243"/>
        <v/>
      </c>
      <c r="K833" t="str">
        <f t="shared" si="243"/>
        <v/>
      </c>
      <c r="L833" t="str">
        <f t="shared" si="243"/>
        <v/>
      </c>
      <c r="M833" t="str">
        <f t="shared" si="244"/>
        <v/>
      </c>
      <c r="N833" t="e">
        <f t="shared" si="228"/>
        <v>#REF!</v>
      </c>
      <c r="O833" t="e">
        <f t="shared" si="229"/>
        <v>#REF!</v>
      </c>
      <c r="P833" t="e">
        <f t="shared" si="230"/>
        <v>#REF!</v>
      </c>
      <c r="Q833" t="e">
        <f t="shared" si="231"/>
        <v>#REF!</v>
      </c>
      <c r="R833" t="e">
        <f t="shared" si="232"/>
        <v>#REF!</v>
      </c>
      <c r="S833" t="e">
        <f t="shared" si="233"/>
        <v>#REF!</v>
      </c>
      <c r="T833" t="e">
        <f t="shared" si="234"/>
        <v>#REF!</v>
      </c>
      <c r="U833" t="e">
        <f t="shared" si="235"/>
        <v>#REF!</v>
      </c>
      <c r="V833" t="e">
        <f t="shared" si="236"/>
        <v>#REF!</v>
      </c>
      <c r="W833" t="e">
        <f t="shared" si="237"/>
        <v>#REF!</v>
      </c>
      <c r="X833" t="e">
        <f t="shared" si="238"/>
        <v>#REF!</v>
      </c>
      <c r="Y833" t="e">
        <f t="shared" si="239"/>
        <v>#REF!</v>
      </c>
      <c r="Z833" t="e">
        <f t="shared" si="240"/>
        <v>#REF!</v>
      </c>
    </row>
    <row r="834" spans="1:26" x14ac:dyDescent="0.3">
      <c r="A834" t="e">
        <f>IF(A833="","",IF($R$3=1,dayTest!A846,day!#REF!))</f>
        <v>#REF!</v>
      </c>
      <c r="B834" t="str">
        <f t="shared" si="241"/>
        <v/>
      </c>
      <c r="C834" t="str">
        <f t="shared" si="243"/>
        <v/>
      </c>
      <c r="D834" t="str">
        <f t="shared" si="243"/>
        <v/>
      </c>
      <c r="E834" t="str">
        <f t="shared" si="243"/>
        <v/>
      </c>
      <c r="F834" t="str">
        <f t="shared" si="243"/>
        <v/>
      </c>
      <c r="G834" t="str">
        <f t="shared" si="243"/>
        <v/>
      </c>
      <c r="H834" t="str">
        <f t="shared" si="243"/>
        <v/>
      </c>
      <c r="I834" t="str">
        <f t="shared" si="243"/>
        <v/>
      </c>
      <c r="J834" t="str">
        <f t="shared" si="243"/>
        <v/>
      </c>
      <c r="K834" t="str">
        <f t="shared" si="243"/>
        <v/>
      </c>
      <c r="L834" t="str">
        <f t="shared" si="243"/>
        <v/>
      </c>
      <c r="M834" t="str">
        <f t="shared" si="244"/>
        <v/>
      </c>
      <c r="N834" t="e">
        <f t="shared" si="228"/>
        <v>#REF!</v>
      </c>
      <c r="O834" t="e">
        <f t="shared" si="229"/>
        <v>#REF!</v>
      </c>
      <c r="P834" t="e">
        <f t="shared" si="230"/>
        <v>#REF!</v>
      </c>
      <c r="Q834" t="e">
        <f t="shared" si="231"/>
        <v>#REF!</v>
      </c>
      <c r="R834" t="e">
        <f t="shared" si="232"/>
        <v>#REF!</v>
      </c>
      <c r="S834" t="e">
        <f t="shared" si="233"/>
        <v>#REF!</v>
      </c>
      <c r="T834" t="e">
        <f t="shared" si="234"/>
        <v>#REF!</v>
      </c>
      <c r="U834" t="e">
        <f t="shared" si="235"/>
        <v>#REF!</v>
      </c>
      <c r="V834" t="e">
        <f t="shared" si="236"/>
        <v>#REF!</v>
      </c>
      <c r="W834" t="e">
        <f t="shared" si="237"/>
        <v>#REF!</v>
      </c>
      <c r="X834" t="e">
        <f t="shared" si="238"/>
        <v>#REF!</v>
      </c>
      <c r="Y834" t="e">
        <f t="shared" si="239"/>
        <v>#REF!</v>
      </c>
      <c r="Z834" t="e">
        <f t="shared" si="240"/>
        <v>#REF!</v>
      </c>
    </row>
    <row r="835" spans="1:26" x14ac:dyDescent="0.3">
      <c r="A835" t="e">
        <f>IF(A834="","",IF($R$3=1,dayTest!A847,day!#REF!))</f>
        <v>#REF!</v>
      </c>
      <c r="B835" t="str">
        <f t="shared" si="241"/>
        <v/>
      </c>
      <c r="C835" t="str">
        <f t="shared" si="243"/>
        <v/>
      </c>
      <c r="D835" t="str">
        <f t="shared" si="243"/>
        <v/>
      </c>
      <c r="E835" t="str">
        <f t="shared" si="243"/>
        <v/>
      </c>
      <c r="F835" t="str">
        <f t="shared" si="243"/>
        <v/>
      </c>
      <c r="G835" t="str">
        <f t="shared" si="243"/>
        <v/>
      </c>
      <c r="H835" t="str">
        <f t="shared" si="243"/>
        <v/>
      </c>
      <c r="I835" t="str">
        <f t="shared" si="243"/>
        <v/>
      </c>
      <c r="J835" t="str">
        <f t="shared" si="243"/>
        <v/>
      </c>
      <c r="K835" t="str">
        <f t="shared" si="243"/>
        <v/>
      </c>
      <c r="L835" t="str">
        <f t="shared" si="243"/>
        <v/>
      </c>
      <c r="M835" t="str">
        <f t="shared" si="244"/>
        <v/>
      </c>
      <c r="N835" t="e">
        <f t="shared" si="228"/>
        <v>#REF!</v>
      </c>
      <c r="O835" t="e">
        <f t="shared" si="229"/>
        <v>#REF!</v>
      </c>
      <c r="P835" t="e">
        <f t="shared" si="230"/>
        <v>#REF!</v>
      </c>
      <c r="Q835" t="e">
        <f t="shared" si="231"/>
        <v>#REF!</v>
      </c>
      <c r="R835" t="e">
        <f t="shared" si="232"/>
        <v>#REF!</v>
      </c>
      <c r="S835" t="e">
        <f t="shared" si="233"/>
        <v>#REF!</v>
      </c>
      <c r="T835" t="e">
        <f t="shared" si="234"/>
        <v>#REF!</v>
      </c>
      <c r="U835" t="e">
        <f t="shared" si="235"/>
        <v>#REF!</v>
      </c>
      <c r="V835" t="e">
        <f t="shared" si="236"/>
        <v>#REF!</v>
      </c>
      <c r="W835" t="e">
        <f t="shared" si="237"/>
        <v>#REF!</v>
      </c>
      <c r="X835" t="e">
        <f t="shared" si="238"/>
        <v>#REF!</v>
      </c>
      <c r="Y835" t="e">
        <f t="shared" si="239"/>
        <v>#REF!</v>
      </c>
      <c r="Z835" t="e">
        <f t="shared" si="240"/>
        <v>#REF!</v>
      </c>
    </row>
    <row r="836" spans="1:26" x14ac:dyDescent="0.3">
      <c r="A836" t="e">
        <f>IF(A835="","",IF($R$3=1,dayTest!A848,day!#REF!))</f>
        <v>#REF!</v>
      </c>
      <c r="B836" t="str">
        <f t="shared" si="241"/>
        <v/>
      </c>
      <c r="C836" t="str">
        <f t="shared" si="243"/>
        <v/>
      </c>
      <c r="D836" t="str">
        <f t="shared" si="243"/>
        <v/>
      </c>
      <c r="E836" t="str">
        <f t="shared" si="243"/>
        <v/>
      </c>
      <c r="F836" t="str">
        <f t="shared" si="243"/>
        <v/>
      </c>
      <c r="G836" t="str">
        <f t="shared" si="243"/>
        <v/>
      </c>
      <c r="H836" t="str">
        <f t="shared" si="243"/>
        <v/>
      </c>
      <c r="I836" t="str">
        <f t="shared" si="243"/>
        <v/>
      </c>
      <c r="J836" t="str">
        <f t="shared" si="243"/>
        <v/>
      </c>
      <c r="K836" t="str">
        <f t="shared" si="243"/>
        <v/>
      </c>
      <c r="L836" t="str">
        <f t="shared" si="243"/>
        <v/>
      </c>
      <c r="M836" t="str">
        <f t="shared" si="244"/>
        <v/>
      </c>
      <c r="N836" t="e">
        <f t="shared" si="228"/>
        <v>#REF!</v>
      </c>
      <c r="O836" t="e">
        <f t="shared" si="229"/>
        <v>#REF!</v>
      </c>
      <c r="P836" t="e">
        <f t="shared" si="230"/>
        <v>#REF!</v>
      </c>
      <c r="Q836" t="e">
        <f t="shared" si="231"/>
        <v>#REF!</v>
      </c>
      <c r="R836" t="e">
        <f t="shared" si="232"/>
        <v>#REF!</v>
      </c>
      <c r="S836" t="e">
        <f t="shared" si="233"/>
        <v>#REF!</v>
      </c>
      <c r="T836" t="e">
        <f t="shared" si="234"/>
        <v>#REF!</v>
      </c>
      <c r="U836" t="e">
        <f t="shared" si="235"/>
        <v>#REF!</v>
      </c>
      <c r="V836" t="e">
        <f t="shared" si="236"/>
        <v>#REF!</v>
      </c>
      <c r="W836" t="e">
        <f t="shared" si="237"/>
        <v>#REF!</v>
      </c>
      <c r="X836" t="e">
        <f t="shared" si="238"/>
        <v>#REF!</v>
      </c>
      <c r="Y836" t="e">
        <f t="shared" si="239"/>
        <v>#REF!</v>
      </c>
      <c r="Z836" t="e">
        <f t="shared" si="240"/>
        <v>#REF!</v>
      </c>
    </row>
    <row r="837" spans="1:26" x14ac:dyDescent="0.3">
      <c r="A837" t="e">
        <f>IF(A836="","",IF($R$3=1,dayTest!A849,day!#REF!))</f>
        <v>#REF!</v>
      </c>
      <c r="B837" t="str">
        <f t="shared" si="241"/>
        <v/>
      </c>
      <c r="C837" t="str">
        <f t="shared" si="243"/>
        <v/>
      </c>
      <c r="D837" t="str">
        <f t="shared" si="243"/>
        <v/>
      </c>
      <c r="E837" t="str">
        <f t="shared" si="243"/>
        <v/>
      </c>
      <c r="F837" t="str">
        <f t="shared" si="243"/>
        <v/>
      </c>
      <c r="G837" t="str">
        <f t="shared" si="243"/>
        <v/>
      </c>
      <c r="H837" t="str">
        <f t="shared" si="243"/>
        <v/>
      </c>
      <c r="I837" t="str">
        <f t="shared" si="243"/>
        <v/>
      </c>
      <c r="J837" t="str">
        <f t="shared" si="243"/>
        <v/>
      </c>
      <c r="K837" t="str">
        <f t="shared" si="243"/>
        <v/>
      </c>
      <c r="L837" t="str">
        <f t="shared" si="243"/>
        <v/>
      </c>
      <c r="M837" t="str">
        <f t="shared" si="244"/>
        <v/>
      </c>
      <c r="N837" t="e">
        <f t="shared" si="228"/>
        <v>#REF!</v>
      </c>
      <c r="O837" t="e">
        <f t="shared" si="229"/>
        <v>#REF!</v>
      </c>
      <c r="P837" t="e">
        <f t="shared" si="230"/>
        <v>#REF!</v>
      </c>
      <c r="Q837" t="e">
        <f t="shared" si="231"/>
        <v>#REF!</v>
      </c>
      <c r="R837" t="e">
        <f t="shared" si="232"/>
        <v>#REF!</v>
      </c>
      <c r="S837" t="e">
        <f t="shared" si="233"/>
        <v>#REF!</v>
      </c>
      <c r="T837" t="e">
        <f t="shared" si="234"/>
        <v>#REF!</v>
      </c>
      <c r="U837" t="e">
        <f t="shared" si="235"/>
        <v>#REF!</v>
      </c>
      <c r="V837" t="e">
        <f t="shared" si="236"/>
        <v>#REF!</v>
      </c>
      <c r="W837" t="e">
        <f t="shared" si="237"/>
        <v>#REF!</v>
      </c>
      <c r="X837" t="e">
        <f t="shared" si="238"/>
        <v>#REF!</v>
      </c>
      <c r="Y837" t="e">
        <f t="shared" si="239"/>
        <v>#REF!</v>
      </c>
      <c r="Z837" t="e">
        <f t="shared" si="240"/>
        <v>#REF!</v>
      </c>
    </row>
    <row r="838" spans="1:26" x14ac:dyDescent="0.3">
      <c r="A838" t="e">
        <f>IF(A837="","",IF($R$3=1,dayTest!A850,day!#REF!))</f>
        <v>#REF!</v>
      </c>
      <c r="B838" t="str">
        <f t="shared" si="241"/>
        <v/>
      </c>
      <c r="C838" t="str">
        <f t="shared" si="243"/>
        <v/>
      </c>
      <c r="D838" t="str">
        <f t="shared" si="243"/>
        <v/>
      </c>
      <c r="E838" t="str">
        <f t="shared" si="243"/>
        <v/>
      </c>
      <c r="F838" t="str">
        <f t="shared" si="243"/>
        <v/>
      </c>
      <c r="G838" t="str">
        <f t="shared" si="243"/>
        <v/>
      </c>
      <c r="H838" t="str">
        <f t="shared" si="243"/>
        <v/>
      </c>
      <c r="I838" t="str">
        <f t="shared" si="243"/>
        <v/>
      </c>
      <c r="J838" t="str">
        <f t="shared" si="243"/>
        <v/>
      </c>
      <c r="K838" t="str">
        <f t="shared" si="243"/>
        <v/>
      </c>
      <c r="L838" t="str">
        <f t="shared" si="243"/>
        <v/>
      </c>
      <c r="M838" t="str">
        <f t="shared" si="244"/>
        <v/>
      </c>
      <c r="N838" t="e">
        <f t="shared" si="228"/>
        <v>#REF!</v>
      </c>
      <c r="O838" t="e">
        <f t="shared" si="229"/>
        <v>#REF!</v>
      </c>
      <c r="P838" t="e">
        <f t="shared" si="230"/>
        <v>#REF!</v>
      </c>
      <c r="Q838" t="e">
        <f t="shared" si="231"/>
        <v>#REF!</v>
      </c>
      <c r="R838" t="e">
        <f t="shared" si="232"/>
        <v>#REF!</v>
      </c>
      <c r="S838" t="e">
        <f t="shared" si="233"/>
        <v>#REF!</v>
      </c>
      <c r="T838" t="e">
        <f t="shared" si="234"/>
        <v>#REF!</v>
      </c>
      <c r="U838" t="e">
        <f t="shared" si="235"/>
        <v>#REF!</v>
      </c>
      <c r="V838" t="e">
        <f t="shared" si="236"/>
        <v>#REF!</v>
      </c>
      <c r="W838" t="e">
        <f t="shared" si="237"/>
        <v>#REF!</v>
      </c>
      <c r="X838" t="e">
        <f t="shared" si="238"/>
        <v>#REF!</v>
      </c>
      <c r="Y838" t="e">
        <f t="shared" si="239"/>
        <v>#REF!</v>
      </c>
      <c r="Z838" t="e">
        <f t="shared" si="240"/>
        <v>#REF!</v>
      </c>
    </row>
    <row r="839" spans="1:26" x14ac:dyDescent="0.3">
      <c r="A839" t="e">
        <f>IF(A838="","",IF($R$3=1,dayTest!A851,day!#REF!))</f>
        <v>#REF!</v>
      </c>
      <c r="B839" t="str">
        <f t="shared" si="241"/>
        <v/>
      </c>
      <c r="C839" t="str">
        <f t="shared" si="243"/>
        <v/>
      </c>
      <c r="D839" t="str">
        <f t="shared" si="243"/>
        <v/>
      </c>
      <c r="E839" t="str">
        <f t="shared" si="243"/>
        <v/>
      </c>
      <c r="F839" t="str">
        <f t="shared" si="243"/>
        <v/>
      </c>
      <c r="G839" t="str">
        <f t="shared" si="243"/>
        <v/>
      </c>
      <c r="H839" t="str">
        <f t="shared" si="243"/>
        <v/>
      </c>
      <c r="I839" t="str">
        <f t="shared" si="243"/>
        <v/>
      </c>
      <c r="J839" t="str">
        <f t="shared" si="243"/>
        <v/>
      </c>
      <c r="K839" t="str">
        <f t="shared" si="243"/>
        <v/>
      </c>
      <c r="L839" t="str">
        <f t="shared" si="243"/>
        <v/>
      </c>
      <c r="M839" t="str">
        <f t="shared" si="244"/>
        <v/>
      </c>
      <c r="N839" t="e">
        <f t="shared" si="228"/>
        <v>#REF!</v>
      </c>
      <c r="O839" t="e">
        <f t="shared" si="229"/>
        <v>#REF!</v>
      </c>
      <c r="P839" t="e">
        <f t="shared" si="230"/>
        <v>#REF!</v>
      </c>
      <c r="Q839" t="e">
        <f t="shared" si="231"/>
        <v>#REF!</v>
      </c>
      <c r="R839" t="e">
        <f t="shared" si="232"/>
        <v>#REF!</v>
      </c>
      <c r="S839" t="e">
        <f t="shared" si="233"/>
        <v>#REF!</v>
      </c>
      <c r="T839" t="e">
        <f t="shared" si="234"/>
        <v>#REF!</v>
      </c>
      <c r="U839" t="e">
        <f t="shared" si="235"/>
        <v>#REF!</v>
      </c>
      <c r="V839" t="e">
        <f t="shared" si="236"/>
        <v>#REF!</v>
      </c>
      <c r="W839" t="e">
        <f t="shared" si="237"/>
        <v>#REF!</v>
      </c>
      <c r="X839" t="e">
        <f t="shared" si="238"/>
        <v>#REF!</v>
      </c>
      <c r="Y839" t="e">
        <f t="shared" si="239"/>
        <v>#REF!</v>
      </c>
      <c r="Z839" t="e">
        <f t="shared" si="240"/>
        <v>#REF!</v>
      </c>
    </row>
    <row r="840" spans="1:26" x14ac:dyDescent="0.3">
      <c r="A840" t="e">
        <f>IF(A839="","",IF($R$3=1,dayTest!A852,day!#REF!))</f>
        <v>#REF!</v>
      </c>
      <c r="B840" t="str">
        <f t="shared" si="241"/>
        <v/>
      </c>
      <c r="C840" t="str">
        <f t="shared" si="243"/>
        <v/>
      </c>
      <c r="D840" t="str">
        <f t="shared" si="243"/>
        <v/>
      </c>
      <c r="E840" t="str">
        <f t="shared" si="243"/>
        <v/>
      </c>
      <c r="F840" t="str">
        <f t="shared" si="243"/>
        <v/>
      </c>
      <c r="G840" t="str">
        <f t="shared" si="243"/>
        <v/>
      </c>
      <c r="H840" t="str">
        <f t="shared" si="243"/>
        <v/>
      </c>
      <c r="I840" t="str">
        <f t="shared" si="243"/>
        <v/>
      </c>
      <c r="J840" t="str">
        <f t="shared" si="243"/>
        <v/>
      </c>
      <c r="K840" t="str">
        <f t="shared" si="243"/>
        <v/>
      </c>
      <c r="L840" t="str">
        <f t="shared" si="243"/>
        <v/>
      </c>
      <c r="M840" t="str">
        <f t="shared" si="244"/>
        <v/>
      </c>
      <c r="N840" t="e">
        <f t="shared" si="228"/>
        <v>#REF!</v>
      </c>
      <c r="O840" t="e">
        <f t="shared" si="229"/>
        <v>#REF!</v>
      </c>
      <c r="P840" t="e">
        <f t="shared" si="230"/>
        <v>#REF!</v>
      </c>
      <c r="Q840" t="e">
        <f t="shared" si="231"/>
        <v>#REF!</v>
      </c>
      <c r="R840" t="e">
        <f t="shared" si="232"/>
        <v>#REF!</v>
      </c>
      <c r="S840" t="e">
        <f t="shared" si="233"/>
        <v>#REF!</v>
      </c>
      <c r="T840" t="e">
        <f t="shared" si="234"/>
        <v>#REF!</v>
      </c>
      <c r="U840" t="e">
        <f t="shared" si="235"/>
        <v>#REF!</v>
      </c>
      <c r="V840" t="e">
        <f t="shared" si="236"/>
        <v>#REF!</v>
      </c>
      <c r="W840" t="e">
        <f t="shared" si="237"/>
        <v>#REF!</v>
      </c>
      <c r="X840" t="e">
        <f t="shared" si="238"/>
        <v>#REF!</v>
      </c>
      <c r="Y840" t="e">
        <f t="shared" si="239"/>
        <v>#REF!</v>
      </c>
      <c r="Z840" t="e">
        <f t="shared" si="240"/>
        <v>#REF!</v>
      </c>
    </row>
    <row r="841" spans="1:26" x14ac:dyDescent="0.3">
      <c r="A841" t="e">
        <f>IF(A840="","",IF($R$3=1,dayTest!A853,day!#REF!))</f>
        <v>#REF!</v>
      </c>
      <c r="B841" t="str">
        <f t="shared" si="241"/>
        <v/>
      </c>
      <c r="C841" t="str">
        <f t="shared" si="243"/>
        <v/>
      </c>
      <c r="D841" t="str">
        <f t="shared" si="243"/>
        <v/>
      </c>
      <c r="E841" t="str">
        <f t="shared" si="243"/>
        <v/>
      </c>
      <c r="F841" t="str">
        <f t="shared" si="243"/>
        <v/>
      </c>
      <c r="G841" t="str">
        <f t="shared" si="243"/>
        <v/>
      </c>
      <c r="H841" t="str">
        <f t="shared" si="243"/>
        <v/>
      </c>
      <c r="I841" t="str">
        <f t="shared" si="243"/>
        <v/>
      </c>
      <c r="J841" t="str">
        <f t="shared" si="243"/>
        <v/>
      </c>
      <c r="K841" t="str">
        <f t="shared" si="243"/>
        <v/>
      </c>
      <c r="L841" t="str">
        <f t="shared" si="243"/>
        <v/>
      </c>
      <c r="M841" t="str">
        <f t="shared" si="244"/>
        <v/>
      </c>
      <c r="N841" t="e">
        <f t="shared" si="228"/>
        <v>#REF!</v>
      </c>
      <c r="O841" t="e">
        <f t="shared" si="229"/>
        <v>#REF!</v>
      </c>
      <c r="P841" t="e">
        <f t="shared" si="230"/>
        <v>#REF!</v>
      </c>
      <c r="Q841" t="e">
        <f t="shared" si="231"/>
        <v>#REF!</v>
      </c>
      <c r="R841" t="e">
        <f t="shared" si="232"/>
        <v>#REF!</v>
      </c>
      <c r="S841" t="e">
        <f t="shared" si="233"/>
        <v>#REF!</v>
      </c>
      <c r="T841" t="e">
        <f t="shared" si="234"/>
        <v>#REF!</v>
      </c>
      <c r="U841" t="e">
        <f t="shared" si="235"/>
        <v>#REF!</v>
      </c>
      <c r="V841" t="e">
        <f t="shared" si="236"/>
        <v>#REF!</v>
      </c>
      <c r="W841" t="e">
        <f t="shared" si="237"/>
        <v>#REF!</v>
      </c>
      <c r="X841" t="e">
        <f t="shared" si="238"/>
        <v>#REF!</v>
      </c>
      <c r="Y841" t="e">
        <f t="shared" si="239"/>
        <v>#REF!</v>
      </c>
      <c r="Z841" t="e">
        <f t="shared" si="240"/>
        <v>#REF!</v>
      </c>
    </row>
    <row r="842" spans="1:26" x14ac:dyDescent="0.3">
      <c r="A842" t="e">
        <f>IF(A841="","",IF($R$3=1,dayTest!A854,day!#REF!))</f>
        <v>#REF!</v>
      </c>
      <c r="B842" t="str">
        <f t="shared" si="241"/>
        <v/>
      </c>
      <c r="C842" t="str">
        <f t="shared" ref="C842:L865" si="245">IFERROR(VALUE(MID($A842,COLUMN()-1,1)),"")</f>
        <v/>
      </c>
      <c r="D842" t="str">
        <f t="shared" si="245"/>
        <v/>
      </c>
      <c r="E842" t="str">
        <f t="shared" si="245"/>
        <v/>
      </c>
      <c r="F842" t="str">
        <f t="shared" si="245"/>
        <v/>
      </c>
      <c r="G842" t="str">
        <f t="shared" si="245"/>
        <v/>
      </c>
      <c r="H842" t="str">
        <f t="shared" si="245"/>
        <v/>
      </c>
      <c r="I842" t="str">
        <f t="shared" si="245"/>
        <v/>
      </c>
      <c r="J842" t="str">
        <f t="shared" si="245"/>
        <v/>
      </c>
      <c r="K842" t="str">
        <f t="shared" si="245"/>
        <v/>
      </c>
      <c r="L842" t="str">
        <f t="shared" si="245"/>
        <v/>
      </c>
      <c r="M842" t="str">
        <f t="shared" si="244"/>
        <v/>
      </c>
      <c r="N842" t="e">
        <f t="shared" si="228"/>
        <v>#REF!</v>
      </c>
      <c r="O842" t="e">
        <f t="shared" si="229"/>
        <v>#REF!</v>
      </c>
      <c r="P842" t="e">
        <f t="shared" si="230"/>
        <v>#REF!</v>
      </c>
      <c r="Q842" t="e">
        <f t="shared" si="231"/>
        <v>#REF!</v>
      </c>
      <c r="R842" t="e">
        <f t="shared" si="232"/>
        <v>#REF!</v>
      </c>
      <c r="S842" t="e">
        <f t="shared" si="233"/>
        <v>#REF!</v>
      </c>
      <c r="T842" t="e">
        <f t="shared" si="234"/>
        <v>#REF!</v>
      </c>
      <c r="U842" t="e">
        <f t="shared" si="235"/>
        <v>#REF!</v>
      </c>
      <c r="V842" t="e">
        <f t="shared" si="236"/>
        <v>#REF!</v>
      </c>
      <c r="W842" t="e">
        <f t="shared" si="237"/>
        <v>#REF!</v>
      </c>
      <c r="X842" t="e">
        <f t="shared" si="238"/>
        <v>#REF!</v>
      </c>
      <c r="Y842" t="e">
        <f t="shared" si="239"/>
        <v>#REF!</v>
      </c>
      <c r="Z842" t="e">
        <f t="shared" si="240"/>
        <v>#REF!</v>
      </c>
    </row>
    <row r="843" spans="1:26" x14ac:dyDescent="0.3">
      <c r="A843" t="e">
        <f>IF(A842="","",IF($R$3=1,dayTest!A855,day!#REF!))</f>
        <v>#REF!</v>
      </c>
      <c r="B843" t="str">
        <f t="shared" si="241"/>
        <v/>
      </c>
      <c r="C843" t="str">
        <f t="shared" si="245"/>
        <v/>
      </c>
      <c r="D843" t="str">
        <f t="shared" si="245"/>
        <v/>
      </c>
      <c r="E843" t="str">
        <f t="shared" si="245"/>
        <v/>
      </c>
      <c r="F843" t="str">
        <f t="shared" si="245"/>
        <v/>
      </c>
      <c r="G843" t="str">
        <f t="shared" si="245"/>
        <v/>
      </c>
      <c r="H843" t="str">
        <f t="shared" si="245"/>
        <v/>
      </c>
      <c r="I843" t="str">
        <f t="shared" si="245"/>
        <v/>
      </c>
      <c r="J843" t="str">
        <f t="shared" si="245"/>
        <v/>
      </c>
      <c r="K843" t="str">
        <f t="shared" si="245"/>
        <v/>
      </c>
      <c r="L843" t="str">
        <f t="shared" si="245"/>
        <v/>
      </c>
      <c r="M843" t="str">
        <f t="shared" si="244"/>
        <v/>
      </c>
      <c r="N843" t="e">
        <f t="shared" ref="N843:N906" si="246">IF($A843&lt;&gt;"",TRUE,"")</f>
        <v>#REF!</v>
      </c>
      <c r="O843" t="e">
        <f t="shared" ref="O843:O906" si="247">IF($A843="","",AND(N843,B$8=B843))</f>
        <v>#REF!</v>
      </c>
      <c r="P843" t="e">
        <f t="shared" ref="P843:P906" si="248">IF($A843="","",AND(O843,C$8=C843))</f>
        <v>#REF!</v>
      </c>
      <c r="Q843" t="e">
        <f t="shared" ref="Q843:Q906" si="249">IF($A843="","",AND(P843,D$8=D843))</f>
        <v>#REF!</v>
      </c>
      <c r="R843" t="e">
        <f t="shared" ref="R843:R906" si="250">IF($A843="","",AND(Q843,E$8=E843))</f>
        <v>#REF!</v>
      </c>
      <c r="S843" t="e">
        <f t="shared" ref="S843:S906" si="251">IF($A843="","",AND(R843,F$8=F843))</f>
        <v>#REF!</v>
      </c>
      <c r="T843" t="e">
        <f t="shared" ref="T843:T906" si="252">IF($A843="","",AND(S843,G$8=G843))</f>
        <v>#REF!</v>
      </c>
      <c r="U843" t="e">
        <f t="shared" ref="U843:U906" si="253">IF($A843="","",AND(T843,H$8=H843))</f>
        <v>#REF!</v>
      </c>
      <c r="V843" t="e">
        <f t="shared" ref="V843:V906" si="254">IF($A843="","",AND(U843,I$8=I843))</f>
        <v>#REF!</v>
      </c>
      <c r="W843" t="e">
        <f t="shared" ref="W843:W906" si="255">IF($A843="","",AND(V843,J$8=J843))</f>
        <v>#REF!</v>
      </c>
      <c r="X843" t="e">
        <f t="shared" ref="X843:X906" si="256">IF($A843="","",AND(W843,K$8=K843))</f>
        <v>#REF!</v>
      </c>
      <c r="Y843" t="e">
        <f t="shared" ref="Y843:Y906" si="257">IF($A843="","",AND(X843,L$8=L843))</f>
        <v>#REF!</v>
      </c>
      <c r="Z843" t="e">
        <f t="shared" ref="Z843:Z906" si="258">IF($A843="","",AND(Y843,M$8=M843))</f>
        <v>#REF!</v>
      </c>
    </row>
    <row r="844" spans="1:26" x14ac:dyDescent="0.3">
      <c r="A844" t="e">
        <f>IF(A843="","",IF($R$3=1,dayTest!A856,day!#REF!))</f>
        <v>#REF!</v>
      </c>
      <c r="B844" t="str">
        <f t="shared" si="241"/>
        <v/>
      </c>
      <c r="C844" t="str">
        <f t="shared" si="245"/>
        <v/>
      </c>
      <c r="D844" t="str">
        <f t="shared" si="245"/>
        <v/>
      </c>
      <c r="E844" t="str">
        <f t="shared" si="245"/>
        <v/>
      </c>
      <c r="F844" t="str">
        <f t="shared" si="245"/>
        <v/>
      </c>
      <c r="G844" t="str">
        <f t="shared" si="245"/>
        <v/>
      </c>
      <c r="H844" t="str">
        <f t="shared" si="245"/>
        <v/>
      </c>
      <c r="I844" t="str">
        <f t="shared" si="245"/>
        <v/>
      </c>
      <c r="J844" t="str">
        <f t="shared" si="245"/>
        <v/>
      </c>
      <c r="K844" t="str">
        <f t="shared" si="245"/>
        <v/>
      </c>
      <c r="L844" t="str">
        <f t="shared" si="245"/>
        <v/>
      </c>
      <c r="M844" t="str">
        <f t="shared" si="244"/>
        <v/>
      </c>
      <c r="N844" t="e">
        <f t="shared" si="246"/>
        <v>#REF!</v>
      </c>
      <c r="O844" t="e">
        <f t="shared" si="247"/>
        <v>#REF!</v>
      </c>
      <c r="P844" t="e">
        <f t="shared" si="248"/>
        <v>#REF!</v>
      </c>
      <c r="Q844" t="e">
        <f t="shared" si="249"/>
        <v>#REF!</v>
      </c>
      <c r="R844" t="e">
        <f t="shared" si="250"/>
        <v>#REF!</v>
      </c>
      <c r="S844" t="e">
        <f t="shared" si="251"/>
        <v>#REF!</v>
      </c>
      <c r="T844" t="e">
        <f t="shared" si="252"/>
        <v>#REF!</v>
      </c>
      <c r="U844" t="e">
        <f t="shared" si="253"/>
        <v>#REF!</v>
      </c>
      <c r="V844" t="e">
        <f t="shared" si="254"/>
        <v>#REF!</v>
      </c>
      <c r="W844" t="e">
        <f t="shared" si="255"/>
        <v>#REF!</v>
      </c>
      <c r="X844" t="e">
        <f t="shared" si="256"/>
        <v>#REF!</v>
      </c>
      <c r="Y844" t="e">
        <f t="shared" si="257"/>
        <v>#REF!</v>
      </c>
      <c r="Z844" t="e">
        <f t="shared" si="258"/>
        <v>#REF!</v>
      </c>
    </row>
    <row r="845" spans="1:26" x14ac:dyDescent="0.3">
      <c r="A845" t="e">
        <f>IF(A844="","",IF($R$3=1,dayTest!A857,day!#REF!))</f>
        <v>#REF!</v>
      </c>
      <c r="B845" t="str">
        <f t="shared" si="241"/>
        <v/>
      </c>
      <c r="C845" t="str">
        <f t="shared" si="245"/>
        <v/>
      </c>
      <c r="D845" t="str">
        <f t="shared" si="245"/>
        <v/>
      </c>
      <c r="E845" t="str">
        <f t="shared" si="245"/>
        <v/>
      </c>
      <c r="F845" t="str">
        <f t="shared" si="245"/>
        <v/>
      </c>
      <c r="G845" t="str">
        <f t="shared" si="245"/>
        <v/>
      </c>
      <c r="H845" t="str">
        <f t="shared" si="245"/>
        <v/>
      </c>
      <c r="I845" t="str">
        <f t="shared" si="245"/>
        <v/>
      </c>
      <c r="J845" t="str">
        <f t="shared" si="245"/>
        <v/>
      </c>
      <c r="K845" t="str">
        <f t="shared" si="245"/>
        <v/>
      </c>
      <c r="L845" t="str">
        <f t="shared" si="245"/>
        <v/>
      </c>
      <c r="M845" t="str">
        <f t="shared" si="244"/>
        <v/>
      </c>
      <c r="N845" t="e">
        <f t="shared" si="246"/>
        <v>#REF!</v>
      </c>
      <c r="O845" t="e">
        <f t="shared" si="247"/>
        <v>#REF!</v>
      </c>
      <c r="P845" t="e">
        <f t="shared" si="248"/>
        <v>#REF!</v>
      </c>
      <c r="Q845" t="e">
        <f t="shared" si="249"/>
        <v>#REF!</v>
      </c>
      <c r="R845" t="e">
        <f t="shared" si="250"/>
        <v>#REF!</v>
      </c>
      <c r="S845" t="e">
        <f t="shared" si="251"/>
        <v>#REF!</v>
      </c>
      <c r="T845" t="e">
        <f t="shared" si="252"/>
        <v>#REF!</v>
      </c>
      <c r="U845" t="e">
        <f t="shared" si="253"/>
        <v>#REF!</v>
      </c>
      <c r="V845" t="e">
        <f t="shared" si="254"/>
        <v>#REF!</v>
      </c>
      <c r="W845" t="e">
        <f t="shared" si="255"/>
        <v>#REF!</v>
      </c>
      <c r="X845" t="e">
        <f t="shared" si="256"/>
        <v>#REF!</v>
      </c>
      <c r="Y845" t="e">
        <f t="shared" si="257"/>
        <v>#REF!</v>
      </c>
      <c r="Z845" t="e">
        <f t="shared" si="258"/>
        <v>#REF!</v>
      </c>
    </row>
    <row r="846" spans="1:26" x14ac:dyDescent="0.3">
      <c r="A846" t="e">
        <f>IF(A845="","",IF($R$3=1,dayTest!A858,day!#REF!))</f>
        <v>#REF!</v>
      </c>
      <c r="B846" t="str">
        <f t="shared" si="241"/>
        <v/>
      </c>
      <c r="C846" t="str">
        <f t="shared" si="245"/>
        <v/>
      </c>
      <c r="D846" t="str">
        <f t="shared" si="245"/>
        <v/>
      </c>
      <c r="E846" t="str">
        <f t="shared" si="245"/>
        <v/>
      </c>
      <c r="F846" t="str">
        <f t="shared" si="245"/>
        <v/>
      </c>
      <c r="G846" t="str">
        <f t="shared" si="245"/>
        <v/>
      </c>
      <c r="H846" t="str">
        <f t="shared" si="245"/>
        <v/>
      </c>
      <c r="I846" t="str">
        <f t="shared" si="245"/>
        <v/>
      </c>
      <c r="J846" t="str">
        <f t="shared" si="245"/>
        <v/>
      </c>
      <c r="K846" t="str">
        <f t="shared" si="245"/>
        <v/>
      </c>
      <c r="L846" t="str">
        <f t="shared" si="245"/>
        <v/>
      </c>
      <c r="M846" t="str">
        <f t="shared" si="244"/>
        <v/>
      </c>
      <c r="N846" t="e">
        <f t="shared" si="246"/>
        <v>#REF!</v>
      </c>
      <c r="O846" t="e">
        <f t="shared" si="247"/>
        <v>#REF!</v>
      </c>
      <c r="P846" t="e">
        <f t="shared" si="248"/>
        <v>#REF!</v>
      </c>
      <c r="Q846" t="e">
        <f t="shared" si="249"/>
        <v>#REF!</v>
      </c>
      <c r="R846" t="e">
        <f t="shared" si="250"/>
        <v>#REF!</v>
      </c>
      <c r="S846" t="e">
        <f t="shared" si="251"/>
        <v>#REF!</v>
      </c>
      <c r="T846" t="e">
        <f t="shared" si="252"/>
        <v>#REF!</v>
      </c>
      <c r="U846" t="e">
        <f t="shared" si="253"/>
        <v>#REF!</v>
      </c>
      <c r="V846" t="e">
        <f t="shared" si="254"/>
        <v>#REF!</v>
      </c>
      <c r="W846" t="e">
        <f t="shared" si="255"/>
        <v>#REF!</v>
      </c>
      <c r="X846" t="e">
        <f t="shared" si="256"/>
        <v>#REF!</v>
      </c>
      <c r="Y846" t="e">
        <f t="shared" si="257"/>
        <v>#REF!</v>
      </c>
      <c r="Z846" t="e">
        <f t="shared" si="258"/>
        <v>#REF!</v>
      </c>
    </row>
    <row r="847" spans="1:26" x14ac:dyDescent="0.3">
      <c r="A847" t="e">
        <f>IF(A846="","",IF($R$3=1,dayTest!A859,day!#REF!))</f>
        <v>#REF!</v>
      </c>
      <c r="B847" t="str">
        <f t="shared" si="241"/>
        <v/>
      </c>
      <c r="C847" t="str">
        <f t="shared" si="245"/>
        <v/>
      </c>
      <c r="D847" t="str">
        <f t="shared" si="245"/>
        <v/>
      </c>
      <c r="E847" t="str">
        <f t="shared" si="245"/>
        <v/>
      </c>
      <c r="F847" t="str">
        <f t="shared" si="245"/>
        <v/>
      </c>
      <c r="G847" t="str">
        <f t="shared" si="245"/>
        <v/>
      </c>
      <c r="H847" t="str">
        <f t="shared" si="245"/>
        <v/>
      </c>
      <c r="I847" t="str">
        <f t="shared" si="245"/>
        <v/>
      </c>
      <c r="J847" t="str">
        <f t="shared" si="245"/>
        <v/>
      </c>
      <c r="K847" t="str">
        <f t="shared" si="245"/>
        <v/>
      </c>
      <c r="L847" t="str">
        <f t="shared" si="245"/>
        <v/>
      </c>
      <c r="M847" t="str">
        <f t="shared" si="244"/>
        <v/>
      </c>
      <c r="N847" t="e">
        <f t="shared" si="246"/>
        <v>#REF!</v>
      </c>
      <c r="O847" t="e">
        <f t="shared" si="247"/>
        <v>#REF!</v>
      </c>
      <c r="P847" t="e">
        <f t="shared" si="248"/>
        <v>#REF!</v>
      </c>
      <c r="Q847" t="e">
        <f t="shared" si="249"/>
        <v>#REF!</v>
      </c>
      <c r="R847" t="e">
        <f t="shared" si="250"/>
        <v>#REF!</v>
      </c>
      <c r="S847" t="e">
        <f t="shared" si="251"/>
        <v>#REF!</v>
      </c>
      <c r="T847" t="e">
        <f t="shared" si="252"/>
        <v>#REF!</v>
      </c>
      <c r="U847" t="e">
        <f t="shared" si="253"/>
        <v>#REF!</v>
      </c>
      <c r="V847" t="e">
        <f t="shared" si="254"/>
        <v>#REF!</v>
      </c>
      <c r="W847" t="e">
        <f t="shared" si="255"/>
        <v>#REF!</v>
      </c>
      <c r="X847" t="e">
        <f t="shared" si="256"/>
        <v>#REF!</v>
      </c>
      <c r="Y847" t="e">
        <f t="shared" si="257"/>
        <v>#REF!</v>
      </c>
      <c r="Z847" t="e">
        <f t="shared" si="258"/>
        <v>#REF!</v>
      </c>
    </row>
    <row r="848" spans="1:26" x14ac:dyDescent="0.3">
      <c r="A848" t="e">
        <f>IF(A847="","",IF($R$3=1,dayTest!A860,day!#REF!))</f>
        <v>#REF!</v>
      </c>
      <c r="B848" t="str">
        <f t="shared" si="241"/>
        <v/>
      </c>
      <c r="C848" t="str">
        <f t="shared" si="245"/>
        <v/>
      </c>
      <c r="D848" t="str">
        <f t="shared" si="245"/>
        <v/>
      </c>
      <c r="E848" t="str">
        <f t="shared" si="245"/>
        <v/>
      </c>
      <c r="F848" t="str">
        <f t="shared" si="245"/>
        <v/>
      </c>
      <c r="G848" t="str">
        <f t="shared" si="245"/>
        <v/>
      </c>
      <c r="H848" t="str">
        <f t="shared" si="245"/>
        <v/>
      </c>
      <c r="I848" t="str">
        <f t="shared" si="245"/>
        <v/>
      </c>
      <c r="J848" t="str">
        <f t="shared" si="245"/>
        <v/>
      </c>
      <c r="K848" t="str">
        <f t="shared" si="245"/>
        <v/>
      </c>
      <c r="L848" t="str">
        <f t="shared" si="245"/>
        <v/>
      </c>
      <c r="M848" t="str">
        <f t="shared" si="244"/>
        <v/>
      </c>
      <c r="N848" t="e">
        <f t="shared" si="246"/>
        <v>#REF!</v>
      </c>
      <c r="O848" t="e">
        <f t="shared" si="247"/>
        <v>#REF!</v>
      </c>
      <c r="P848" t="e">
        <f t="shared" si="248"/>
        <v>#REF!</v>
      </c>
      <c r="Q848" t="e">
        <f t="shared" si="249"/>
        <v>#REF!</v>
      </c>
      <c r="R848" t="e">
        <f t="shared" si="250"/>
        <v>#REF!</v>
      </c>
      <c r="S848" t="e">
        <f t="shared" si="251"/>
        <v>#REF!</v>
      </c>
      <c r="T848" t="e">
        <f t="shared" si="252"/>
        <v>#REF!</v>
      </c>
      <c r="U848" t="e">
        <f t="shared" si="253"/>
        <v>#REF!</v>
      </c>
      <c r="V848" t="e">
        <f t="shared" si="254"/>
        <v>#REF!</v>
      </c>
      <c r="W848" t="e">
        <f t="shared" si="255"/>
        <v>#REF!</v>
      </c>
      <c r="X848" t="e">
        <f t="shared" si="256"/>
        <v>#REF!</v>
      </c>
      <c r="Y848" t="e">
        <f t="shared" si="257"/>
        <v>#REF!</v>
      </c>
      <c r="Z848" t="e">
        <f t="shared" si="258"/>
        <v>#REF!</v>
      </c>
    </row>
    <row r="849" spans="1:26" x14ac:dyDescent="0.3">
      <c r="A849" t="e">
        <f>IF(A848="","",IF($R$3=1,dayTest!A861,day!#REF!))</f>
        <v>#REF!</v>
      </c>
      <c r="B849" t="str">
        <f t="shared" si="241"/>
        <v/>
      </c>
      <c r="C849" t="str">
        <f t="shared" si="245"/>
        <v/>
      </c>
      <c r="D849" t="str">
        <f t="shared" si="245"/>
        <v/>
      </c>
      <c r="E849" t="str">
        <f t="shared" si="245"/>
        <v/>
      </c>
      <c r="F849" t="str">
        <f t="shared" si="245"/>
        <v/>
      </c>
      <c r="G849" t="str">
        <f t="shared" si="245"/>
        <v/>
      </c>
      <c r="H849" t="str">
        <f t="shared" si="245"/>
        <v/>
      </c>
      <c r="I849" t="str">
        <f t="shared" si="245"/>
        <v/>
      </c>
      <c r="J849" t="str">
        <f t="shared" si="245"/>
        <v/>
      </c>
      <c r="K849" t="str">
        <f t="shared" si="245"/>
        <v/>
      </c>
      <c r="L849" t="str">
        <f t="shared" si="245"/>
        <v/>
      </c>
      <c r="M849" t="str">
        <f t="shared" si="244"/>
        <v/>
      </c>
      <c r="N849" t="e">
        <f t="shared" si="246"/>
        <v>#REF!</v>
      </c>
      <c r="O849" t="e">
        <f t="shared" si="247"/>
        <v>#REF!</v>
      </c>
      <c r="P849" t="e">
        <f t="shared" si="248"/>
        <v>#REF!</v>
      </c>
      <c r="Q849" t="e">
        <f t="shared" si="249"/>
        <v>#REF!</v>
      </c>
      <c r="R849" t="e">
        <f t="shared" si="250"/>
        <v>#REF!</v>
      </c>
      <c r="S849" t="e">
        <f t="shared" si="251"/>
        <v>#REF!</v>
      </c>
      <c r="T849" t="e">
        <f t="shared" si="252"/>
        <v>#REF!</v>
      </c>
      <c r="U849" t="e">
        <f t="shared" si="253"/>
        <v>#REF!</v>
      </c>
      <c r="V849" t="e">
        <f t="shared" si="254"/>
        <v>#REF!</v>
      </c>
      <c r="W849" t="e">
        <f t="shared" si="255"/>
        <v>#REF!</v>
      </c>
      <c r="X849" t="e">
        <f t="shared" si="256"/>
        <v>#REF!</v>
      </c>
      <c r="Y849" t="e">
        <f t="shared" si="257"/>
        <v>#REF!</v>
      </c>
      <c r="Z849" t="e">
        <f t="shared" si="258"/>
        <v>#REF!</v>
      </c>
    </row>
    <row r="850" spans="1:26" x14ac:dyDescent="0.3">
      <c r="A850" t="e">
        <f>IF(A849="","",IF($R$3=1,dayTest!A862,day!#REF!))</f>
        <v>#REF!</v>
      </c>
      <c r="B850" t="str">
        <f t="shared" si="241"/>
        <v/>
      </c>
      <c r="C850" t="str">
        <f t="shared" si="245"/>
        <v/>
      </c>
      <c r="D850" t="str">
        <f t="shared" si="245"/>
        <v/>
      </c>
      <c r="E850" t="str">
        <f t="shared" si="245"/>
        <v/>
      </c>
      <c r="F850" t="str">
        <f t="shared" si="245"/>
        <v/>
      </c>
      <c r="G850" t="str">
        <f t="shared" si="245"/>
        <v/>
      </c>
      <c r="H850" t="str">
        <f t="shared" si="245"/>
        <v/>
      </c>
      <c r="I850" t="str">
        <f t="shared" si="245"/>
        <v/>
      </c>
      <c r="J850" t="str">
        <f t="shared" si="245"/>
        <v/>
      </c>
      <c r="K850" t="str">
        <f t="shared" si="245"/>
        <v/>
      </c>
      <c r="L850" t="str">
        <f t="shared" si="245"/>
        <v/>
      </c>
      <c r="M850" t="str">
        <f t="shared" si="244"/>
        <v/>
      </c>
      <c r="N850" t="e">
        <f t="shared" si="246"/>
        <v>#REF!</v>
      </c>
      <c r="O850" t="e">
        <f t="shared" si="247"/>
        <v>#REF!</v>
      </c>
      <c r="P850" t="e">
        <f t="shared" si="248"/>
        <v>#REF!</v>
      </c>
      <c r="Q850" t="e">
        <f t="shared" si="249"/>
        <v>#REF!</v>
      </c>
      <c r="R850" t="e">
        <f t="shared" si="250"/>
        <v>#REF!</v>
      </c>
      <c r="S850" t="e">
        <f t="shared" si="251"/>
        <v>#REF!</v>
      </c>
      <c r="T850" t="e">
        <f t="shared" si="252"/>
        <v>#REF!</v>
      </c>
      <c r="U850" t="e">
        <f t="shared" si="253"/>
        <v>#REF!</v>
      </c>
      <c r="V850" t="e">
        <f t="shared" si="254"/>
        <v>#REF!</v>
      </c>
      <c r="W850" t="e">
        <f t="shared" si="255"/>
        <v>#REF!</v>
      </c>
      <c r="X850" t="e">
        <f t="shared" si="256"/>
        <v>#REF!</v>
      </c>
      <c r="Y850" t="e">
        <f t="shared" si="257"/>
        <v>#REF!</v>
      </c>
      <c r="Z850" t="e">
        <f t="shared" si="258"/>
        <v>#REF!</v>
      </c>
    </row>
    <row r="851" spans="1:26" x14ac:dyDescent="0.3">
      <c r="A851" t="e">
        <f>IF(A850="","",IF($R$3=1,dayTest!A863,day!#REF!))</f>
        <v>#REF!</v>
      </c>
      <c r="B851" t="str">
        <f t="shared" si="241"/>
        <v/>
      </c>
      <c r="C851" t="str">
        <f t="shared" si="245"/>
        <v/>
      </c>
      <c r="D851" t="str">
        <f t="shared" si="245"/>
        <v/>
      </c>
      <c r="E851" t="str">
        <f t="shared" si="245"/>
        <v/>
      </c>
      <c r="F851" t="str">
        <f t="shared" si="245"/>
        <v/>
      </c>
      <c r="G851" t="str">
        <f t="shared" si="245"/>
        <v/>
      </c>
      <c r="H851" t="str">
        <f t="shared" si="245"/>
        <v/>
      </c>
      <c r="I851" t="str">
        <f t="shared" si="245"/>
        <v/>
      </c>
      <c r="J851" t="str">
        <f t="shared" si="245"/>
        <v/>
      </c>
      <c r="K851" t="str">
        <f t="shared" si="245"/>
        <v/>
      </c>
      <c r="L851" t="str">
        <f t="shared" si="245"/>
        <v/>
      </c>
      <c r="M851" t="str">
        <f t="shared" si="244"/>
        <v/>
      </c>
      <c r="N851" t="e">
        <f t="shared" si="246"/>
        <v>#REF!</v>
      </c>
      <c r="O851" t="e">
        <f t="shared" si="247"/>
        <v>#REF!</v>
      </c>
      <c r="P851" t="e">
        <f t="shared" si="248"/>
        <v>#REF!</v>
      </c>
      <c r="Q851" t="e">
        <f t="shared" si="249"/>
        <v>#REF!</v>
      </c>
      <c r="R851" t="e">
        <f t="shared" si="250"/>
        <v>#REF!</v>
      </c>
      <c r="S851" t="e">
        <f t="shared" si="251"/>
        <v>#REF!</v>
      </c>
      <c r="T851" t="e">
        <f t="shared" si="252"/>
        <v>#REF!</v>
      </c>
      <c r="U851" t="e">
        <f t="shared" si="253"/>
        <v>#REF!</v>
      </c>
      <c r="V851" t="e">
        <f t="shared" si="254"/>
        <v>#REF!</v>
      </c>
      <c r="W851" t="e">
        <f t="shared" si="255"/>
        <v>#REF!</v>
      </c>
      <c r="X851" t="e">
        <f t="shared" si="256"/>
        <v>#REF!</v>
      </c>
      <c r="Y851" t="e">
        <f t="shared" si="257"/>
        <v>#REF!</v>
      </c>
      <c r="Z851" t="e">
        <f t="shared" si="258"/>
        <v>#REF!</v>
      </c>
    </row>
    <row r="852" spans="1:26" x14ac:dyDescent="0.3">
      <c r="A852" t="e">
        <f>IF(A851="","",IF($R$3=1,dayTest!A864,day!#REF!))</f>
        <v>#REF!</v>
      </c>
      <c r="B852" t="str">
        <f t="shared" si="241"/>
        <v/>
      </c>
      <c r="C852" t="str">
        <f t="shared" si="245"/>
        <v/>
      </c>
      <c r="D852" t="str">
        <f t="shared" si="245"/>
        <v/>
      </c>
      <c r="E852" t="str">
        <f t="shared" si="245"/>
        <v/>
      </c>
      <c r="F852" t="str">
        <f t="shared" si="245"/>
        <v/>
      </c>
      <c r="G852" t="str">
        <f t="shared" si="245"/>
        <v/>
      </c>
      <c r="H852" t="str">
        <f t="shared" si="245"/>
        <v/>
      </c>
      <c r="I852" t="str">
        <f t="shared" si="245"/>
        <v/>
      </c>
      <c r="J852" t="str">
        <f t="shared" si="245"/>
        <v/>
      </c>
      <c r="K852" t="str">
        <f t="shared" si="245"/>
        <v/>
      </c>
      <c r="L852" t="str">
        <f t="shared" si="245"/>
        <v/>
      </c>
      <c r="M852" t="str">
        <f t="shared" si="244"/>
        <v/>
      </c>
      <c r="N852" t="e">
        <f t="shared" si="246"/>
        <v>#REF!</v>
      </c>
      <c r="O852" t="e">
        <f t="shared" si="247"/>
        <v>#REF!</v>
      </c>
      <c r="P852" t="e">
        <f t="shared" si="248"/>
        <v>#REF!</v>
      </c>
      <c r="Q852" t="e">
        <f t="shared" si="249"/>
        <v>#REF!</v>
      </c>
      <c r="R852" t="e">
        <f t="shared" si="250"/>
        <v>#REF!</v>
      </c>
      <c r="S852" t="e">
        <f t="shared" si="251"/>
        <v>#REF!</v>
      </c>
      <c r="T852" t="e">
        <f t="shared" si="252"/>
        <v>#REF!</v>
      </c>
      <c r="U852" t="e">
        <f t="shared" si="253"/>
        <v>#REF!</v>
      </c>
      <c r="V852" t="e">
        <f t="shared" si="254"/>
        <v>#REF!</v>
      </c>
      <c r="W852" t="e">
        <f t="shared" si="255"/>
        <v>#REF!</v>
      </c>
      <c r="X852" t="e">
        <f t="shared" si="256"/>
        <v>#REF!</v>
      </c>
      <c r="Y852" t="e">
        <f t="shared" si="257"/>
        <v>#REF!</v>
      </c>
      <c r="Z852" t="e">
        <f t="shared" si="258"/>
        <v>#REF!</v>
      </c>
    </row>
    <row r="853" spans="1:26" x14ac:dyDescent="0.3">
      <c r="A853" t="e">
        <f>IF(A852="","",IF($R$3=1,dayTest!A865,day!#REF!))</f>
        <v>#REF!</v>
      </c>
      <c r="B853" t="str">
        <f t="shared" si="241"/>
        <v/>
      </c>
      <c r="C853" t="str">
        <f t="shared" si="245"/>
        <v/>
      </c>
      <c r="D853" t="str">
        <f t="shared" si="245"/>
        <v/>
      </c>
      <c r="E853" t="str">
        <f t="shared" si="245"/>
        <v/>
      </c>
      <c r="F853" t="str">
        <f t="shared" si="245"/>
        <v/>
      </c>
      <c r="G853" t="str">
        <f t="shared" si="245"/>
        <v/>
      </c>
      <c r="H853" t="str">
        <f t="shared" si="245"/>
        <v/>
      </c>
      <c r="I853" t="str">
        <f t="shared" si="245"/>
        <v/>
      </c>
      <c r="J853" t="str">
        <f t="shared" si="245"/>
        <v/>
      </c>
      <c r="K853" t="str">
        <f t="shared" si="245"/>
        <v/>
      </c>
      <c r="L853" t="str">
        <f t="shared" si="245"/>
        <v/>
      </c>
      <c r="M853" t="str">
        <f t="shared" si="244"/>
        <v/>
      </c>
      <c r="N853" t="e">
        <f t="shared" si="246"/>
        <v>#REF!</v>
      </c>
      <c r="O853" t="e">
        <f t="shared" si="247"/>
        <v>#REF!</v>
      </c>
      <c r="P853" t="e">
        <f t="shared" si="248"/>
        <v>#REF!</v>
      </c>
      <c r="Q853" t="e">
        <f t="shared" si="249"/>
        <v>#REF!</v>
      </c>
      <c r="R853" t="e">
        <f t="shared" si="250"/>
        <v>#REF!</v>
      </c>
      <c r="S853" t="e">
        <f t="shared" si="251"/>
        <v>#REF!</v>
      </c>
      <c r="T853" t="e">
        <f t="shared" si="252"/>
        <v>#REF!</v>
      </c>
      <c r="U853" t="e">
        <f t="shared" si="253"/>
        <v>#REF!</v>
      </c>
      <c r="V853" t="e">
        <f t="shared" si="254"/>
        <v>#REF!</v>
      </c>
      <c r="W853" t="e">
        <f t="shared" si="255"/>
        <v>#REF!</v>
      </c>
      <c r="X853" t="e">
        <f t="shared" si="256"/>
        <v>#REF!</v>
      </c>
      <c r="Y853" t="e">
        <f t="shared" si="257"/>
        <v>#REF!</v>
      </c>
      <c r="Z853" t="e">
        <f t="shared" si="258"/>
        <v>#REF!</v>
      </c>
    </row>
    <row r="854" spans="1:26" x14ac:dyDescent="0.3">
      <c r="A854" t="e">
        <f>IF(A853="","",IF($R$3=1,dayTest!A866,day!#REF!))</f>
        <v>#REF!</v>
      </c>
      <c r="B854" t="str">
        <f t="shared" si="241"/>
        <v/>
      </c>
      <c r="C854" t="str">
        <f t="shared" si="245"/>
        <v/>
      </c>
      <c r="D854" t="str">
        <f t="shared" si="245"/>
        <v/>
      </c>
      <c r="E854" t="str">
        <f t="shared" si="245"/>
        <v/>
      </c>
      <c r="F854" t="str">
        <f t="shared" si="245"/>
        <v/>
      </c>
      <c r="G854" t="str">
        <f t="shared" si="245"/>
        <v/>
      </c>
      <c r="H854" t="str">
        <f t="shared" si="245"/>
        <v/>
      </c>
      <c r="I854" t="str">
        <f t="shared" si="245"/>
        <v/>
      </c>
      <c r="J854" t="str">
        <f t="shared" si="245"/>
        <v/>
      </c>
      <c r="K854" t="str">
        <f t="shared" si="245"/>
        <v/>
      </c>
      <c r="L854" t="str">
        <f t="shared" si="245"/>
        <v/>
      </c>
      <c r="M854" t="str">
        <f t="shared" si="244"/>
        <v/>
      </c>
      <c r="N854" t="e">
        <f t="shared" si="246"/>
        <v>#REF!</v>
      </c>
      <c r="O854" t="e">
        <f t="shared" si="247"/>
        <v>#REF!</v>
      </c>
      <c r="P854" t="e">
        <f t="shared" si="248"/>
        <v>#REF!</v>
      </c>
      <c r="Q854" t="e">
        <f t="shared" si="249"/>
        <v>#REF!</v>
      </c>
      <c r="R854" t="e">
        <f t="shared" si="250"/>
        <v>#REF!</v>
      </c>
      <c r="S854" t="e">
        <f t="shared" si="251"/>
        <v>#REF!</v>
      </c>
      <c r="T854" t="e">
        <f t="shared" si="252"/>
        <v>#REF!</v>
      </c>
      <c r="U854" t="e">
        <f t="shared" si="253"/>
        <v>#REF!</v>
      </c>
      <c r="V854" t="e">
        <f t="shared" si="254"/>
        <v>#REF!</v>
      </c>
      <c r="W854" t="e">
        <f t="shared" si="255"/>
        <v>#REF!</v>
      </c>
      <c r="X854" t="e">
        <f t="shared" si="256"/>
        <v>#REF!</v>
      </c>
      <c r="Y854" t="e">
        <f t="shared" si="257"/>
        <v>#REF!</v>
      </c>
      <c r="Z854" t="e">
        <f t="shared" si="258"/>
        <v>#REF!</v>
      </c>
    </row>
    <row r="855" spans="1:26" x14ac:dyDescent="0.3">
      <c r="A855" t="e">
        <f>IF(A854="","",IF($R$3=1,dayTest!A867,day!#REF!))</f>
        <v>#REF!</v>
      </c>
      <c r="B855" t="str">
        <f t="shared" ref="B855:B918" si="259">IFERROR(VALUE(MID($A855,COLUMN()-1,1)),"")</f>
        <v/>
      </c>
      <c r="C855" t="str">
        <f t="shared" si="245"/>
        <v/>
      </c>
      <c r="D855" t="str">
        <f t="shared" si="245"/>
        <v/>
      </c>
      <c r="E855" t="str">
        <f t="shared" si="245"/>
        <v/>
      </c>
      <c r="F855" t="str">
        <f t="shared" si="245"/>
        <v/>
      </c>
      <c r="G855" t="str">
        <f t="shared" si="245"/>
        <v/>
      </c>
      <c r="H855" t="str">
        <f t="shared" si="245"/>
        <v/>
      </c>
      <c r="I855" t="str">
        <f t="shared" si="245"/>
        <v/>
      </c>
      <c r="J855" t="str">
        <f t="shared" si="245"/>
        <v/>
      </c>
      <c r="K855" t="str">
        <f t="shared" si="245"/>
        <v/>
      </c>
      <c r="L855" t="str">
        <f t="shared" si="245"/>
        <v/>
      </c>
      <c r="M855" t="str">
        <f t="shared" si="244"/>
        <v/>
      </c>
      <c r="N855" t="e">
        <f t="shared" si="246"/>
        <v>#REF!</v>
      </c>
      <c r="O855" t="e">
        <f t="shared" si="247"/>
        <v>#REF!</v>
      </c>
      <c r="P855" t="e">
        <f t="shared" si="248"/>
        <v>#REF!</v>
      </c>
      <c r="Q855" t="e">
        <f t="shared" si="249"/>
        <v>#REF!</v>
      </c>
      <c r="R855" t="e">
        <f t="shared" si="250"/>
        <v>#REF!</v>
      </c>
      <c r="S855" t="e">
        <f t="shared" si="251"/>
        <v>#REF!</v>
      </c>
      <c r="T855" t="e">
        <f t="shared" si="252"/>
        <v>#REF!</v>
      </c>
      <c r="U855" t="e">
        <f t="shared" si="253"/>
        <v>#REF!</v>
      </c>
      <c r="V855" t="e">
        <f t="shared" si="254"/>
        <v>#REF!</v>
      </c>
      <c r="W855" t="e">
        <f t="shared" si="255"/>
        <v>#REF!</v>
      </c>
      <c r="X855" t="e">
        <f t="shared" si="256"/>
        <v>#REF!</v>
      </c>
      <c r="Y855" t="e">
        <f t="shared" si="257"/>
        <v>#REF!</v>
      </c>
      <c r="Z855" t="e">
        <f t="shared" si="258"/>
        <v>#REF!</v>
      </c>
    </row>
    <row r="856" spans="1:26" x14ac:dyDescent="0.3">
      <c r="A856" t="e">
        <f>IF(A855="","",IF($R$3=1,dayTest!A868,day!#REF!))</f>
        <v>#REF!</v>
      </c>
      <c r="B856" t="str">
        <f t="shared" si="259"/>
        <v/>
      </c>
      <c r="C856" t="str">
        <f t="shared" si="245"/>
        <v/>
      </c>
      <c r="D856" t="str">
        <f t="shared" si="245"/>
        <v/>
      </c>
      <c r="E856" t="str">
        <f t="shared" si="245"/>
        <v/>
      </c>
      <c r="F856" t="str">
        <f t="shared" si="245"/>
        <v/>
      </c>
      <c r="G856" t="str">
        <f t="shared" si="245"/>
        <v/>
      </c>
      <c r="H856" t="str">
        <f t="shared" si="245"/>
        <v/>
      </c>
      <c r="I856" t="str">
        <f t="shared" si="245"/>
        <v/>
      </c>
      <c r="J856" t="str">
        <f t="shared" si="245"/>
        <v/>
      </c>
      <c r="K856" t="str">
        <f t="shared" si="245"/>
        <v/>
      </c>
      <c r="L856" t="str">
        <f t="shared" si="245"/>
        <v/>
      </c>
      <c r="M856" t="str">
        <f t="shared" si="244"/>
        <v/>
      </c>
      <c r="N856" t="e">
        <f t="shared" si="246"/>
        <v>#REF!</v>
      </c>
      <c r="O856" t="e">
        <f t="shared" si="247"/>
        <v>#REF!</v>
      </c>
      <c r="P856" t="e">
        <f t="shared" si="248"/>
        <v>#REF!</v>
      </c>
      <c r="Q856" t="e">
        <f t="shared" si="249"/>
        <v>#REF!</v>
      </c>
      <c r="R856" t="e">
        <f t="shared" si="250"/>
        <v>#REF!</v>
      </c>
      <c r="S856" t="e">
        <f t="shared" si="251"/>
        <v>#REF!</v>
      </c>
      <c r="T856" t="e">
        <f t="shared" si="252"/>
        <v>#REF!</v>
      </c>
      <c r="U856" t="e">
        <f t="shared" si="253"/>
        <v>#REF!</v>
      </c>
      <c r="V856" t="e">
        <f t="shared" si="254"/>
        <v>#REF!</v>
      </c>
      <c r="W856" t="e">
        <f t="shared" si="255"/>
        <v>#REF!</v>
      </c>
      <c r="X856" t="e">
        <f t="shared" si="256"/>
        <v>#REF!</v>
      </c>
      <c r="Y856" t="e">
        <f t="shared" si="257"/>
        <v>#REF!</v>
      </c>
      <c r="Z856" t="e">
        <f t="shared" si="258"/>
        <v>#REF!</v>
      </c>
    </row>
    <row r="857" spans="1:26" x14ac:dyDescent="0.3">
      <c r="A857" t="e">
        <f>IF(A856="","",IF($R$3=1,dayTest!A869,day!#REF!))</f>
        <v>#REF!</v>
      </c>
      <c r="B857" t="str">
        <f t="shared" si="259"/>
        <v/>
      </c>
      <c r="C857" t="str">
        <f t="shared" si="245"/>
        <v/>
      </c>
      <c r="D857" t="str">
        <f t="shared" si="245"/>
        <v/>
      </c>
      <c r="E857" t="str">
        <f t="shared" si="245"/>
        <v/>
      </c>
      <c r="F857" t="str">
        <f t="shared" si="245"/>
        <v/>
      </c>
      <c r="G857" t="str">
        <f t="shared" si="245"/>
        <v/>
      </c>
      <c r="H857" t="str">
        <f t="shared" si="245"/>
        <v/>
      </c>
      <c r="I857" t="str">
        <f t="shared" si="245"/>
        <v/>
      </c>
      <c r="J857" t="str">
        <f t="shared" si="245"/>
        <v/>
      </c>
      <c r="K857" t="str">
        <f t="shared" si="245"/>
        <v/>
      </c>
      <c r="L857" t="str">
        <f t="shared" si="245"/>
        <v/>
      </c>
      <c r="M857" t="str">
        <f t="shared" si="244"/>
        <v/>
      </c>
      <c r="N857" t="e">
        <f t="shared" si="246"/>
        <v>#REF!</v>
      </c>
      <c r="O857" t="e">
        <f t="shared" si="247"/>
        <v>#REF!</v>
      </c>
      <c r="P857" t="e">
        <f t="shared" si="248"/>
        <v>#REF!</v>
      </c>
      <c r="Q857" t="e">
        <f t="shared" si="249"/>
        <v>#REF!</v>
      </c>
      <c r="R857" t="e">
        <f t="shared" si="250"/>
        <v>#REF!</v>
      </c>
      <c r="S857" t="e">
        <f t="shared" si="251"/>
        <v>#REF!</v>
      </c>
      <c r="T857" t="e">
        <f t="shared" si="252"/>
        <v>#REF!</v>
      </c>
      <c r="U857" t="e">
        <f t="shared" si="253"/>
        <v>#REF!</v>
      </c>
      <c r="V857" t="e">
        <f t="shared" si="254"/>
        <v>#REF!</v>
      </c>
      <c r="W857" t="e">
        <f t="shared" si="255"/>
        <v>#REF!</v>
      </c>
      <c r="X857" t="e">
        <f t="shared" si="256"/>
        <v>#REF!</v>
      </c>
      <c r="Y857" t="e">
        <f t="shared" si="257"/>
        <v>#REF!</v>
      </c>
      <c r="Z857" t="e">
        <f t="shared" si="258"/>
        <v>#REF!</v>
      </c>
    </row>
    <row r="858" spans="1:26" x14ac:dyDescent="0.3">
      <c r="A858" t="e">
        <f>IF(A857="","",IF($R$3=1,dayTest!A870,day!#REF!))</f>
        <v>#REF!</v>
      </c>
      <c r="B858" t="str">
        <f t="shared" si="259"/>
        <v/>
      </c>
      <c r="C858" t="str">
        <f t="shared" si="245"/>
        <v/>
      </c>
      <c r="D858" t="str">
        <f t="shared" si="245"/>
        <v/>
      </c>
      <c r="E858" t="str">
        <f t="shared" si="245"/>
        <v/>
      </c>
      <c r="F858" t="str">
        <f t="shared" si="245"/>
        <v/>
      </c>
      <c r="G858" t="str">
        <f t="shared" si="245"/>
        <v/>
      </c>
      <c r="H858" t="str">
        <f t="shared" si="245"/>
        <v/>
      </c>
      <c r="I858" t="str">
        <f t="shared" si="245"/>
        <v/>
      </c>
      <c r="J858" t="str">
        <f t="shared" si="245"/>
        <v/>
      </c>
      <c r="K858" t="str">
        <f t="shared" si="245"/>
        <v/>
      </c>
      <c r="L858" t="str">
        <f t="shared" si="245"/>
        <v/>
      </c>
      <c r="M858" t="str">
        <f t="shared" si="244"/>
        <v/>
      </c>
      <c r="N858" t="e">
        <f t="shared" si="246"/>
        <v>#REF!</v>
      </c>
      <c r="O858" t="e">
        <f t="shared" si="247"/>
        <v>#REF!</v>
      </c>
      <c r="P858" t="e">
        <f t="shared" si="248"/>
        <v>#REF!</v>
      </c>
      <c r="Q858" t="e">
        <f t="shared" si="249"/>
        <v>#REF!</v>
      </c>
      <c r="R858" t="e">
        <f t="shared" si="250"/>
        <v>#REF!</v>
      </c>
      <c r="S858" t="e">
        <f t="shared" si="251"/>
        <v>#REF!</v>
      </c>
      <c r="T858" t="e">
        <f t="shared" si="252"/>
        <v>#REF!</v>
      </c>
      <c r="U858" t="e">
        <f t="shared" si="253"/>
        <v>#REF!</v>
      </c>
      <c r="V858" t="e">
        <f t="shared" si="254"/>
        <v>#REF!</v>
      </c>
      <c r="W858" t="e">
        <f t="shared" si="255"/>
        <v>#REF!</v>
      </c>
      <c r="X858" t="e">
        <f t="shared" si="256"/>
        <v>#REF!</v>
      </c>
      <c r="Y858" t="e">
        <f t="shared" si="257"/>
        <v>#REF!</v>
      </c>
      <c r="Z858" t="e">
        <f t="shared" si="258"/>
        <v>#REF!</v>
      </c>
    </row>
    <row r="859" spans="1:26" x14ac:dyDescent="0.3">
      <c r="A859" t="e">
        <f>IF(A858="","",IF($R$3=1,dayTest!A871,day!#REF!))</f>
        <v>#REF!</v>
      </c>
      <c r="B859" t="str">
        <f t="shared" si="259"/>
        <v/>
      </c>
      <c r="C859" t="str">
        <f t="shared" si="245"/>
        <v/>
      </c>
      <c r="D859" t="str">
        <f t="shared" si="245"/>
        <v/>
      </c>
      <c r="E859" t="str">
        <f t="shared" si="245"/>
        <v/>
      </c>
      <c r="F859" t="str">
        <f t="shared" si="245"/>
        <v/>
      </c>
      <c r="G859" t="str">
        <f t="shared" si="245"/>
        <v/>
      </c>
      <c r="H859" t="str">
        <f t="shared" si="245"/>
        <v/>
      </c>
      <c r="I859" t="str">
        <f t="shared" si="245"/>
        <v/>
      </c>
      <c r="J859" t="str">
        <f t="shared" si="245"/>
        <v/>
      </c>
      <c r="K859" t="str">
        <f t="shared" si="245"/>
        <v/>
      </c>
      <c r="L859" t="str">
        <f t="shared" si="245"/>
        <v/>
      </c>
      <c r="M859" t="str">
        <f t="shared" si="244"/>
        <v/>
      </c>
      <c r="N859" t="e">
        <f t="shared" si="246"/>
        <v>#REF!</v>
      </c>
      <c r="O859" t="e">
        <f t="shared" si="247"/>
        <v>#REF!</v>
      </c>
      <c r="P859" t="e">
        <f t="shared" si="248"/>
        <v>#REF!</v>
      </c>
      <c r="Q859" t="e">
        <f t="shared" si="249"/>
        <v>#REF!</v>
      </c>
      <c r="R859" t="e">
        <f t="shared" si="250"/>
        <v>#REF!</v>
      </c>
      <c r="S859" t="e">
        <f t="shared" si="251"/>
        <v>#REF!</v>
      </c>
      <c r="T859" t="e">
        <f t="shared" si="252"/>
        <v>#REF!</v>
      </c>
      <c r="U859" t="e">
        <f t="shared" si="253"/>
        <v>#REF!</v>
      </c>
      <c r="V859" t="e">
        <f t="shared" si="254"/>
        <v>#REF!</v>
      </c>
      <c r="W859" t="e">
        <f t="shared" si="255"/>
        <v>#REF!</v>
      </c>
      <c r="X859" t="e">
        <f t="shared" si="256"/>
        <v>#REF!</v>
      </c>
      <c r="Y859" t="e">
        <f t="shared" si="257"/>
        <v>#REF!</v>
      </c>
      <c r="Z859" t="e">
        <f t="shared" si="258"/>
        <v>#REF!</v>
      </c>
    </row>
    <row r="860" spans="1:26" x14ac:dyDescent="0.3">
      <c r="A860" t="e">
        <f>IF(A859="","",IF($R$3=1,dayTest!A872,day!#REF!))</f>
        <v>#REF!</v>
      </c>
      <c r="B860" t="str">
        <f t="shared" si="259"/>
        <v/>
      </c>
      <c r="C860" t="str">
        <f t="shared" si="245"/>
        <v/>
      </c>
      <c r="D860" t="str">
        <f t="shared" si="245"/>
        <v/>
      </c>
      <c r="E860" t="str">
        <f t="shared" si="245"/>
        <v/>
      </c>
      <c r="F860" t="str">
        <f t="shared" si="245"/>
        <v/>
      </c>
      <c r="G860" t="str">
        <f t="shared" si="245"/>
        <v/>
      </c>
      <c r="H860" t="str">
        <f t="shared" si="245"/>
        <v/>
      </c>
      <c r="I860" t="str">
        <f t="shared" si="245"/>
        <v/>
      </c>
      <c r="J860" t="str">
        <f t="shared" si="245"/>
        <v/>
      </c>
      <c r="K860" t="str">
        <f t="shared" si="245"/>
        <v/>
      </c>
      <c r="L860" t="str">
        <f t="shared" si="245"/>
        <v/>
      </c>
      <c r="M860" t="str">
        <f t="shared" si="244"/>
        <v/>
      </c>
      <c r="N860" t="e">
        <f t="shared" si="246"/>
        <v>#REF!</v>
      </c>
      <c r="O860" t="e">
        <f t="shared" si="247"/>
        <v>#REF!</v>
      </c>
      <c r="P860" t="e">
        <f t="shared" si="248"/>
        <v>#REF!</v>
      </c>
      <c r="Q860" t="e">
        <f t="shared" si="249"/>
        <v>#REF!</v>
      </c>
      <c r="R860" t="e">
        <f t="shared" si="250"/>
        <v>#REF!</v>
      </c>
      <c r="S860" t="e">
        <f t="shared" si="251"/>
        <v>#REF!</v>
      </c>
      <c r="T860" t="e">
        <f t="shared" si="252"/>
        <v>#REF!</v>
      </c>
      <c r="U860" t="e">
        <f t="shared" si="253"/>
        <v>#REF!</v>
      </c>
      <c r="V860" t="e">
        <f t="shared" si="254"/>
        <v>#REF!</v>
      </c>
      <c r="W860" t="e">
        <f t="shared" si="255"/>
        <v>#REF!</v>
      </c>
      <c r="X860" t="e">
        <f t="shared" si="256"/>
        <v>#REF!</v>
      </c>
      <c r="Y860" t="e">
        <f t="shared" si="257"/>
        <v>#REF!</v>
      </c>
      <c r="Z860" t="e">
        <f t="shared" si="258"/>
        <v>#REF!</v>
      </c>
    </row>
    <row r="861" spans="1:26" x14ac:dyDescent="0.3">
      <c r="A861" t="e">
        <f>IF(A860="","",IF($R$3=1,dayTest!A873,day!#REF!))</f>
        <v>#REF!</v>
      </c>
      <c r="B861" t="str">
        <f t="shared" si="259"/>
        <v/>
      </c>
      <c r="C861" t="str">
        <f t="shared" si="245"/>
        <v/>
      </c>
      <c r="D861" t="str">
        <f t="shared" si="245"/>
        <v/>
      </c>
      <c r="E861" t="str">
        <f t="shared" si="245"/>
        <v/>
      </c>
      <c r="F861" t="str">
        <f t="shared" si="245"/>
        <v/>
      </c>
      <c r="G861" t="str">
        <f t="shared" si="245"/>
        <v/>
      </c>
      <c r="H861" t="str">
        <f t="shared" si="245"/>
        <v/>
      </c>
      <c r="I861" t="str">
        <f t="shared" si="245"/>
        <v/>
      </c>
      <c r="J861" t="str">
        <f t="shared" si="245"/>
        <v/>
      </c>
      <c r="K861" t="str">
        <f t="shared" si="245"/>
        <v/>
      </c>
      <c r="L861" t="str">
        <f t="shared" si="245"/>
        <v/>
      </c>
      <c r="M861" t="str">
        <f t="shared" si="244"/>
        <v/>
      </c>
      <c r="N861" t="e">
        <f t="shared" si="246"/>
        <v>#REF!</v>
      </c>
      <c r="O861" t="e">
        <f t="shared" si="247"/>
        <v>#REF!</v>
      </c>
      <c r="P861" t="e">
        <f t="shared" si="248"/>
        <v>#REF!</v>
      </c>
      <c r="Q861" t="e">
        <f t="shared" si="249"/>
        <v>#REF!</v>
      </c>
      <c r="R861" t="e">
        <f t="shared" si="250"/>
        <v>#REF!</v>
      </c>
      <c r="S861" t="e">
        <f t="shared" si="251"/>
        <v>#REF!</v>
      </c>
      <c r="T861" t="e">
        <f t="shared" si="252"/>
        <v>#REF!</v>
      </c>
      <c r="U861" t="e">
        <f t="shared" si="253"/>
        <v>#REF!</v>
      </c>
      <c r="V861" t="e">
        <f t="shared" si="254"/>
        <v>#REF!</v>
      </c>
      <c r="W861" t="e">
        <f t="shared" si="255"/>
        <v>#REF!</v>
      </c>
      <c r="X861" t="e">
        <f t="shared" si="256"/>
        <v>#REF!</v>
      </c>
      <c r="Y861" t="e">
        <f t="shared" si="257"/>
        <v>#REF!</v>
      </c>
      <c r="Z861" t="e">
        <f t="shared" si="258"/>
        <v>#REF!</v>
      </c>
    </row>
    <row r="862" spans="1:26" x14ac:dyDescent="0.3">
      <c r="A862" t="e">
        <f>IF(A861="","",IF($R$3=1,dayTest!A874,day!#REF!))</f>
        <v>#REF!</v>
      </c>
      <c r="B862" t="str">
        <f t="shared" si="259"/>
        <v/>
      </c>
      <c r="C862" t="str">
        <f t="shared" si="245"/>
        <v/>
      </c>
      <c r="D862" t="str">
        <f t="shared" si="245"/>
        <v/>
      </c>
      <c r="E862" t="str">
        <f t="shared" si="245"/>
        <v/>
      </c>
      <c r="F862" t="str">
        <f t="shared" si="245"/>
        <v/>
      </c>
      <c r="G862" t="str">
        <f t="shared" si="245"/>
        <v/>
      </c>
      <c r="H862" t="str">
        <f t="shared" si="245"/>
        <v/>
      </c>
      <c r="I862" t="str">
        <f t="shared" si="245"/>
        <v/>
      </c>
      <c r="J862" t="str">
        <f t="shared" si="245"/>
        <v/>
      </c>
      <c r="K862" t="str">
        <f t="shared" si="245"/>
        <v/>
      </c>
      <c r="L862" t="str">
        <f t="shared" si="245"/>
        <v/>
      </c>
      <c r="M862" t="str">
        <f t="shared" si="244"/>
        <v/>
      </c>
      <c r="N862" t="e">
        <f t="shared" si="246"/>
        <v>#REF!</v>
      </c>
      <c r="O862" t="e">
        <f t="shared" si="247"/>
        <v>#REF!</v>
      </c>
      <c r="P862" t="e">
        <f t="shared" si="248"/>
        <v>#REF!</v>
      </c>
      <c r="Q862" t="e">
        <f t="shared" si="249"/>
        <v>#REF!</v>
      </c>
      <c r="R862" t="e">
        <f t="shared" si="250"/>
        <v>#REF!</v>
      </c>
      <c r="S862" t="e">
        <f t="shared" si="251"/>
        <v>#REF!</v>
      </c>
      <c r="T862" t="e">
        <f t="shared" si="252"/>
        <v>#REF!</v>
      </c>
      <c r="U862" t="e">
        <f t="shared" si="253"/>
        <v>#REF!</v>
      </c>
      <c r="V862" t="e">
        <f t="shared" si="254"/>
        <v>#REF!</v>
      </c>
      <c r="W862" t="e">
        <f t="shared" si="255"/>
        <v>#REF!</v>
      </c>
      <c r="X862" t="e">
        <f t="shared" si="256"/>
        <v>#REF!</v>
      </c>
      <c r="Y862" t="e">
        <f t="shared" si="257"/>
        <v>#REF!</v>
      </c>
      <c r="Z862" t="e">
        <f t="shared" si="258"/>
        <v>#REF!</v>
      </c>
    </row>
    <row r="863" spans="1:26" x14ac:dyDescent="0.3">
      <c r="A863" t="e">
        <f>IF(A862="","",IF($R$3=1,dayTest!A875,day!#REF!))</f>
        <v>#REF!</v>
      </c>
      <c r="B863" t="str">
        <f t="shared" si="259"/>
        <v/>
      </c>
      <c r="C863" t="str">
        <f t="shared" si="245"/>
        <v/>
      </c>
      <c r="D863" t="str">
        <f t="shared" si="245"/>
        <v/>
      </c>
      <c r="E863" t="str">
        <f t="shared" si="245"/>
        <v/>
      </c>
      <c r="F863" t="str">
        <f t="shared" si="245"/>
        <v/>
      </c>
      <c r="G863" t="str">
        <f t="shared" si="245"/>
        <v/>
      </c>
      <c r="H863" t="str">
        <f t="shared" si="245"/>
        <v/>
      </c>
      <c r="I863" t="str">
        <f t="shared" si="245"/>
        <v/>
      </c>
      <c r="J863" t="str">
        <f t="shared" si="245"/>
        <v/>
      </c>
      <c r="K863" t="str">
        <f t="shared" si="245"/>
        <v/>
      </c>
      <c r="L863" t="str">
        <f t="shared" si="245"/>
        <v/>
      </c>
      <c r="M863" t="str">
        <f t="shared" si="244"/>
        <v/>
      </c>
      <c r="N863" t="e">
        <f t="shared" si="246"/>
        <v>#REF!</v>
      </c>
      <c r="O863" t="e">
        <f t="shared" si="247"/>
        <v>#REF!</v>
      </c>
      <c r="P863" t="e">
        <f t="shared" si="248"/>
        <v>#REF!</v>
      </c>
      <c r="Q863" t="e">
        <f t="shared" si="249"/>
        <v>#REF!</v>
      </c>
      <c r="R863" t="e">
        <f t="shared" si="250"/>
        <v>#REF!</v>
      </c>
      <c r="S863" t="e">
        <f t="shared" si="251"/>
        <v>#REF!</v>
      </c>
      <c r="T863" t="e">
        <f t="shared" si="252"/>
        <v>#REF!</v>
      </c>
      <c r="U863" t="e">
        <f t="shared" si="253"/>
        <v>#REF!</v>
      </c>
      <c r="V863" t="e">
        <f t="shared" si="254"/>
        <v>#REF!</v>
      </c>
      <c r="W863" t="e">
        <f t="shared" si="255"/>
        <v>#REF!</v>
      </c>
      <c r="X863" t="e">
        <f t="shared" si="256"/>
        <v>#REF!</v>
      </c>
      <c r="Y863" t="e">
        <f t="shared" si="257"/>
        <v>#REF!</v>
      </c>
      <c r="Z863" t="e">
        <f t="shared" si="258"/>
        <v>#REF!</v>
      </c>
    </row>
    <row r="864" spans="1:26" x14ac:dyDescent="0.3">
      <c r="A864" t="e">
        <f>IF(A863="","",IF($R$3=1,dayTest!A876,day!#REF!))</f>
        <v>#REF!</v>
      </c>
      <c r="B864" t="str">
        <f t="shared" si="259"/>
        <v/>
      </c>
      <c r="C864" t="str">
        <f t="shared" si="245"/>
        <v/>
      </c>
      <c r="D864" t="str">
        <f t="shared" si="245"/>
        <v/>
      </c>
      <c r="E864" t="str">
        <f t="shared" si="245"/>
        <v/>
      </c>
      <c r="F864" t="str">
        <f t="shared" si="245"/>
        <v/>
      </c>
      <c r="G864" t="str">
        <f t="shared" si="245"/>
        <v/>
      </c>
      <c r="H864" t="str">
        <f t="shared" si="245"/>
        <v/>
      </c>
      <c r="I864" t="str">
        <f t="shared" si="245"/>
        <v/>
      </c>
      <c r="J864" t="str">
        <f t="shared" si="245"/>
        <v/>
      </c>
      <c r="K864" t="str">
        <f t="shared" si="245"/>
        <v/>
      </c>
      <c r="L864" t="str">
        <f t="shared" si="245"/>
        <v/>
      </c>
      <c r="M864" t="str">
        <f t="shared" si="244"/>
        <v/>
      </c>
      <c r="N864" t="e">
        <f t="shared" si="246"/>
        <v>#REF!</v>
      </c>
      <c r="O864" t="e">
        <f t="shared" si="247"/>
        <v>#REF!</v>
      </c>
      <c r="P864" t="e">
        <f t="shared" si="248"/>
        <v>#REF!</v>
      </c>
      <c r="Q864" t="e">
        <f t="shared" si="249"/>
        <v>#REF!</v>
      </c>
      <c r="R864" t="e">
        <f t="shared" si="250"/>
        <v>#REF!</v>
      </c>
      <c r="S864" t="e">
        <f t="shared" si="251"/>
        <v>#REF!</v>
      </c>
      <c r="T864" t="e">
        <f t="shared" si="252"/>
        <v>#REF!</v>
      </c>
      <c r="U864" t="e">
        <f t="shared" si="253"/>
        <v>#REF!</v>
      </c>
      <c r="V864" t="e">
        <f t="shared" si="254"/>
        <v>#REF!</v>
      </c>
      <c r="W864" t="e">
        <f t="shared" si="255"/>
        <v>#REF!</v>
      </c>
      <c r="X864" t="e">
        <f t="shared" si="256"/>
        <v>#REF!</v>
      </c>
      <c r="Y864" t="e">
        <f t="shared" si="257"/>
        <v>#REF!</v>
      </c>
      <c r="Z864" t="e">
        <f t="shared" si="258"/>
        <v>#REF!</v>
      </c>
    </row>
    <row r="865" spans="1:26" x14ac:dyDescent="0.3">
      <c r="A865" t="e">
        <f>IF(A864="","",IF($R$3=1,dayTest!A877,day!#REF!))</f>
        <v>#REF!</v>
      </c>
      <c r="B865" t="str">
        <f t="shared" si="259"/>
        <v/>
      </c>
      <c r="C865" t="str">
        <f t="shared" si="245"/>
        <v/>
      </c>
      <c r="D865" t="str">
        <f t="shared" si="245"/>
        <v/>
      </c>
      <c r="E865" t="str">
        <f t="shared" ref="C865:L888" si="260">IFERROR(VALUE(MID($A865,COLUMN()-1,1)),"")</f>
        <v/>
      </c>
      <c r="F865" t="str">
        <f t="shared" si="260"/>
        <v/>
      </c>
      <c r="G865" t="str">
        <f t="shared" si="260"/>
        <v/>
      </c>
      <c r="H865" t="str">
        <f t="shared" si="260"/>
        <v/>
      </c>
      <c r="I865" t="str">
        <f t="shared" si="260"/>
        <v/>
      </c>
      <c r="J865" t="str">
        <f t="shared" si="260"/>
        <v/>
      </c>
      <c r="K865" t="str">
        <f t="shared" si="260"/>
        <v/>
      </c>
      <c r="L865" t="str">
        <f t="shared" si="260"/>
        <v/>
      </c>
      <c r="M865" t="str">
        <f t="shared" si="244"/>
        <v/>
      </c>
      <c r="N865" t="e">
        <f t="shared" si="246"/>
        <v>#REF!</v>
      </c>
      <c r="O865" t="e">
        <f t="shared" si="247"/>
        <v>#REF!</v>
      </c>
      <c r="P865" t="e">
        <f t="shared" si="248"/>
        <v>#REF!</v>
      </c>
      <c r="Q865" t="e">
        <f t="shared" si="249"/>
        <v>#REF!</v>
      </c>
      <c r="R865" t="e">
        <f t="shared" si="250"/>
        <v>#REF!</v>
      </c>
      <c r="S865" t="e">
        <f t="shared" si="251"/>
        <v>#REF!</v>
      </c>
      <c r="T865" t="e">
        <f t="shared" si="252"/>
        <v>#REF!</v>
      </c>
      <c r="U865" t="e">
        <f t="shared" si="253"/>
        <v>#REF!</v>
      </c>
      <c r="V865" t="e">
        <f t="shared" si="254"/>
        <v>#REF!</v>
      </c>
      <c r="W865" t="e">
        <f t="shared" si="255"/>
        <v>#REF!</v>
      </c>
      <c r="X865" t="e">
        <f t="shared" si="256"/>
        <v>#REF!</v>
      </c>
      <c r="Y865" t="e">
        <f t="shared" si="257"/>
        <v>#REF!</v>
      </c>
      <c r="Z865" t="e">
        <f t="shared" si="258"/>
        <v>#REF!</v>
      </c>
    </row>
    <row r="866" spans="1:26" x14ac:dyDescent="0.3">
      <c r="A866" t="e">
        <f>IF(A865="","",IF($R$3=1,dayTest!A878,day!#REF!))</f>
        <v>#REF!</v>
      </c>
      <c r="B866" t="str">
        <f t="shared" si="259"/>
        <v/>
      </c>
      <c r="C866" t="str">
        <f t="shared" si="260"/>
        <v/>
      </c>
      <c r="D866" t="str">
        <f t="shared" si="260"/>
        <v/>
      </c>
      <c r="E866" t="str">
        <f t="shared" si="260"/>
        <v/>
      </c>
      <c r="F866" t="str">
        <f t="shared" si="260"/>
        <v/>
      </c>
      <c r="G866" t="str">
        <f t="shared" si="260"/>
        <v/>
      </c>
      <c r="H866" t="str">
        <f t="shared" si="260"/>
        <v/>
      </c>
      <c r="I866" t="str">
        <f t="shared" si="260"/>
        <v/>
      </c>
      <c r="J866" t="str">
        <f t="shared" si="260"/>
        <v/>
      </c>
      <c r="K866" t="str">
        <f t="shared" si="260"/>
        <v/>
      </c>
      <c r="L866" t="str">
        <f t="shared" si="260"/>
        <v/>
      </c>
      <c r="M866" t="str">
        <f t="shared" si="244"/>
        <v/>
      </c>
      <c r="N866" t="e">
        <f t="shared" si="246"/>
        <v>#REF!</v>
      </c>
      <c r="O866" t="e">
        <f t="shared" si="247"/>
        <v>#REF!</v>
      </c>
      <c r="P866" t="e">
        <f t="shared" si="248"/>
        <v>#REF!</v>
      </c>
      <c r="Q866" t="e">
        <f t="shared" si="249"/>
        <v>#REF!</v>
      </c>
      <c r="R866" t="e">
        <f t="shared" si="250"/>
        <v>#REF!</v>
      </c>
      <c r="S866" t="e">
        <f t="shared" si="251"/>
        <v>#REF!</v>
      </c>
      <c r="T866" t="e">
        <f t="shared" si="252"/>
        <v>#REF!</v>
      </c>
      <c r="U866" t="e">
        <f t="shared" si="253"/>
        <v>#REF!</v>
      </c>
      <c r="V866" t="e">
        <f t="shared" si="254"/>
        <v>#REF!</v>
      </c>
      <c r="W866" t="e">
        <f t="shared" si="255"/>
        <v>#REF!</v>
      </c>
      <c r="X866" t="e">
        <f t="shared" si="256"/>
        <v>#REF!</v>
      </c>
      <c r="Y866" t="e">
        <f t="shared" si="257"/>
        <v>#REF!</v>
      </c>
      <c r="Z866" t="e">
        <f t="shared" si="258"/>
        <v>#REF!</v>
      </c>
    </row>
    <row r="867" spans="1:26" x14ac:dyDescent="0.3">
      <c r="A867" t="e">
        <f>IF(A866="","",IF($R$3=1,dayTest!A879,day!#REF!))</f>
        <v>#REF!</v>
      </c>
      <c r="B867" t="str">
        <f t="shared" si="259"/>
        <v/>
      </c>
      <c r="C867" t="str">
        <f t="shared" si="260"/>
        <v/>
      </c>
      <c r="D867" t="str">
        <f t="shared" si="260"/>
        <v/>
      </c>
      <c r="E867" t="str">
        <f t="shared" si="260"/>
        <v/>
      </c>
      <c r="F867" t="str">
        <f t="shared" si="260"/>
        <v/>
      </c>
      <c r="G867" t="str">
        <f t="shared" si="260"/>
        <v/>
      </c>
      <c r="H867" t="str">
        <f t="shared" si="260"/>
        <v/>
      </c>
      <c r="I867" t="str">
        <f t="shared" si="260"/>
        <v/>
      </c>
      <c r="J867" t="str">
        <f t="shared" si="260"/>
        <v/>
      </c>
      <c r="K867" t="str">
        <f t="shared" si="260"/>
        <v/>
      </c>
      <c r="L867" t="str">
        <f t="shared" si="260"/>
        <v/>
      </c>
      <c r="M867" t="str">
        <f t="shared" si="244"/>
        <v/>
      </c>
      <c r="N867" t="e">
        <f t="shared" si="246"/>
        <v>#REF!</v>
      </c>
      <c r="O867" t="e">
        <f t="shared" si="247"/>
        <v>#REF!</v>
      </c>
      <c r="P867" t="e">
        <f t="shared" si="248"/>
        <v>#REF!</v>
      </c>
      <c r="Q867" t="e">
        <f t="shared" si="249"/>
        <v>#REF!</v>
      </c>
      <c r="R867" t="e">
        <f t="shared" si="250"/>
        <v>#REF!</v>
      </c>
      <c r="S867" t="e">
        <f t="shared" si="251"/>
        <v>#REF!</v>
      </c>
      <c r="T867" t="e">
        <f t="shared" si="252"/>
        <v>#REF!</v>
      </c>
      <c r="U867" t="e">
        <f t="shared" si="253"/>
        <v>#REF!</v>
      </c>
      <c r="V867" t="e">
        <f t="shared" si="254"/>
        <v>#REF!</v>
      </c>
      <c r="W867" t="e">
        <f t="shared" si="255"/>
        <v>#REF!</v>
      </c>
      <c r="X867" t="e">
        <f t="shared" si="256"/>
        <v>#REF!</v>
      </c>
      <c r="Y867" t="e">
        <f t="shared" si="257"/>
        <v>#REF!</v>
      </c>
      <c r="Z867" t="e">
        <f t="shared" si="258"/>
        <v>#REF!</v>
      </c>
    </row>
    <row r="868" spans="1:26" x14ac:dyDescent="0.3">
      <c r="A868" t="e">
        <f>IF(A867="","",IF($R$3=1,dayTest!A880,day!#REF!))</f>
        <v>#REF!</v>
      </c>
      <c r="B868" t="str">
        <f t="shared" si="259"/>
        <v/>
      </c>
      <c r="C868" t="str">
        <f t="shared" si="260"/>
        <v/>
      </c>
      <c r="D868" t="str">
        <f t="shared" si="260"/>
        <v/>
      </c>
      <c r="E868" t="str">
        <f t="shared" si="260"/>
        <v/>
      </c>
      <c r="F868" t="str">
        <f t="shared" si="260"/>
        <v/>
      </c>
      <c r="G868" t="str">
        <f t="shared" si="260"/>
        <v/>
      </c>
      <c r="H868" t="str">
        <f t="shared" si="260"/>
        <v/>
      </c>
      <c r="I868" t="str">
        <f t="shared" si="260"/>
        <v/>
      </c>
      <c r="J868" t="str">
        <f t="shared" si="260"/>
        <v/>
      </c>
      <c r="K868" t="str">
        <f t="shared" si="260"/>
        <v/>
      </c>
      <c r="L868" t="str">
        <f t="shared" si="260"/>
        <v/>
      </c>
      <c r="M868" t="str">
        <f t="shared" si="244"/>
        <v/>
      </c>
      <c r="N868" t="e">
        <f t="shared" si="246"/>
        <v>#REF!</v>
      </c>
      <c r="O868" t="e">
        <f t="shared" si="247"/>
        <v>#REF!</v>
      </c>
      <c r="P868" t="e">
        <f t="shared" si="248"/>
        <v>#REF!</v>
      </c>
      <c r="Q868" t="e">
        <f t="shared" si="249"/>
        <v>#REF!</v>
      </c>
      <c r="R868" t="e">
        <f t="shared" si="250"/>
        <v>#REF!</v>
      </c>
      <c r="S868" t="e">
        <f t="shared" si="251"/>
        <v>#REF!</v>
      </c>
      <c r="T868" t="e">
        <f t="shared" si="252"/>
        <v>#REF!</v>
      </c>
      <c r="U868" t="e">
        <f t="shared" si="253"/>
        <v>#REF!</v>
      </c>
      <c r="V868" t="e">
        <f t="shared" si="254"/>
        <v>#REF!</v>
      </c>
      <c r="W868" t="e">
        <f t="shared" si="255"/>
        <v>#REF!</v>
      </c>
      <c r="X868" t="e">
        <f t="shared" si="256"/>
        <v>#REF!</v>
      </c>
      <c r="Y868" t="e">
        <f t="shared" si="257"/>
        <v>#REF!</v>
      </c>
      <c r="Z868" t="e">
        <f t="shared" si="258"/>
        <v>#REF!</v>
      </c>
    </row>
    <row r="869" spans="1:26" x14ac:dyDescent="0.3">
      <c r="A869" t="e">
        <f>IF(A868="","",IF($R$3=1,dayTest!A881,day!#REF!))</f>
        <v>#REF!</v>
      </c>
      <c r="B869" t="str">
        <f t="shared" si="259"/>
        <v/>
      </c>
      <c r="C869" t="str">
        <f t="shared" si="260"/>
        <v/>
      </c>
      <c r="D869" t="str">
        <f t="shared" si="260"/>
        <v/>
      </c>
      <c r="E869" t="str">
        <f t="shared" si="260"/>
        <v/>
      </c>
      <c r="F869" t="str">
        <f t="shared" si="260"/>
        <v/>
      </c>
      <c r="G869" t="str">
        <f t="shared" si="260"/>
        <v/>
      </c>
      <c r="H869" t="str">
        <f t="shared" si="260"/>
        <v/>
      </c>
      <c r="I869" t="str">
        <f t="shared" si="260"/>
        <v/>
      </c>
      <c r="J869" t="str">
        <f t="shared" si="260"/>
        <v/>
      </c>
      <c r="K869" t="str">
        <f t="shared" si="260"/>
        <v/>
      </c>
      <c r="L869" t="str">
        <f t="shared" si="260"/>
        <v/>
      </c>
      <c r="M869" t="str">
        <f t="shared" si="244"/>
        <v/>
      </c>
      <c r="N869" t="e">
        <f t="shared" si="246"/>
        <v>#REF!</v>
      </c>
      <c r="O869" t="e">
        <f t="shared" si="247"/>
        <v>#REF!</v>
      </c>
      <c r="P869" t="e">
        <f t="shared" si="248"/>
        <v>#REF!</v>
      </c>
      <c r="Q869" t="e">
        <f t="shared" si="249"/>
        <v>#REF!</v>
      </c>
      <c r="R869" t="e">
        <f t="shared" si="250"/>
        <v>#REF!</v>
      </c>
      <c r="S869" t="e">
        <f t="shared" si="251"/>
        <v>#REF!</v>
      </c>
      <c r="T869" t="e">
        <f t="shared" si="252"/>
        <v>#REF!</v>
      </c>
      <c r="U869" t="e">
        <f t="shared" si="253"/>
        <v>#REF!</v>
      </c>
      <c r="V869" t="e">
        <f t="shared" si="254"/>
        <v>#REF!</v>
      </c>
      <c r="W869" t="e">
        <f t="shared" si="255"/>
        <v>#REF!</v>
      </c>
      <c r="X869" t="e">
        <f t="shared" si="256"/>
        <v>#REF!</v>
      </c>
      <c r="Y869" t="e">
        <f t="shared" si="257"/>
        <v>#REF!</v>
      </c>
      <c r="Z869" t="e">
        <f t="shared" si="258"/>
        <v>#REF!</v>
      </c>
    </row>
    <row r="870" spans="1:26" x14ac:dyDescent="0.3">
      <c r="A870" t="e">
        <f>IF(A869="","",IF($R$3=1,dayTest!A882,day!#REF!))</f>
        <v>#REF!</v>
      </c>
      <c r="B870" t="str">
        <f t="shared" si="259"/>
        <v/>
      </c>
      <c r="C870" t="str">
        <f t="shared" si="260"/>
        <v/>
      </c>
      <c r="D870" t="str">
        <f t="shared" si="260"/>
        <v/>
      </c>
      <c r="E870" t="str">
        <f t="shared" si="260"/>
        <v/>
      </c>
      <c r="F870" t="str">
        <f t="shared" si="260"/>
        <v/>
      </c>
      <c r="G870" t="str">
        <f t="shared" si="260"/>
        <v/>
      </c>
      <c r="H870" t="str">
        <f t="shared" si="260"/>
        <v/>
      </c>
      <c r="I870" t="str">
        <f t="shared" si="260"/>
        <v/>
      </c>
      <c r="J870" t="str">
        <f t="shared" si="260"/>
        <v/>
      </c>
      <c r="K870" t="str">
        <f t="shared" si="260"/>
        <v/>
      </c>
      <c r="L870" t="str">
        <f t="shared" si="260"/>
        <v/>
      </c>
      <c r="M870" t="str">
        <f t="shared" si="244"/>
        <v/>
      </c>
      <c r="N870" t="e">
        <f t="shared" si="246"/>
        <v>#REF!</v>
      </c>
      <c r="O870" t="e">
        <f t="shared" si="247"/>
        <v>#REF!</v>
      </c>
      <c r="P870" t="e">
        <f t="shared" si="248"/>
        <v>#REF!</v>
      </c>
      <c r="Q870" t="e">
        <f t="shared" si="249"/>
        <v>#REF!</v>
      </c>
      <c r="R870" t="e">
        <f t="shared" si="250"/>
        <v>#REF!</v>
      </c>
      <c r="S870" t="e">
        <f t="shared" si="251"/>
        <v>#REF!</v>
      </c>
      <c r="T870" t="e">
        <f t="shared" si="252"/>
        <v>#REF!</v>
      </c>
      <c r="U870" t="e">
        <f t="shared" si="253"/>
        <v>#REF!</v>
      </c>
      <c r="V870" t="e">
        <f t="shared" si="254"/>
        <v>#REF!</v>
      </c>
      <c r="W870" t="e">
        <f t="shared" si="255"/>
        <v>#REF!</v>
      </c>
      <c r="X870" t="e">
        <f t="shared" si="256"/>
        <v>#REF!</v>
      </c>
      <c r="Y870" t="e">
        <f t="shared" si="257"/>
        <v>#REF!</v>
      </c>
      <c r="Z870" t="e">
        <f t="shared" si="258"/>
        <v>#REF!</v>
      </c>
    </row>
    <row r="871" spans="1:26" x14ac:dyDescent="0.3">
      <c r="A871" t="e">
        <f>IF(A870="","",IF($R$3=1,dayTest!A883,day!#REF!))</f>
        <v>#REF!</v>
      </c>
      <c r="B871" t="str">
        <f t="shared" si="259"/>
        <v/>
      </c>
      <c r="C871" t="str">
        <f t="shared" si="260"/>
        <v/>
      </c>
      <c r="D871" t="str">
        <f t="shared" si="260"/>
        <v/>
      </c>
      <c r="E871" t="str">
        <f t="shared" si="260"/>
        <v/>
      </c>
      <c r="F871" t="str">
        <f t="shared" si="260"/>
        <v/>
      </c>
      <c r="G871" t="str">
        <f t="shared" si="260"/>
        <v/>
      </c>
      <c r="H871" t="str">
        <f t="shared" si="260"/>
        <v/>
      </c>
      <c r="I871" t="str">
        <f t="shared" si="260"/>
        <v/>
      </c>
      <c r="J871" t="str">
        <f t="shared" si="260"/>
        <v/>
      </c>
      <c r="K871" t="str">
        <f t="shared" si="260"/>
        <v/>
      </c>
      <c r="L871" t="str">
        <f t="shared" si="260"/>
        <v/>
      </c>
      <c r="M871" t="str">
        <f t="shared" si="244"/>
        <v/>
      </c>
      <c r="N871" t="e">
        <f t="shared" si="246"/>
        <v>#REF!</v>
      </c>
      <c r="O871" t="e">
        <f t="shared" si="247"/>
        <v>#REF!</v>
      </c>
      <c r="P871" t="e">
        <f t="shared" si="248"/>
        <v>#REF!</v>
      </c>
      <c r="Q871" t="e">
        <f t="shared" si="249"/>
        <v>#REF!</v>
      </c>
      <c r="R871" t="e">
        <f t="shared" si="250"/>
        <v>#REF!</v>
      </c>
      <c r="S871" t="e">
        <f t="shared" si="251"/>
        <v>#REF!</v>
      </c>
      <c r="T871" t="e">
        <f t="shared" si="252"/>
        <v>#REF!</v>
      </c>
      <c r="U871" t="e">
        <f t="shared" si="253"/>
        <v>#REF!</v>
      </c>
      <c r="V871" t="e">
        <f t="shared" si="254"/>
        <v>#REF!</v>
      </c>
      <c r="W871" t="e">
        <f t="shared" si="255"/>
        <v>#REF!</v>
      </c>
      <c r="X871" t="e">
        <f t="shared" si="256"/>
        <v>#REF!</v>
      </c>
      <c r="Y871" t="e">
        <f t="shared" si="257"/>
        <v>#REF!</v>
      </c>
      <c r="Z871" t="e">
        <f t="shared" si="258"/>
        <v>#REF!</v>
      </c>
    </row>
    <row r="872" spans="1:26" x14ac:dyDescent="0.3">
      <c r="A872" t="e">
        <f>IF(A871="","",IF($R$3=1,dayTest!A884,day!#REF!))</f>
        <v>#REF!</v>
      </c>
      <c r="B872" t="str">
        <f t="shared" si="259"/>
        <v/>
      </c>
      <c r="C872" t="str">
        <f t="shared" si="260"/>
        <v/>
      </c>
      <c r="D872" t="str">
        <f t="shared" si="260"/>
        <v/>
      </c>
      <c r="E872" t="str">
        <f t="shared" si="260"/>
        <v/>
      </c>
      <c r="F872" t="str">
        <f t="shared" si="260"/>
        <v/>
      </c>
      <c r="G872" t="str">
        <f t="shared" si="260"/>
        <v/>
      </c>
      <c r="H872" t="str">
        <f t="shared" si="260"/>
        <v/>
      </c>
      <c r="I872" t="str">
        <f t="shared" si="260"/>
        <v/>
      </c>
      <c r="J872" t="str">
        <f t="shared" si="260"/>
        <v/>
      </c>
      <c r="K872" t="str">
        <f t="shared" si="260"/>
        <v/>
      </c>
      <c r="L872" t="str">
        <f t="shared" si="260"/>
        <v/>
      </c>
      <c r="M872" t="str">
        <f t="shared" si="244"/>
        <v/>
      </c>
      <c r="N872" t="e">
        <f t="shared" si="246"/>
        <v>#REF!</v>
      </c>
      <c r="O872" t="e">
        <f t="shared" si="247"/>
        <v>#REF!</v>
      </c>
      <c r="P872" t="e">
        <f t="shared" si="248"/>
        <v>#REF!</v>
      </c>
      <c r="Q872" t="e">
        <f t="shared" si="249"/>
        <v>#REF!</v>
      </c>
      <c r="R872" t="e">
        <f t="shared" si="250"/>
        <v>#REF!</v>
      </c>
      <c r="S872" t="e">
        <f t="shared" si="251"/>
        <v>#REF!</v>
      </c>
      <c r="T872" t="e">
        <f t="shared" si="252"/>
        <v>#REF!</v>
      </c>
      <c r="U872" t="e">
        <f t="shared" si="253"/>
        <v>#REF!</v>
      </c>
      <c r="V872" t="e">
        <f t="shared" si="254"/>
        <v>#REF!</v>
      </c>
      <c r="W872" t="e">
        <f t="shared" si="255"/>
        <v>#REF!</v>
      </c>
      <c r="X872" t="e">
        <f t="shared" si="256"/>
        <v>#REF!</v>
      </c>
      <c r="Y872" t="e">
        <f t="shared" si="257"/>
        <v>#REF!</v>
      </c>
      <c r="Z872" t="e">
        <f t="shared" si="258"/>
        <v>#REF!</v>
      </c>
    </row>
    <row r="873" spans="1:26" x14ac:dyDescent="0.3">
      <c r="A873" t="e">
        <f>IF(A872="","",IF($R$3=1,dayTest!A885,day!#REF!))</f>
        <v>#REF!</v>
      </c>
      <c r="B873" t="str">
        <f t="shared" si="259"/>
        <v/>
      </c>
      <c r="C873" t="str">
        <f t="shared" si="260"/>
        <v/>
      </c>
      <c r="D873" t="str">
        <f t="shared" si="260"/>
        <v/>
      </c>
      <c r="E873" t="str">
        <f t="shared" si="260"/>
        <v/>
      </c>
      <c r="F873" t="str">
        <f t="shared" si="260"/>
        <v/>
      </c>
      <c r="G873" t="str">
        <f t="shared" si="260"/>
        <v/>
      </c>
      <c r="H873" t="str">
        <f t="shared" si="260"/>
        <v/>
      </c>
      <c r="I873" t="str">
        <f t="shared" si="260"/>
        <v/>
      </c>
      <c r="J873" t="str">
        <f t="shared" si="260"/>
        <v/>
      </c>
      <c r="K873" t="str">
        <f t="shared" si="260"/>
        <v/>
      </c>
      <c r="L873" t="str">
        <f t="shared" si="260"/>
        <v/>
      </c>
      <c r="M873" t="str">
        <f t="shared" si="244"/>
        <v/>
      </c>
      <c r="N873" t="e">
        <f t="shared" si="246"/>
        <v>#REF!</v>
      </c>
      <c r="O873" t="e">
        <f t="shared" si="247"/>
        <v>#REF!</v>
      </c>
      <c r="P873" t="e">
        <f t="shared" si="248"/>
        <v>#REF!</v>
      </c>
      <c r="Q873" t="e">
        <f t="shared" si="249"/>
        <v>#REF!</v>
      </c>
      <c r="R873" t="e">
        <f t="shared" si="250"/>
        <v>#REF!</v>
      </c>
      <c r="S873" t="e">
        <f t="shared" si="251"/>
        <v>#REF!</v>
      </c>
      <c r="T873" t="e">
        <f t="shared" si="252"/>
        <v>#REF!</v>
      </c>
      <c r="U873" t="e">
        <f t="shared" si="253"/>
        <v>#REF!</v>
      </c>
      <c r="V873" t="e">
        <f t="shared" si="254"/>
        <v>#REF!</v>
      </c>
      <c r="W873" t="e">
        <f t="shared" si="255"/>
        <v>#REF!</v>
      </c>
      <c r="X873" t="e">
        <f t="shared" si="256"/>
        <v>#REF!</v>
      </c>
      <c r="Y873" t="e">
        <f t="shared" si="257"/>
        <v>#REF!</v>
      </c>
      <c r="Z873" t="e">
        <f t="shared" si="258"/>
        <v>#REF!</v>
      </c>
    </row>
    <row r="874" spans="1:26" x14ac:dyDescent="0.3">
      <c r="A874" t="e">
        <f>IF(A873="","",IF($R$3=1,dayTest!A886,day!#REF!))</f>
        <v>#REF!</v>
      </c>
      <c r="B874" t="str">
        <f t="shared" si="259"/>
        <v/>
      </c>
      <c r="C874" t="str">
        <f t="shared" si="260"/>
        <v/>
      </c>
      <c r="D874" t="str">
        <f t="shared" si="260"/>
        <v/>
      </c>
      <c r="E874" t="str">
        <f t="shared" si="260"/>
        <v/>
      </c>
      <c r="F874" t="str">
        <f t="shared" si="260"/>
        <v/>
      </c>
      <c r="G874" t="str">
        <f t="shared" si="260"/>
        <v/>
      </c>
      <c r="H874" t="str">
        <f t="shared" si="260"/>
        <v/>
      </c>
      <c r="I874" t="str">
        <f t="shared" si="260"/>
        <v/>
      </c>
      <c r="J874" t="str">
        <f t="shared" si="260"/>
        <v/>
      </c>
      <c r="K874" t="str">
        <f t="shared" si="260"/>
        <v/>
      </c>
      <c r="L874" t="str">
        <f t="shared" si="260"/>
        <v/>
      </c>
      <c r="M874" t="str">
        <f t="shared" si="244"/>
        <v/>
      </c>
      <c r="N874" t="e">
        <f t="shared" si="246"/>
        <v>#REF!</v>
      </c>
      <c r="O874" t="e">
        <f t="shared" si="247"/>
        <v>#REF!</v>
      </c>
      <c r="P874" t="e">
        <f t="shared" si="248"/>
        <v>#REF!</v>
      </c>
      <c r="Q874" t="e">
        <f t="shared" si="249"/>
        <v>#REF!</v>
      </c>
      <c r="R874" t="e">
        <f t="shared" si="250"/>
        <v>#REF!</v>
      </c>
      <c r="S874" t="e">
        <f t="shared" si="251"/>
        <v>#REF!</v>
      </c>
      <c r="T874" t="e">
        <f t="shared" si="252"/>
        <v>#REF!</v>
      </c>
      <c r="U874" t="e">
        <f t="shared" si="253"/>
        <v>#REF!</v>
      </c>
      <c r="V874" t="e">
        <f t="shared" si="254"/>
        <v>#REF!</v>
      </c>
      <c r="W874" t="e">
        <f t="shared" si="255"/>
        <v>#REF!</v>
      </c>
      <c r="X874" t="e">
        <f t="shared" si="256"/>
        <v>#REF!</v>
      </c>
      <c r="Y874" t="e">
        <f t="shared" si="257"/>
        <v>#REF!</v>
      </c>
      <c r="Z874" t="e">
        <f t="shared" si="258"/>
        <v>#REF!</v>
      </c>
    </row>
    <row r="875" spans="1:26" x14ac:dyDescent="0.3">
      <c r="A875" t="e">
        <f>IF(A874="","",IF($R$3=1,dayTest!A887,day!#REF!))</f>
        <v>#REF!</v>
      </c>
      <c r="B875" t="str">
        <f t="shared" si="259"/>
        <v/>
      </c>
      <c r="C875" t="str">
        <f t="shared" si="260"/>
        <v/>
      </c>
      <c r="D875" t="str">
        <f t="shared" si="260"/>
        <v/>
      </c>
      <c r="E875" t="str">
        <f t="shared" si="260"/>
        <v/>
      </c>
      <c r="F875" t="str">
        <f t="shared" si="260"/>
        <v/>
      </c>
      <c r="G875" t="str">
        <f t="shared" si="260"/>
        <v/>
      </c>
      <c r="H875" t="str">
        <f t="shared" si="260"/>
        <v/>
      </c>
      <c r="I875" t="str">
        <f t="shared" si="260"/>
        <v/>
      </c>
      <c r="J875" t="str">
        <f t="shared" si="260"/>
        <v/>
      </c>
      <c r="K875" t="str">
        <f t="shared" si="260"/>
        <v/>
      </c>
      <c r="L875" t="str">
        <f t="shared" si="260"/>
        <v/>
      </c>
      <c r="M875" t="str">
        <f t="shared" si="244"/>
        <v/>
      </c>
      <c r="N875" t="e">
        <f t="shared" si="246"/>
        <v>#REF!</v>
      </c>
      <c r="O875" t="e">
        <f t="shared" si="247"/>
        <v>#REF!</v>
      </c>
      <c r="P875" t="e">
        <f t="shared" si="248"/>
        <v>#REF!</v>
      </c>
      <c r="Q875" t="e">
        <f t="shared" si="249"/>
        <v>#REF!</v>
      </c>
      <c r="R875" t="e">
        <f t="shared" si="250"/>
        <v>#REF!</v>
      </c>
      <c r="S875" t="e">
        <f t="shared" si="251"/>
        <v>#REF!</v>
      </c>
      <c r="T875" t="e">
        <f t="shared" si="252"/>
        <v>#REF!</v>
      </c>
      <c r="U875" t="e">
        <f t="shared" si="253"/>
        <v>#REF!</v>
      </c>
      <c r="V875" t="e">
        <f t="shared" si="254"/>
        <v>#REF!</v>
      </c>
      <c r="W875" t="e">
        <f t="shared" si="255"/>
        <v>#REF!</v>
      </c>
      <c r="X875" t="e">
        <f t="shared" si="256"/>
        <v>#REF!</v>
      </c>
      <c r="Y875" t="e">
        <f t="shared" si="257"/>
        <v>#REF!</v>
      </c>
      <c r="Z875" t="e">
        <f t="shared" si="258"/>
        <v>#REF!</v>
      </c>
    </row>
    <row r="876" spans="1:26" x14ac:dyDescent="0.3">
      <c r="A876" t="e">
        <f>IF(A875="","",IF($R$3=1,dayTest!A888,day!#REF!))</f>
        <v>#REF!</v>
      </c>
      <c r="B876" t="str">
        <f t="shared" si="259"/>
        <v/>
      </c>
      <c r="C876" t="str">
        <f t="shared" si="260"/>
        <v/>
      </c>
      <c r="D876" t="str">
        <f t="shared" si="260"/>
        <v/>
      </c>
      <c r="E876" t="str">
        <f t="shared" si="260"/>
        <v/>
      </c>
      <c r="F876" t="str">
        <f t="shared" si="260"/>
        <v/>
      </c>
      <c r="G876" t="str">
        <f t="shared" si="260"/>
        <v/>
      </c>
      <c r="H876" t="str">
        <f t="shared" si="260"/>
        <v/>
      </c>
      <c r="I876" t="str">
        <f t="shared" si="260"/>
        <v/>
      </c>
      <c r="J876" t="str">
        <f t="shared" si="260"/>
        <v/>
      </c>
      <c r="K876" t="str">
        <f t="shared" si="260"/>
        <v/>
      </c>
      <c r="L876" t="str">
        <f t="shared" si="260"/>
        <v/>
      </c>
      <c r="M876" t="str">
        <f t="shared" si="244"/>
        <v/>
      </c>
      <c r="N876" t="e">
        <f t="shared" si="246"/>
        <v>#REF!</v>
      </c>
      <c r="O876" t="e">
        <f t="shared" si="247"/>
        <v>#REF!</v>
      </c>
      <c r="P876" t="e">
        <f t="shared" si="248"/>
        <v>#REF!</v>
      </c>
      <c r="Q876" t="e">
        <f t="shared" si="249"/>
        <v>#REF!</v>
      </c>
      <c r="R876" t="e">
        <f t="shared" si="250"/>
        <v>#REF!</v>
      </c>
      <c r="S876" t="e">
        <f t="shared" si="251"/>
        <v>#REF!</v>
      </c>
      <c r="T876" t="e">
        <f t="shared" si="252"/>
        <v>#REF!</v>
      </c>
      <c r="U876" t="e">
        <f t="shared" si="253"/>
        <v>#REF!</v>
      </c>
      <c r="V876" t="e">
        <f t="shared" si="254"/>
        <v>#REF!</v>
      </c>
      <c r="W876" t="e">
        <f t="shared" si="255"/>
        <v>#REF!</v>
      </c>
      <c r="X876" t="e">
        <f t="shared" si="256"/>
        <v>#REF!</v>
      </c>
      <c r="Y876" t="e">
        <f t="shared" si="257"/>
        <v>#REF!</v>
      </c>
      <c r="Z876" t="e">
        <f t="shared" si="258"/>
        <v>#REF!</v>
      </c>
    </row>
    <row r="877" spans="1:26" x14ac:dyDescent="0.3">
      <c r="A877" t="e">
        <f>IF(A876="","",IF($R$3=1,dayTest!A889,day!#REF!))</f>
        <v>#REF!</v>
      </c>
      <c r="B877" t="str">
        <f t="shared" si="259"/>
        <v/>
      </c>
      <c r="C877" t="str">
        <f t="shared" si="260"/>
        <v/>
      </c>
      <c r="D877" t="str">
        <f t="shared" si="260"/>
        <v/>
      </c>
      <c r="E877" t="str">
        <f t="shared" si="260"/>
        <v/>
      </c>
      <c r="F877" t="str">
        <f t="shared" si="260"/>
        <v/>
      </c>
      <c r="G877" t="str">
        <f t="shared" si="260"/>
        <v/>
      </c>
      <c r="H877" t="str">
        <f t="shared" si="260"/>
        <v/>
      </c>
      <c r="I877" t="str">
        <f t="shared" si="260"/>
        <v/>
      </c>
      <c r="J877" t="str">
        <f t="shared" si="260"/>
        <v/>
      </c>
      <c r="K877" t="str">
        <f t="shared" si="260"/>
        <v/>
      </c>
      <c r="L877" t="str">
        <f t="shared" si="260"/>
        <v/>
      </c>
      <c r="M877" t="str">
        <f t="shared" si="244"/>
        <v/>
      </c>
      <c r="N877" t="e">
        <f t="shared" si="246"/>
        <v>#REF!</v>
      </c>
      <c r="O877" t="e">
        <f t="shared" si="247"/>
        <v>#REF!</v>
      </c>
      <c r="P877" t="e">
        <f t="shared" si="248"/>
        <v>#REF!</v>
      </c>
      <c r="Q877" t="e">
        <f t="shared" si="249"/>
        <v>#REF!</v>
      </c>
      <c r="R877" t="e">
        <f t="shared" si="250"/>
        <v>#REF!</v>
      </c>
      <c r="S877" t="e">
        <f t="shared" si="251"/>
        <v>#REF!</v>
      </c>
      <c r="T877" t="e">
        <f t="shared" si="252"/>
        <v>#REF!</v>
      </c>
      <c r="U877" t="e">
        <f t="shared" si="253"/>
        <v>#REF!</v>
      </c>
      <c r="V877" t="e">
        <f t="shared" si="254"/>
        <v>#REF!</v>
      </c>
      <c r="W877" t="e">
        <f t="shared" si="255"/>
        <v>#REF!</v>
      </c>
      <c r="X877" t="e">
        <f t="shared" si="256"/>
        <v>#REF!</v>
      </c>
      <c r="Y877" t="e">
        <f t="shared" si="257"/>
        <v>#REF!</v>
      </c>
      <c r="Z877" t="e">
        <f t="shared" si="258"/>
        <v>#REF!</v>
      </c>
    </row>
    <row r="878" spans="1:26" x14ac:dyDescent="0.3">
      <c r="A878" t="e">
        <f>IF(A877="","",IF($R$3=1,dayTest!A890,day!#REF!))</f>
        <v>#REF!</v>
      </c>
      <c r="B878" t="str">
        <f t="shared" si="259"/>
        <v/>
      </c>
      <c r="C878" t="str">
        <f t="shared" si="260"/>
        <v/>
      </c>
      <c r="D878" t="str">
        <f t="shared" si="260"/>
        <v/>
      </c>
      <c r="E878" t="str">
        <f t="shared" si="260"/>
        <v/>
      </c>
      <c r="F878" t="str">
        <f t="shared" si="260"/>
        <v/>
      </c>
      <c r="G878" t="str">
        <f t="shared" si="260"/>
        <v/>
      </c>
      <c r="H878" t="str">
        <f t="shared" si="260"/>
        <v/>
      </c>
      <c r="I878" t="str">
        <f t="shared" si="260"/>
        <v/>
      </c>
      <c r="J878" t="str">
        <f t="shared" si="260"/>
        <v/>
      </c>
      <c r="K878" t="str">
        <f t="shared" si="260"/>
        <v/>
      </c>
      <c r="L878" t="str">
        <f t="shared" si="260"/>
        <v/>
      </c>
      <c r="M878" t="str">
        <f t="shared" si="244"/>
        <v/>
      </c>
      <c r="N878" t="e">
        <f t="shared" si="246"/>
        <v>#REF!</v>
      </c>
      <c r="O878" t="e">
        <f t="shared" si="247"/>
        <v>#REF!</v>
      </c>
      <c r="P878" t="e">
        <f t="shared" si="248"/>
        <v>#REF!</v>
      </c>
      <c r="Q878" t="e">
        <f t="shared" si="249"/>
        <v>#REF!</v>
      </c>
      <c r="R878" t="e">
        <f t="shared" si="250"/>
        <v>#REF!</v>
      </c>
      <c r="S878" t="e">
        <f t="shared" si="251"/>
        <v>#REF!</v>
      </c>
      <c r="T878" t="e">
        <f t="shared" si="252"/>
        <v>#REF!</v>
      </c>
      <c r="U878" t="e">
        <f t="shared" si="253"/>
        <v>#REF!</v>
      </c>
      <c r="V878" t="e">
        <f t="shared" si="254"/>
        <v>#REF!</v>
      </c>
      <c r="W878" t="e">
        <f t="shared" si="255"/>
        <v>#REF!</v>
      </c>
      <c r="X878" t="e">
        <f t="shared" si="256"/>
        <v>#REF!</v>
      </c>
      <c r="Y878" t="e">
        <f t="shared" si="257"/>
        <v>#REF!</v>
      </c>
      <c r="Z878" t="e">
        <f t="shared" si="258"/>
        <v>#REF!</v>
      </c>
    </row>
    <row r="879" spans="1:26" x14ac:dyDescent="0.3">
      <c r="A879" t="e">
        <f>IF(A878="","",IF($R$3=1,dayTest!A891,day!#REF!))</f>
        <v>#REF!</v>
      </c>
      <c r="B879" t="str">
        <f t="shared" si="259"/>
        <v/>
      </c>
      <c r="C879" t="str">
        <f t="shared" si="260"/>
        <v/>
      </c>
      <c r="D879" t="str">
        <f t="shared" si="260"/>
        <v/>
      </c>
      <c r="E879" t="str">
        <f t="shared" si="260"/>
        <v/>
      </c>
      <c r="F879" t="str">
        <f t="shared" si="260"/>
        <v/>
      </c>
      <c r="G879" t="str">
        <f t="shared" si="260"/>
        <v/>
      </c>
      <c r="H879" t="str">
        <f t="shared" si="260"/>
        <v/>
      </c>
      <c r="I879" t="str">
        <f t="shared" si="260"/>
        <v/>
      </c>
      <c r="J879" t="str">
        <f t="shared" si="260"/>
        <v/>
      </c>
      <c r="K879" t="str">
        <f t="shared" si="260"/>
        <v/>
      </c>
      <c r="L879" t="str">
        <f t="shared" si="260"/>
        <v/>
      </c>
      <c r="M879" t="str">
        <f t="shared" si="244"/>
        <v/>
      </c>
      <c r="N879" t="e">
        <f t="shared" si="246"/>
        <v>#REF!</v>
      </c>
      <c r="O879" t="e">
        <f t="shared" si="247"/>
        <v>#REF!</v>
      </c>
      <c r="P879" t="e">
        <f t="shared" si="248"/>
        <v>#REF!</v>
      </c>
      <c r="Q879" t="e">
        <f t="shared" si="249"/>
        <v>#REF!</v>
      </c>
      <c r="R879" t="e">
        <f t="shared" si="250"/>
        <v>#REF!</v>
      </c>
      <c r="S879" t="e">
        <f t="shared" si="251"/>
        <v>#REF!</v>
      </c>
      <c r="T879" t="e">
        <f t="shared" si="252"/>
        <v>#REF!</v>
      </c>
      <c r="U879" t="e">
        <f t="shared" si="253"/>
        <v>#REF!</v>
      </c>
      <c r="V879" t="e">
        <f t="shared" si="254"/>
        <v>#REF!</v>
      </c>
      <c r="W879" t="e">
        <f t="shared" si="255"/>
        <v>#REF!</v>
      </c>
      <c r="X879" t="e">
        <f t="shared" si="256"/>
        <v>#REF!</v>
      </c>
      <c r="Y879" t="e">
        <f t="shared" si="257"/>
        <v>#REF!</v>
      </c>
      <c r="Z879" t="e">
        <f t="shared" si="258"/>
        <v>#REF!</v>
      </c>
    </row>
    <row r="880" spans="1:26" x14ac:dyDescent="0.3">
      <c r="A880" t="e">
        <f>IF(A879="","",IF($R$3=1,dayTest!A892,day!#REF!))</f>
        <v>#REF!</v>
      </c>
      <c r="B880" t="str">
        <f t="shared" si="259"/>
        <v/>
      </c>
      <c r="C880" t="str">
        <f t="shared" si="260"/>
        <v/>
      </c>
      <c r="D880" t="str">
        <f t="shared" si="260"/>
        <v/>
      </c>
      <c r="E880" t="str">
        <f t="shared" si="260"/>
        <v/>
      </c>
      <c r="F880" t="str">
        <f t="shared" si="260"/>
        <v/>
      </c>
      <c r="G880" t="str">
        <f t="shared" si="260"/>
        <v/>
      </c>
      <c r="H880" t="str">
        <f t="shared" si="260"/>
        <v/>
      </c>
      <c r="I880" t="str">
        <f t="shared" si="260"/>
        <v/>
      </c>
      <c r="J880" t="str">
        <f t="shared" si="260"/>
        <v/>
      </c>
      <c r="K880" t="str">
        <f t="shared" si="260"/>
        <v/>
      </c>
      <c r="L880" t="str">
        <f t="shared" si="260"/>
        <v/>
      </c>
      <c r="M880" t="str">
        <f t="shared" si="244"/>
        <v/>
      </c>
      <c r="N880" t="e">
        <f t="shared" si="246"/>
        <v>#REF!</v>
      </c>
      <c r="O880" t="e">
        <f t="shared" si="247"/>
        <v>#REF!</v>
      </c>
      <c r="P880" t="e">
        <f t="shared" si="248"/>
        <v>#REF!</v>
      </c>
      <c r="Q880" t="e">
        <f t="shared" si="249"/>
        <v>#REF!</v>
      </c>
      <c r="R880" t="e">
        <f t="shared" si="250"/>
        <v>#REF!</v>
      </c>
      <c r="S880" t="e">
        <f t="shared" si="251"/>
        <v>#REF!</v>
      </c>
      <c r="T880" t="e">
        <f t="shared" si="252"/>
        <v>#REF!</v>
      </c>
      <c r="U880" t="e">
        <f t="shared" si="253"/>
        <v>#REF!</v>
      </c>
      <c r="V880" t="e">
        <f t="shared" si="254"/>
        <v>#REF!</v>
      </c>
      <c r="W880" t="e">
        <f t="shared" si="255"/>
        <v>#REF!</v>
      </c>
      <c r="X880" t="e">
        <f t="shared" si="256"/>
        <v>#REF!</v>
      </c>
      <c r="Y880" t="e">
        <f t="shared" si="257"/>
        <v>#REF!</v>
      </c>
      <c r="Z880" t="e">
        <f t="shared" si="258"/>
        <v>#REF!</v>
      </c>
    </row>
    <row r="881" spans="1:26" x14ac:dyDescent="0.3">
      <c r="A881" t="e">
        <f>IF(A880="","",IF($R$3=1,dayTest!A893,day!#REF!))</f>
        <v>#REF!</v>
      </c>
      <c r="B881" t="str">
        <f t="shared" si="259"/>
        <v/>
      </c>
      <c r="C881" t="str">
        <f t="shared" si="260"/>
        <v/>
      </c>
      <c r="D881" t="str">
        <f t="shared" si="260"/>
        <v/>
      </c>
      <c r="E881" t="str">
        <f t="shared" si="260"/>
        <v/>
      </c>
      <c r="F881" t="str">
        <f t="shared" si="260"/>
        <v/>
      </c>
      <c r="G881" t="str">
        <f t="shared" si="260"/>
        <v/>
      </c>
      <c r="H881" t="str">
        <f t="shared" si="260"/>
        <v/>
      </c>
      <c r="I881" t="str">
        <f t="shared" si="260"/>
        <v/>
      </c>
      <c r="J881" t="str">
        <f t="shared" si="260"/>
        <v/>
      </c>
      <c r="K881" t="str">
        <f t="shared" si="260"/>
        <v/>
      </c>
      <c r="L881" t="str">
        <f t="shared" si="260"/>
        <v/>
      </c>
      <c r="M881" t="str">
        <f t="shared" si="244"/>
        <v/>
      </c>
      <c r="N881" t="e">
        <f t="shared" si="246"/>
        <v>#REF!</v>
      </c>
      <c r="O881" t="e">
        <f t="shared" si="247"/>
        <v>#REF!</v>
      </c>
      <c r="P881" t="e">
        <f t="shared" si="248"/>
        <v>#REF!</v>
      </c>
      <c r="Q881" t="e">
        <f t="shared" si="249"/>
        <v>#REF!</v>
      </c>
      <c r="R881" t="e">
        <f t="shared" si="250"/>
        <v>#REF!</v>
      </c>
      <c r="S881" t="e">
        <f t="shared" si="251"/>
        <v>#REF!</v>
      </c>
      <c r="T881" t="e">
        <f t="shared" si="252"/>
        <v>#REF!</v>
      </c>
      <c r="U881" t="e">
        <f t="shared" si="253"/>
        <v>#REF!</v>
      </c>
      <c r="V881" t="e">
        <f t="shared" si="254"/>
        <v>#REF!</v>
      </c>
      <c r="W881" t="e">
        <f t="shared" si="255"/>
        <v>#REF!</v>
      </c>
      <c r="X881" t="e">
        <f t="shared" si="256"/>
        <v>#REF!</v>
      </c>
      <c r="Y881" t="e">
        <f t="shared" si="257"/>
        <v>#REF!</v>
      </c>
      <c r="Z881" t="e">
        <f t="shared" si="258"/>
        <v>#REF!</v>
      </c>
    </row>
    <row r="882" spans="1:26" x14ac:dyDescent="0.3">
      <c r="A882" t="e">
        <f>IF(A881="","",IF($R$3=1,dayTest!A894,day!#REF!))</f>
        <v>#REF!</v>
      </c>
      <c r="B882" t="str">
        <f t="shared" si="259"/>
        <v/>
      </c>
      <c r="C882" t="str">
        <f t="shared" si="260"/>
        <v/>
      </c>
      <c r="D882" t="str">
        <f t="shared" si="260"/>
        <v/>
      </c>
      <c r="E882" t="str">
        <f t="shared" si="260"/>
        <v/>
      </c>
      <c r="F882" t="str">
        <f t="shared" si="260"/>
        <v/>
      </c>
      <c r="G882" t="str">
        <f t="shared" si="260"/>
        <v/>
      </c>
      <c r="H882" t="str">
        <f t="shared" si="260"/>
        <v/>
      </c>
      <c r="I882" t="str">
        <f t="shared" si="260"/>
        <v/>
      </c>
      <c r="J882" t="str">
        <f t="shared" si="260"/>
        <v/>
      </c>
      <c r="K882" t="str">
        <f t="shared" si="260"/>
        <v/>
      </c>
      <c r="L882" t="str">
        <f t="shared" si="260"/>
        <v/>
      </c>
      <c r="M882" t="str">
        <f t="shared" si="244"/>
        <v/>
      </c>
      <c r="N882" t="e">
        <f t="shared" si="246"/>
        <v>#REF!</v>
      </c>
      <c r="O882" t="e">
        <f t="shared" si="247"/>
        <v>#REF!</v>
      </c>
      <c r="P882" t="e">
        <f t="shared" si="248"/>
        <v>#REF!</v>
      </c>
      <c r="Q882" t="e">
        <f t="shared" si="249"/>
        <v>#REF!</v>
      </c>
      <c r="R882" t="e">
        <f t="shared" si="250"/>
        <v>#REF!</v>
      </c>
      <c r="S882" t="e">
        <f t="shared" si="251"/>
        <v>#REF!</v>
      </c>
      <c r="T882" t="e">
        <f t="shared" si="252"/>
        <v>#REF!</v>
      </c>
      <c r="U882" t="e">
        <f t="shared" si="253"/>
        <v>#REF!</v>
      </c>
      <c r="V882" t="e">
        <f t="shared" si="254"/>
        <v>#REF!</v>
      </c>
      <c r="W882" t="e">
        <f t="shared" si="255"/>
        <v>#REF!</v>
      </c>
      <c r="X882" t="e">
        <f t="shared" si="256"/>
        <v>#REF!</v>
      </c>
      <c r="Y882" t="e">
        <f t="shared" si="257"/>
        <v>#REF!</v>
      </c>
      <c r="Z882" t="e">
        <f t="shared" si="258"/>
        <v>#REF!</v>
      </c>
    </row>
    <row r="883" spans="1:26" x14ac:dyDescent="0.3">
      <c r="A883" t="e">
        <f>IF(A882="","",IF($R$3=1,dayTest!A895,day!#REF!))</f>
        <v>#REF!</v>
      </c>
      <c r="B883" t="str">
        <f t="shared" si="259"/>
        <v/>
      </c>
      <c r="C883" t="str">
        <f t="shared" si="260"/>
        <v/>
      </c>
      <c r="D883" t="str">
        <f t="shared" si="260"/>
        <v/>
      </c>
      <c r="E883" t="str">
        <f t="shared" si="260"/>
        <v/>
      </c>
      <c r="F883" t="str">
        <f t="shared" si="260"/>
        <v/>
      </c>
      <c r="G883" t="str">
        <f t="shared" si="260"/>
        <v/>
      </c>
      <c r="H883" t="str">
        <f t="shared" si="260"/>
        <v/>
      </c>
      <c r="I883" t="str">
        <f t="shared" si="260"/>
        <v/>
      </c>
      <c r="J883" t="str">
        <f t="shared" si="260"/>
        <v/>
      </c>
      <c r="K883" t="str">
        <f t="shared" si="260"/>
        <v/>
      </c>
      <c r="L883" t="str">
        <f t="shared" si="260"/>
        <v/>
      </c>
      <c r="M883" t="str">
        <f t="shared" si="244"/>
        <v/>
      </c>
      <c r="N883" t="e">
        <f t="shared" si="246"/>
        <v>#REF!</v>
      </c>
      <c r="O883" t="e">
        <f t="shared" si="247"/>
        <v>#REF!</v>
      </c>
      <c r="P883" t="e">
        <f t="shared" si="248"/>
        <v>#REF!</v>
      </c>
      <c r="Q883" t="e">
        <f t="shared" si="249"/>
        <v>#REF!</v>
      </c>
      <c r="R883" t="e">
        <f t="shared" si="250"/>
        <v>#REF!</v>
      </c>
      <c r="S883" t="e">
        <f t="shared" si="251"/>
        <v>#REF!</v>
      </c>
      <c r="T883" t="e">
        <f t="shared" si="252"/>
        <v>#REF!</v>
      </c>
      <c r="U883" t="e">
        <f t="shared" si="253"/>
        <v>#REF!</v>
      </c>
      <c r="V883" t="e">
        <f t="shared" si="254"/>
        <v>#REF!</v>
      </c>
      <c r="W883" t="e">
        <f t="shared" si="255"/>
        <v>#REF!</v>
      </c>
      <c r="X883" t="e">
        <f t="shared" si="256"/>
        <v>#REF!</v>
      </c>
      <c r="Y883" t="e">
        <f t="shared" si="257"/>
        <v>#REF!</v>
      </c>
      <c r="Z883" t="e">
        <f t="shared" si="258"/>
        <v>#REF!</v>
      </c>
    </row>
    <row r="884" spans="1:26" x14ac:dyDescent="0.3">
      <c r="A884" t="e">
        <f>IF(A883="","",IF($R$3=1,dayTest!A896,day!#REF!))</f>
        <v>#REF!</v>
      </c>
      <c r="B884" t="str">
        <f t="shared" si="259"/>
        <v/>
      </c>
      <c r="C884" t="str">
        <f t="shared" si="260"/>
        <v/>
      </c>
      <c r="D884" t="str">
        <f t="shared" si="260"/>
        <v/>
      </c>
      <c r="E884" t="str">
        <f t="shared" si="260"/>
        <v/>
      </c>
      <c r="F884" t="str">
        <f t="shared" si="260"/>
        <v/>
      </c>
      <c r="G884" t="str">
        <f t="shared" si="260"/>
        <v/>
      </c>
      <c r="H884" t="str">
        <f t="shared" si="260"/>
        <v/>
      </c>
      <c r="I884" t="str">
        <f t="shared" si="260"/>
        <v/>
      </c>
      <c r="J884" t="str">
        <f t="shared" si="260"/>
        <v/>
      </c>
      <c r="K884" t="str">
        <f t="shared" si="260"/>
        <v/>
      </c>
      <c r="L884" t="str">
        <f t="shared" si="260"/>
        <v/>
      </c>
      <c r="M884" t="str">
        <f t="shared" si="244"/>
        <v/>
      </c>
      <c r="N884" t="e">
        <f t="shared" si="246"/>
        <v>#REF!</v>
      </c>
      <c r="O884" t="e">
        <f t="shared" si="247"/>
        <v>#REF!</v>
      </c>
      <c r="P884" t="e">
        <f t="shared" si="248"/>
        <v>#REF!</v>
      </c>
      <c r="Q884" t="e">
        <f t="shared" si="249"/>
        <v>#REF!</v>
      </c>
      <c r="R884" t="e">
        <f t="shared" si="250"/>
        <v>#REF!</v>
      </c>
      <c r="S884" t="e">
        <f t="shared" si="251"/>
        <v>#REF!</v>
      </c>
      <c r="T884" t="e">
        <f t="shared" si="252"/>
        <v>#REF!</v>
      </c>
      <c r="U884" t="e">
        <f t="shared" si="253"/>
        <v>#REF!</v>
      </c>
      <c r="V884" t="e">
        <f t="shared" si="254"/>
        <v>#REF!</v>
      </c>
      <c r="W884" t="e">
        <f t="shared" si="255"/>
        <v>#REF!</v>
      </c>
      <c r="X884" t="e">
        <f t="shared" si="256"/>
        <v>#REF!</v>
      </c>
      <c r="Y884" t="e">
        <f t="shared" si="257"/>
        <v>#REF!</v>
      </c>
      <c r="Z884" t="e">
        <f t="shared" si="258"/>
        <v>#REF!</v>
      </c>
    </row>
    <row r="885" spans="1:26" x14ac:dyDescent="0.3">
      <c r="A885" t="e">
        <f>IF(A884="","",IF($R$3=1,dayTest!A897,day!#REF!))</f>
        <v>#REF!</v>
      </c>
      <c r="B885" t="str">
        <f t="shared" si="259"/>
        <v/>
      </c>
      <c r="C885" t="str">
        <f t="shared" si="260"/>
        <v/>
      </c>
      <c r="D885" t="str">
        <f t="shared" si="260"/>
        <v/>
      </c>
      <c r="E885" t="str">
        <f t="shared" si="260"/>
        <v/>
      </c>
      <c r="F885" t="str">
        <f t="shared" si="260"/>
        <v/>
      </c>
      <c r="G885" t="str">
        <f t="shared" si="260"/>
        <v/>
      </c>
      <c r="H885" t="str">
        <f t="shared" si="260"/>
        <v/>
      </c>
      <c r="I885" t="str">
        <f t="shared" si="260"/>
        <v/>
      </c>
      <c r="J885" t="str">
        <f t="shared" si="260"/>
        <v/>
      </c>
      <c r="K885" t="str">
        <f t="shared" si="260"/>
        <v/>
      </c>
      <c r="L885" t="str">
        <f t="shared" si="260"/>
        <v/>
      </c>
      <c r="M885" t="str">
        <f t="shared" si="244"/>
        <v/>
      </c>
      <c r="N885" t="e">
        <f t="shared" si="246"/>
        <v>#REF!</v>
      </c>
      <c r="O885" t="e">
        <f t="shared" si="247"/>
        <v>#REF!</v>
      </c>
      <c r="P885" t="e">
        <f t="shared" si="248"/>
        <v>#REF!</v>
      </c>
      <c r="Q885" t="e">
        <f t="shared" si="249"/>
        <v>#REF!</v>
      </c>
      <c r="R885" t="e">
        <f t="shared" si="250"/>
        <v>#REF!</v>
      </c>
      <c r="S885" t="e">
        <f t="shared" si="251"/>
        <v>#REF!</v>
      </c>
      <c r="T885" t="e">
        <f t="shared" si="252"/>
        <v>#REF!</v>
      </c>
      <c r="U885" t="e">
        <f t="shared" si="253"/>
        <v>#REF!</v>
      </c>
      <c r="V885" t="e">
        <f t="shared" si="254"/>
        <v>#REF!</v>
      </c>
      <c r="W885" t="e">
        <f t="shared" si="255"/>
        <v>#REF!</v>
      </c>
      <c r="X885" t="e">
        <f t="shared" si="256"/>
        <v>#REF!</v>
      </c>
      <c r="Y885" t="e">
        <f t="shared" si="257"/>
        <v>#REF!</v>
      </c>
      <c r="Z885" t="e">
        <f t="shared" si="258"/>
        <v>#REF!</v>
      </c>
    </row>
    <row r="886" spans="1:26" x14ac:dyDescent="0.3">
      <c r="A886" t="e">
        <f>IF(A885="","",IF($R$3=1,dayTest!A898,day!#REF!))</f>
        <v>#REF!</v>
      </c>
      <c r="B886" t="str">
        <f t="shared" si="259"/>
        <v/>
      </c>
      <c r="C886" t="str">
        <f t="shared" si="260"/>
        <v/>
      </c>
      <c r="D886" t="str">
        <f t="shared" si="260"/>
        <v/>
      </c>
      <c r="E886" t="str">
        <f t="shared" si="260"/>
        <v/>
      </c>
      <c r="F886" t="str">
        <f t="shared" si="260"/>
        <v/>
      </c>
      <c r="G886" t="str">
        <f t="shared" si="260"/>
        <v/>
      </c>
      <c r="H886" t="str">
        <f t="shared" si="260"/>
        <v/>
      </c>
      <c r="I886" t="str">
        <f t="shared" si="260"/>
        <v/>
      </c>
      <c r="J886" t="str">
        <f t="shared" si="260"/>
        <v/>
      </c>
      <c r="K886" t="str">
        <f t="shared" si="260"/>
        <v/>
      </c>
      <c r="L886" t="str">
        <f t="shared" si="260"/>
        <v/>
      </c>
      <c r="M886" t="str">
        <f t="shared" si="244"/>
        <v/>
      </c>
      <c r="N886" t="e">
        <f t="shared" si="246"/>
        <v>#REF!</v>
      </c>
      <c r="O886" t="e">
        <f t="shared" si="247"/>
        <v>#REF!</v>
      </c>
      <c r="P886" t="e">
        <f t="shared" si="248"/>
        <v>#REF!</v>
      </c>
      <c r="Q886" t="e">
        <f t="shared" si="249"/>
        <v>#REF!</v>
      </c>
      <c r="R886" t="e">
        <f t="shared" si="250"/>
        <v>#REF!</v>
      </c>
      <c r="S886" t="e">
        <f t="shared" si="251"/>
        <v>#REF!</v>
      </c>
      <c r="T886" t="e">
        <f t="shared" si="252"/>
        <v>#REF!</v>
      </c>
      <c r="U886" t="e">
        <f t="shared" si="253"/>
        <v>#REF!</v>
      </c>
      <c r="V886" t="e">
        <f t="shared" si="254"/>
        <v>#REF!</v>
      </c>
      <c r="W886" t="e">
        <f t="shared" si="255"/>
        <v>#REF!</v>
      </c>
      <c r="X886" t="e">
        <f t="shared" si="256"/>
        <v>#REF!</v>
      </c>
      <c r="Y886" t="e">
        <f t="shared" si="257"/>
        <v>#REF!</v>
      </c>
      <c r="Z886" t="e">
        <f t="shared" si="258"/>
        <v>#REF!</v>
      </c>
    </row>
    <row r="887" spans="1:26" x14ac:dyDescent="0.3">
      <c r="A887" t="e">
        <f>IF(A886="","",IF($R$3=1,dayTest!A899,day!#REF!))</f>
        <v>#REF!</v>
      </c>
      <c r="B887" t="str">
        <f t="shared" si="259"/>
        <v/>
      </c>
      <c r="C887" t="str">
        <f t="shared" si="260"/>
        <v/>
      </c>
      <c r="D887" t="str">
        <f t="shared" si="260"/>
        <v/>
      </c>
      <c r="E887" t="str">
        <f t="shared" si="260"/>
        <v/>
      </c>
      <c r="F887" t="str">
        <f t="shared" si="260"/>
        <v/>
      </c>
      <c r="G887" t="str">
        <f t="shared" si="260"/>
        <v/>
      </c>
      <c r="H887" t="str">
        <f t="shared" si="260"/>
        <v/>
      </c>
      <c r="I887" t="str">
        <f t="shared" si="260"/>
        <v/>
      </c>
      <c r="J887" t="str">
        <f t="shared" si="260"/>
        <v/>
      </c>
      <c r="K887" t="str">
        <f t="shared" si="260"/>
        <v/>
      </c>
      <c r="L887" t="str">
        <f t="shared" si="260"/>
        <v/>
      </c>
      <c r="M887" t="str">
        <f t="shared" ref="M887:M950" si="261">IFERROR(VALUE(MID($A887,COLUMN()-1,1)),"")</f>
        <v/>
      </c>
      <c r="N887" t="e">
        <f t="shared" si="246"/>
        <v>#REF!</v>
      </c>
      <c r="O887" t="e">
        <f t="shared" si="247"/>
        <v>#REF!</v>
      </c>
      <c r="P887" t="e">
        <f t="shared" si="248"/>
        <v>#REF!</v>
      </c>
      <c r="Q887" t="e">
        <f t="shared" si="249"/>
        <v>#REF!</v>
      </c>
      <c r="R887" t="e">
        <f t="shared" si="250"/>
        <v>#REF!</v>
      </c>
      <c r="S887" t="e">
        <f t="shared" si="251"/>
        <v>#REF!</v>
      </c>
      <c r="T887" t="e">
        <f t="shared" si="252"/>
        <v>#REF!</v>
      </c>
      <c r="U887" t="e">
        <f t="shared" si="253"/>
        <v>#REF!</v>
      </c>
      <c r="V887" t="e">
        <f t="shared" si="254"/>
        <v>#REF!</v>
      </c>
      <c r="W887" t="e">
        <f t="shared" si="255"/>
        <v>#REF!</v>
      </c>
      <c r="X887" t="e">
        <f t="shared" si="256"/>
        <v>#REF!</v>
      </c>
      <c r="Y887" t="e">
        <f t="shared" si="257"/>
        <v>#REF!</v>
      </c>
      <c r="Z887" t="e">
        <f t="shared" si="258"/>
        <v>#REF!</v>
      </c>
    </row>
    <row r="888" spans="1:26" x14ac:dyDescent="0.3">
      <c r="A888" t="e">
        <f>IF(A887="","",IF($R$3=1,dayTest!A900,day!#REF!))</f>
        <v>#REF!</v>
      </c>
      <c r="B888" t="str">
        <f t="shared" si="259"/>
        <v/>
      </c>
      <c r="C888" t="str">
        <f t="shared" si="260"/>
        <v/>
      </c>
      <c r="D888" t="str">
        <f t="shared" si="260"/>
        <v/>
      </c>
      <c r="E888" t="str">
        <f t="shared" si="260"/>
        <v/>
      </c>
      <c r="F888" t="str">
        <f t="shared" si="260"/>
        <v/>
      </c>
      <c r="G888" t="str">
        <f t="shared" ref="G888:L930" si="262">IFERROR(VALUE(MID($A888,COLUMN()-1,1)),"")</f>
        <v/>
      </c>
      <c r="H888" t="str">
        <f t="shared" si="262"/>
        <v/>
      </c>
      <c r="I888" t="str">
        <f t="shared" si="262"/>
        <v/>
      </c>
      <c r="J888" t="str">
        <f t="shared" si="262"/>
        <v/>
      </c>
      <c r="K888" t="str">
        <f t="shared" si="262"/>
        <v/>
      </c>
      <c r="L888" t="str">
        <f t="shared" si="262"/>
        <v/>
      </c>
      <c r="M888" t="str">
        <f t="shared" si="261"/>
        <v/>
      </c>
      <c r="N888" t="e">
        <f t="shared" si="246"/>
        <v>#REF!</v>
      </c>
      <c r="O888" t="e">
        <f t="shared" si="247"/>
        <v>#REF!</v>
      </c>
      <c r="P888" t="e">
        <f t="shared" si="248"/>
        <v>#REF!</v>
      </c>
      <c r="Q888" t="e">
        <f t="shared" si="249"/>
        <v>#REF!</v>
      </c>
      <c r="R888" t="e">
        <f t="shared" si="250"/>
        <v>#REF!</v>
      </c>
      <c r="S888" t="e">
        <f t="shared" si="251"/>
        <v>#REF!</v>
      </c>
      <c r="T888" t="e">
        <f t="shared" si="252"/>
        <v>#REF!</v>
      </c>
      <c r="U888" t="e">
        <f t="shared" si="253"/>
        <v>#REF!</v>
      </c>
      <c r="V888" t="e">
        <f t="shared" si="254"/>
        <v>#REF!</v>
      </c>
      <c r="W888" t="e">
        <f t="shared" si="255"/>
        <v>#REF!</v>
      </c>
      <c r="X888" t="e">
        <f t="shared" si="256"/>
        <v>#REF!</v>
      </c>
      <c r="Y888" t="e">
        <f t="shared" si="257"/>
        <v>#REF!</v>
      </c>
      <c r="Z888" t="e">
        <f t="shared" si="258"/>
        <v>#REF!</v>
      </c>
    </row>
    <row r="889" spans="1:26" x14ac:dyDescent="0.3">
      <c r="A889" t="e">
        <f>IF(A888="","",IF($R$3=1,dayTest!A901,day!#REF!))</f>
        <v>#REF!</v>
      </c>
      <c r="B889" t="str">
        <f t="shared" si="259"/>
        <v/>
      </c>
      <c r="C889" t="str">
        <f t="shared" ref="C889:G938" si="263">IFERROR(VALUE(MID($A889,COLUMN()-1,1)),"")</f>
        <v/>
      </c>
      <c r="D889" t="str">
        <f t="shared" si="263"/>
        <v/>
      </c>
      <c r="E889" t="str">
        <f t="shared" si="263"/>
        <v/>
      </c>
      <c r="F889" t="str">
        <f t="shared" si="263"/>
        <v/>
      </c>
      <c r="G889" t="str">
        <f t="shared" si="262"/>
        <v/>
      </c>
      <c r="H889" t="str">
        <f t="shared" si="262"/>
        <v/>
      </c>
      <c r="I889" t="str">
        <f t="shared" si="262"/>
        <v/>
      </c>
      <c r="J889" t="str">
        <f t="shared" si="262"/>
        <v/>
      </c>
      <c r="K889" t="str">
        <f t="shared" si="262"/>
        <v/>
      </c>
      <c r="L889" t="str">
        <f t="shared" si="262"/>
        <v/>
      </c>
      <c r="M889" t="str">
        <f t="shared" si="261"/>
        <v/>
      </c>
      <c r="N889" t="e">
        <f t="shared" si="246"/>
        <v>#REF!</v>
      </c>
      <c r="O889" t="e">
        <f t="shared" si="247"/>
        <v>#REF!</v>
      </c>
      <c r="P889" t="e">
        <f t="shared" si="248"/>
        <v>#REF!</v>
      </c>
      <c r="Q889" t="e">
        <f t="shared" si="249"/>
        <v>#REF!</v>
      </c>
      <c r="R889" t="e">
        <f t="shared" si="250"/>
        <v>#REF!</v>
      </c>
      <c r="S889" t="e">
        <f t="shared" si="251"/>
        <v>#REF!</v>
      </c>
      <c r="T889" t="e">
        <f t="shared" si="252"/>
        <v>#REF!</v>
      </c>
      <c r="U889" t="e">
        <f t="shared" si="253"/>
        <v>#REF!</v>
      </c>
      <c r="V889" t="e">
        <f t="shared" si="254"/>
        <v>#REF!</v>
      </c>
      <c r="W889" t="e">
        <f t="shared" si="255"/>
        <v>#REF!</v>
      </c>
      <c r="X889" t="e">
        <f t="shared" si="256"/>
        <v>#REF!</v>
      </c>
      <c r="Y889" t="e">
        <f t="shared" si="257"/>
        <v>#REF!</v>
      </c>
      <c r="Z889" t="e">
        <f t="shared" si="258"/>
        <v>#REF!</v>
      </c>
    </row>
    <row r="890" spans="1:26" x14ac:dyDescent="0.3">
      <c r="A890" t="e">
        <f>IF(A889="","",IF($R$3=1,dayTest!A902,day!#REF!))</f>
        <v>#REF!</v>
      </c>
      <c r="B890" t="str">
        <f t="shared" si="259"/>
        <v/>
      </c>
      <c r="C890" t="str">
        <f t="shared" si="263"/>
        <v/>
      </c>
      <c r="D890" t="str">
        <f t="shared" si="263"/>
        <v/>
      </c>
      <c r="E890" t="str">
        <f t="shared" si="263"/>
        <v/>
      </c>
      <c r="F890" t="str">
        <f t="shared" si="263"/>
        <v/>
      </c>
      <c r="G890" t="str">
        <f t="shared" si="262"/>
        <v/>
      </c>
      <c r="H890" t="str">
        <f t="shared" si="262"/>
        <v/>
      </c>
      <c r="I890" t="str">
        <f t="shared" si="262"/>
        <v/>
      </c>
      <c r="J890" t="str">
        <f t="shared" si="262"/>
        <v/>
      </c>
      <c r="K890" t="str">
        <f t="shared" si="262"/>
        <v/>
      </c>
      <c r="L890" t="str">
        <f t="shared" si="262"/>
        <v/>
      </c>
      <c r="M890" t="str">
        <f t="shared" si="261"/>
        <v/>
      </c>
      <c r="N890" t="e">
        <f t="shared" si="246"/>
        <v>#REF!</v>
      </c>
      <c r="O890" t="e">
        <f t="shared" si="247"/>
        <v>#REF!</v>
      </c>
      <c r="P890" t="e">
        <f t="shared" si="248"/>
        <v>#REF!</v>
      </c>
      <c r="Q890" t="e">
        <f t="shared" si="249"/>
        <v>#REF!</v>
      </c>
      <c r="R890" t="e">
        <f t="shared" si="250"/>
        <v>#REF!</v>
      </c>
      <c r="S890" t="e">
        <f t="shared" si="251"/>
        <v>#REF!</v>
      </c>
      <c r="T890" t="e">
        <f t="shared" si="252"/>
        <v>#REF!</v>
      </c>
      <c r="U890" t="e">
        <f t="shared" si="253"/>
        <v>#REF!</v>
      </c>
      <c r="V890" t="e">
        <f t="shared" si="254"/>
        <v>#REF!</v>
      </c>
      <c r="W890" t="e">
        <f t="shared" si="255"/>
        <v>#REF!</v>
      </c>
      <c r="X890" t="e">
        <f t="shared" si="256"/>
        <v>#REF!</v>
      </c>
      <c r="Y890" t="e">
        <f t="shared" si="257"/>
        <v>#REF!</v>
      </c>
      <c r="Z890" t="e">
        <f t="shared" si="258"/>
        <v>#REF!</v>
      </c>
    </row>
    <row r="891" spans="1:26" x14ac:dyDescent="0.3">
      <c r="A891" t="e">
        <f>IF(A890="","",IF($R$3=1,dayTest!A903,day!#REF!))</f>
        <v>#REF!</v>
      </c>
      <c r="B891" t="str">
        <f t="shared" si="259"/>
        <v/>
      </c>
      <c r="C891" t="str">
        <f t="shared" si="263"/>
        <v/>
      </c>
      <c r="D891" t="str">
        <f t="shared" si="263"/>
        <v/>
      </c>
      <c r="E891" t="str">
        <f t="shared" si="263"/>
        <v/>
      </c>
      <c r="F891" t="str">
        <f t="shared" si="263"/>
        <v/>
      </c>
      <c r="G891" t="str">
        <f t="shared" si="262"/>
        <v/>
      </c>
      <c r="H891" t="str">
        <f t="shared" si="262"/>
        <v/>
      </c>
      <c r="I891" t="str">
        <f t="shared" si="262"/>
        <v/>
      </c>
      <c r="J891" t="str">
        <f t="shared" si="262"/>
        <v/>
      </c>
      <c r="K891" t="str">
        <f t="shared" si="262"/>
        <v/>
      </c>
      <c r="L891" t="str">
        <f t="shared" si="262"/>
        <v/>
      </c>
      <c r="M891" t="str">
        <f t="shared" si="261"/>
        <v/>
      </c>
      <c r="N891" t="e">
        <f t="shared" si="246"/>
        <v>#REF!</v>
      </c>
      <c r="O891" t="e">
        <f t="shared" si="247"/>
        <v>#REF!</v>
      </c>
      <c r="P891" t="e">
        <f t="shared" si="248"/>
        <v>#REF!</v>
      </c>
      <c r="Q891" t="e">
        <f t="shared" si="249"/>
        <v>#REF!</v>
      </c>
      <c r="R891" t="e">
        <f t="shared" si="250"/>
        <v>#REF!</v>
      </c>
      <c r="S891" t="e">
        <f t="shared" si="251"/>
        <v>#REF!</v>
      </c>
      <c r="T891" t="e">
        <f t="shared" si="252"/>
        <v>#REF!</v>
      </c>
      <c r="U891" t="e">
        <f t="shared" si="253"/>
        <v>#REF!</v>
      </c>
      <c r="V891" t="e">
        <f t="shared" si="254"/>
        <v>#REF!</v>
      </c>
      <c r="W891" t="e">
        <f t="shared" si="255"/>
        <v>#REF!</v>
      </c>
      <c r="X891" t="e">
        <f t="shared" si="256"/>
        <v>#REF!</v>
      </c>
      <c r="Y891" t="e">
        <f t="shared" si="257"/>
        <v>#REF!</v>
      </c>
      <c r="Z891" t="e">
        <f t="shared" si="258"/>
        <v>#REF!</v>
      </c>
    </row>
    <row r="892" spans="1:26" x14ac:dyDescent="0.3">
      <c r="A892" t="e">
        <f>IF(A891="","",IF($R$3=1,dayTest!A904,day!#REF!))</f>
        <v>#REF!</v>
      </c>
      <c r="B892" t="str">
        <f t="shared" si="259"/>
        <v/>
      </c>
      <c r="C892" t="str">
        <f t="shared" si="263"/>
        <v/>
      </c>
      <c r="D892" t="str">
        <f t="shared" si="263"/>
        <v/>
      </c>
      <c r="E892" t="str">
        <f t="shared" si="263"/>
        <v/>
      </c>
      <c r="F892" t="str">
        <f t="shared" si="263"/>
        <v/>
      </c>
      <c r="G892" t="str">
        <f t="shared" si="262"/>
        <v/>
      </c>
      <c r="H892" t="str">
        <f t="shared" si="262"/>
        <v/>
      </c>
      <c r="I892" t="str">
        <f t="shared" si="262"/>
        <v/>
      </c>
      <c r="J892" t="str">
        <f t="shared" si="262"/>
        <v/>
      </c>
      <c r="K892" t="str">
        <f t="shared" si="262"/>
        <v/>
      </c>
      <c r="L892" t="str">
        <f t="shared" si="262"/>
        <v/>
      </c>
      <c r="M892" t="str">
        <f t="shared" si="261"/>
        <v/>
      </c>
      <c r="N892" t="e">
        <f t="shared" si="246"/>
        <v>#REF!</v>
      </c>
      <c r="O892" t="e">
        <f t="shared" si="247"/>
        <v>#REF!</v>
      </c>
      <c r="P892" t="e">
        <f t="shared" si="248"/>
        <v>#REF!</v>
      </c>
      <c r="Q892" t="e">
        <f t="shared" si="249"/>
        <v>#REF!</v>
      </c>
      <c r="R892" t="e">
        <f t="shared" si="250"/>
        <v>#REF!</v>
      </c>
      <c r="S892" t="e">
        <f t="shared" si="251"/>
        <v>#REF!</v>
      </c>
      <c r="T892" t="e">
        <f t="shared" si="252"/>
        <v>#REF!</v>
      </c>
      <c r="U892" t="e">
        <f t="shared" si="253"/>
        <v>#REF!</v>
      </c>
      <c r="V892" t="e">
        <f t="shared" si="254"/>
        <v>#REF!</v>
      </c>
      <c r="W892" t="e">
        <f t="shared" si="255"/>
        <v>#REF!</v>
      </c>
      <c r="X892" t="e">
        <f t="shared" si="256"/>
        <v>#REF!</v>
      </c>
      <c r="Y892" t="e">
        <f t="shared" si="257"/>
        <v>#REF!</v>
      </c>
      <c r="Z892" t="e">
        <f t="shared" si="258"/>
        <v>#REF!</v>
      </c>
    </row>
    <row r="893" spans="1:26" x14ac:dyDescent="0.3">
      <c r="A893" t="e">
        <f>IF(A892="","",IF($R$3=1,dayTest!A905,day!#REF!))</f>
        <v>#REF!</v>
      </c>
      <c r="B893" t="str">
        <f t="shared" si="259"/>
        <v/>
      </c>
      <c r="C893" t="str">
        <f t="shared" si="263"/>
        <v/>
      </c>
      <c r="D893" t="str">
        <f t="shared" si="263"/>
        <v/>
      </c>
      <c r="E893" t="str">
        <f t="shared" si="263"/>
        <v/>
      </c>
      <c r="F893" t="str">
        <f t="shared" si="263"/>
        <v/>
      </c>
      <c r="G893" t="str">
        <f t="shared" si="262"/>
        <v/>
      </c>
      <c r="H893" t="str">
        <f t="shared" si="262"/>
        <v/>
      </c>
      <c r="I893" t="str">
        <f t="shared" si="262"/>
        <v/>
      </c>
      <c r="J893" t="str">
        <f t="shared" si="262"/>
        <v/>
      </c>
      <c r="K893" t="str">
        <f t="shared" si="262"/>
        <v/>
      </c>
      <c r="L893" t="str">
        <f t="shared" si="262"/>
        <v/>
      </c>
      <c r="M893" t="str">
        <f t="shared" si="261"/>
        <v/>
      </c>
      <c r="N893" t="e">
        <f t="shared" si="246"/>
        <v>#REF!</v>
      </c>
      <c r="O893" t="e">
        <f t="shared" si="247"/>
        <v>#REF!</v>
      </c>
      <c r="P893" t="e">
        <f t="shared" si="248"/>
        <v>#REF!</v>
      </c>
      <c r="Q893" t="e">
        <f t="shared" si="249"/>
        <v>#REF!</v>
      </c>
      <c r="R893" t="e">
        <f t="shared" si="250"/>
        <v>#REF!</v>
      </c>
      <c r="S893" t="e">
        <f t="shared" si="251"/>
        <v>#REF!</v>
      </c>
      <c r="T893" t="e">
        <f t="shared" si="252"/>
        <v>#REF!</v>
      </c>
      <c r="U893" t="e">
        <f t="shared" si="253"/>
        <v>#REF!</v>
      </c>
      <c r="V893" t="e">
        <f t="shared" si="254"/>
        <v>#REF!</v>
      </c>
      <c r="W893" t="e">
        <f t="shared" si="255"/>
        <v>#REF!</v>
      </c>
      <c r="X893" t="e">
        <f t="shared" si="256"/>
        <v>#REF!</v>
      </c>
      <c r="Y893" t="e">
        <f t="shared" si="257"/>
        <v>#REF!</v>
      </c>
      <c r="Z893" t="e">
        <f t="shared" si="258"/>
        <v>#REF!</v>
      </c>
    </row>
    <row r="894" spans="1:26" x14ac:dyDescent="0.3">
      <c r="A894" t="e">
        <f>IF(A893="","",IF($R$3=1,dayTest!A906,day!#REF!))</f>
        <v>#REF!</v>
      </c>
      <c r="B894" t="str">
        <f t="shared" si="259"/>
        <v/>
      </c>
      <c r="C894" t="str">
        <f t="shared" si="263"/>
        <v/>
      </c>
      <c r="D894" t="str">
        <f t="shared" si="263"/>
        <v/>
      </c>
      <c r="E894" t="str">
        <f t="shared" si="263"/>
        <v/>
      </c>
      <c r="F894" t="str">
        <f t="shared" si="263"/>
        <v/>
      </c>
      <c r="G894" t="str">
        <f t="shared" si="262"/>
        <v/>
      </c>
      <c r="H894" t="str">
        <f t="shared" si="262"/>
        <v/>
      </c>
      <c r="I894" t="str">
        <f t="shared" si="262"/>
        <v/>
      </c>
      <c r="J894" t="str">
        <f t="shared" si="262"/>
        <v/>
      </c>
      <c r="K894" t="str">
        <f t="shared" si="262"/>
        <v/>
      </c>
      <c r="L894" t="str">
        <f t="shared" si="262"/>
        <v/>
      </c>
      <c r="M894" t="str">
        <f t="shared" si="261"/>
        <v/>
      </c>
      <c r="N894" t="e">
        <f t="shared" si="246"/>
        <v>#REF!</v>
      </c>
      <c r="O894" t="e">
        <f t="shared" si="247"/>
        <v>#REF!</v>
      </c>
      <c r="P894" t="e">
        <f t="shared" si="248"/>
        <v>#REF!</v>
      </c>
      <c r="Q894" t="e">
        <f t="shared" si="249"/>
        <v>#REF!</v>
      </c>
      <c r="R894" t="e">
        <f t="shared" si="250"/>
        <v>#REF!</v>
      </c>
      <c r="S894" t="e">
        <f t="shared" si="251"/>
        <v>#REF!</v>
      </c>
      <c r="T894" t="e">
        <f t="shared" si="252"/>
        <v>#REF!</v>
      </c>
      <c r="U894" t="e">
        <f t="shared" si="253"/>
        <v>#REF!</v>
      </c>
      <c r="V894" t="e">
        <f t="shared" si="254"/>
        <v>#REF!</v>
      </c>
      <c r="W894" t="e">
        <f t="shared" si="255"/>
        <v>#REF!</v>
      </c>
      <c r="X894" t="e">
        <f t="shared" si="256"/>
        <v>#REF!</v>
      </c>
      <c r="Y894" t="e">
        <f t="shared" si="257"/>
        <v>#REF!</v>
      </c>
      <c r="Z894" t="e">
        <f t="shared" si="258"/>
        <v>#REF!</v>
      </c>
    </row>
    <row r="895" spans="1:26" x14ac:dyDescent="0.3">
      <c r="A895" t="e">
        <f>IF(A894="","",IF($R$3=1,dayTest!A907,day!#REF!))</f>
        <v>#REF!</v>
      </c>
      <c r="B895" t="str">
        <f t="shared" si="259"/>
        <v/>
      </c>
      <c r="C895" t="str">
        <f t="shared" si="263"/>
        <v/>
      </c>
      <c r="D895" t="str">
        <f t="shared" si="263"/>
        <v/>
      </c>
      <c r="E895" t="str">
        <f t="shared" si="263"/>
        <v/>
      </c>
      <c r="F895" t="str">
        <f t="shared" si="263"/>
        <v/>
      </c>
      <c r="G895" t="str">
        <f t="shared" si="262"/>
        <v/>
      </c>
      <c r="H895" t="str">
        <f t="shared" si="262"/>
        <v/>
      </c>
      <c r="I895" t="str">
        <f t="shared" si="262"/>
        <v/>
      </c>
      <c r="J895" t="str">
        <f t="shared" si="262"/>
        <v/>
      </c>
      <c r="K895" t="str">
        <f t="shared" si="262"/>
        <v/>
      </c>
      <c r="L895" t="str">
        <f t="shared" si="262"/>
        <v/>
      </c>
      <c r="M895" t="str">
        <f t="shared" si="261"/>
        <v/>
      </c>
      <c r="N895" t="e">
        <f t="shared" si="246"/>
        <v>#REF!</v>
      </c>
      <c r="O895" t="e">
        <f t="shared" si="247"/>
        <v>#REF!</v>
      </c>
      <c r="P895" t="e">
        <f t="shared" si="248"/>
        <v>#REF!</v>
      </c>
      <c r="Q895" t="e">
        <f t="shared" si="249"/>
        <v>#REF!</v>
      </c>
      <c r="R895" t="e">
        <f t="shared" si="250"/>
        <v>#REF!</v>
      </c>
      <c r="S895" t="e">
        <f t="shared" si="251"/>
        <v>#REF!</v>
      </c>
      <c r="T895" t="e">
        <f t="shared" si="252"/>
        <v>#REF!</v>
      </c>
      <c r="U895" t="e">
        <f t="shared" si="253"/>
        <v>#REF!</v>
      </c>
      <c r="V895" t="e">
        <f t="shared" si="254"/>
        <v>#REF!</v>
      </c>
      <c r="W895" t="e">
        <f t="shared" si="255"/>
        <v>#REF!</v>
      </c>
      <c r="X895" t="e">
        <f t="shared" si="256"/>
        <v>#REF!</v>
      </c>
      <c r="Y895" t="e">
        <f t="shared" si="257"/>
        <v>#REF!</v>
      </c>
      <c r="Z895" t="e">
        <f t="shared" si="258"/>
        <v>#REF!</v>
      </c>
    </row>
    <row r="896" spans="1:26" x14ac:dyDescent="0.3">
      <c r="A896" t="e">
        <f>IF(A895="","",IF($R$3=1,dayTest!A908,day!#REF!))</f>
        <v>#REF!</v>
      </c>
      <c r="B896" t="str">
        <f t="shared" si="259"/>
        <v/>
      </c>
      <c r="C896" t="str">
        <f t="shared" si="263"/>
        <v/>
      </c>
      <c r="D896" t="str">
        <f t="shared" si="263"/>
        <v/>
      </c>
      <c r="E896" t="str">
        <f t="shared" si="263"/>
        <v/>
      </c>
      <c r="F896" t="str">
        <f t="shared" si="263"/>
        <v/>
      </c>
      <c r="G896" t="str">
        <f t="shared" si="262"/>
        <v/>
      </c>
      <c r="H896" t="str">
        <f t="shared" si="262"/>
        <v/>
      </c>
      <c r="I896" t="str">
        <f t="shared" si="262"/>
        <v/>
      </c>
      <c r="J896" t="str">
        <f t="shared" si="262"/>
        <v/>
      </c>
      <c r="K896" t="str">
        <f t="shared" si="262"/>
        <v/>
      </c>
      <c r="L896" t="str">
        <f t="shared" si="262"/>
        <v/>
      </c>
      <c r="M896" t="str">
        <f t="shared" si="261"/>
        <v/>
      </c>
      <c r="N896" t="e">
        <f t="shared" si="246"/>
        <v>#REF!</v>
      </c>
      <c r="O896" t="e">
        <f t="shared" si="247"/>
        <v>#REF!</v>
      </c>
      <c r="P896" t="e">
        <f t="shared" si="248"/>
        <v>#REF!</v>
      </c>
      <c r="Q896" t="e">
        <f t="shared" si="249"/>
        <v>#REF!</v>
      </c>
      <c r="R896" t="e">
        <f t="shared" si="250"/>
        <v>#REF!</v>
      </c>
      <c r="S896" t="e">
        <f t="shared" si="251"/>
        <v>#REF!</v>
      </c>
      <c r="T896" t="e">
        <f t="shared" si="252"/>
        <v>#REF!</v>
      </c>
      <c r="U896" t="e">
        <f t="shared" si="253"/>
        <v>#REF!</v>
      </c>
      <c r="V896" t="e">
        <f t="shared" si="254"/>
        <v>#REF!</v>
      </c>
      <c r="W896" t="e">
        <f t="shared" si="255"/>
        <v>#REF!</v>
      </c>
      <c r="X896" t="e">
        <f t="shared" si="256"/>
        <v>#REF!</v>
      </c>
      <c r="Y896" t="e">
        <f t="shared" si="257"/>
        <v>#REF!</v>
      </c>
      <c r="Z896" t="e">
        <f t="shared" si="258"/>
        <v>#REF!</v>
      </c>
    </row>
    <row r="897" spans="1:26" x14ac:dyDescent="0.3">
      <c r="A897" t="e">
        <f>IF(A896="","",IF($R$3=1,dayTest!A909,day!#REF!))</f>
        <v>#REF!</v>
      </c>
      <c r="B897" t="str">
        <f t="shared" si="259"/>
        <v/>
      </c>
      <c r="C897" t="str">
        <f t="shared" si="263"/>
        <v/>
      </c>
      <c r="D897" t="str">
        <f t="shared" si="263"/>
        <v/>
      </c>
      <c r="E897" t="str">
        <f t="shared" si="263"/>
        <v/>
      </c>
      <c r="F897" t="str">
        <f t="shared" si="263"/>
        <v/>
      </c>
      <c r="G897" t="str">
        <f t="shared" si="262"/>
        <v/>
      </c>
      <c r="H897" t="str">
        <f t="shared" si="262"/>
        <v/>
      </c>
      <c r="I897" t="str">
        <f t="shared" si="262"/>
        <v/>
      </c>
      <c r="J897" t="str">
        <f t="shared" si="262"/>
        <v/>
      </c>
      <c r="K897" t="str">
        <f t="shared" si="262"/>
        <v/>
      </c>
      <c r="L897" t="str">
        <f t="shared" si="262"/>
        <v/>
      </c>
      <c r="M897" t="str">
        <f t="shared" si="261"/>
        <v/>
      </c>
      <c r="N897" t="e">
        <f t="shared" si="246"/>
        <v>#REF!</v>
      </c>
      <c r="O897" t="e">
        <f t="shared" si="247"/>
        <v>#REF!</v>
      </c>
      <c r="P897" t="e">
        <f t="shared" si="248"/>
        <v>#REF!</v>
      </c>
      <c r="Q897" t="e">
        <f t="shared" si="249"/>
        <v>#REF!</v>
      </c>
      <c r="R897" t="e">
        <f t="shared" si="250"/>
        <v>#REF!</v>
      </c>
      <c r="S897" t="e">
        <f t="shared" si="251"/>
        <v>#REF!</v>
      </c>
      <c r="T897" t="e">
        <f t="shared" si="252"/>
        <v>#REF!</v>
      </c>
      <c r="U897" t="e">
        <f t="shared" si="253"/>
        <v>#REF!</v>
      </c>
      <c r="V897" t="e">
        <f t="shared" si="254"/>
        <v>#REF!</v>
      </c>
      <c r="W897" t="e">
        <f t="shared" si="255"/>
        <v>#REF!</v>
      </c>
      <c r="X897" t="e">
        <f t="shared" si="256"/>
        <v>#REF!</v>
      </c>
      <c r="Y897" t="e">
        <f t="shared" si="257"/>
        <v>#REF!</v>
      </c>
      <c r="Z897" t="e">
        <f t="shared" si="258"/>
        <v>#REF!</v>
      </c>
    </row>
    <row r="898" spans="1:26" x14ac:dyDescent="0.3">
      <c r="A898" t="e">
        <f>IF(A897="","",IF($R$3=1,dayTest!A910,day!#REF!))</f>
        <v>#REF!</v>
      </c>
      <c r="B898" t="str">
        <f t="shared" si="259"/>
        <v/>
      </c>
      <c r="C898" t="str">
        <f t="shared" si="263"/>
        <v/>
      </c>
      <c r="D898" t="str">
        <f t="shared" si="263"/>
        <v/>
      </c>
      <c r="E898" t="str">
        <f t="shared" si="263"/>
        <v/>
      </c>
      <c r="F898" t="str">
        <f t="shared" si="263"/>
        <v/>
      </c>
      <c r="G898" t="str">
        <f t="shared" si="262"/>
        <v/>
      </c>
      <c r="H898" t="str">
        <f t="shared" si="262"/>
        <v/>
      </c>
      <c r="I898" t="str">
        <f t="shared" si="262"/>
        <v/>
      </c>
      <c r="J898" t="str">
        <f t="shared" si="262"/>
        <v/>
      </c>
      <c r="K898" t="str">
        <f t="shared" si="262"/>
        <v/>
      </c>
      <c r="L898" t="str">
        <f t="shared" si="262"/>
        <v/>
      </c>
      <c r="M898" t="str">
        <f t="shared" si="261"/>
        <v/>
      </c>
      <c r="N898" t="e">
        <f t="shared" si="246"/>
        <v>#REF!</v>
      </c>
      <c r="O898" t="e">
        <f t="shared" si="247"/>
        <v>#REF!</v>
      </c>
      <c r="P898" t="e">
        <f t="shared" si="248"/>
        <v>#REF!</v>
      </c>
      <c r="Q898" t="e">
        <f t="shared" si="249"/>
        <v>#REF!</v>
      </c>
      <c r="R898" t="e">
        <f t="shared" si="250"/>
        <v>#REF!</v>
      </c>
      <c r="S898" t="e">
        <f t="shared" si="251"/>
        <v>#REF!</v>
      </c>
      <c r="T898" t="e">
        <f t="shared" si="252"/>
        <v>#REF!</v>
      </c>
      <c r="U898" t="e">
        <f t="shared" si="253"/>
        <v>#REF!</v>
      </c>
      <c r="V898" t="e">
        <f t="shared" si="254"/>
        <v>#REF!</v>
      </c>
      <c r="W898" t="e">
        <f t="shared" si="255"/>
        <v>#REF!</v>
      </c>
      <c r="X898" t="e">
        <f t="shared" si="256"/>
        <v>#REF!</v>
      </c>
      <c r="Y898" t="e">
        <f t="shared" si="257"/>
        <v>#REF!</v>
      </c>
      <c r="Z898" t="e">
        <f t="shared" si="258"/>
        <v>#REF!</v>
      </c>
    </row>
    <row r="899" spans="1:26" x14ac:dyDescent="0.3">
      <c r="A899" t="e">
        <f>IF(A898="","",IF($R$3=1,dayTest!A911,day!#REF!))</f>
        <v>#REF!</v>
      </c>
      <c r="B899" t="str">
        <f t="shared" si="259"/>
        <v/>
      </c>
      <c r="C899" t="str">
        <f t="shared" si="263"/>
        <v/>
      </c>
      <c r="D899" t="str">
        <f t="shared" si="263"/>
        <v/>
      </c>
      <c r="E899" t="str">
        <f t="shared" si="263"/>
        <v/>
      </c>
      <c r="F899" t="str">
        <f t="shared" si="263"/>
        <v/>
      </c>
      <c r="G899" t="str">
        <f t="shared" si="262"/>
        <v/>
      </c>
      <c r="H899" t="str">
        <f t="shared" si="262"/>
        <v/>
      </c>
      <c r="I899" t="str">
        <f t="shared" si="262"/>
        <v/>
      </c>
      <c r="J899" t="str">
        <f t="shared" si="262"/>
        <v/>
      </c>
      <c r="K899" t="str">
        <f t="shared" si="262"/>
        <v/>
      </c>
      <c r="L899" t="str">
        <f t="shared" si="262"/>
        <v/>
      </c>
      <c r="M899" t="str">
        <f t="shared" si="261"/>
        <v/>
      </c>
      <c r="N899" t="e">
        <f t="shared" si="246"/>
        <v>#REF!</v>
      </c>
      <c r="O899" t="e">
        <f t="shared" si="247"/>
        <v>#REF!</v>
      </c>
      <c r="P899" t="e">
        <f t="shared" si="248"/>
        <v>#REF!</v>
      </c>
      <c r="Q899" t="e">
        <f t="shared" si="249"/>
        <v>#REF!</v>
      </c>
      <c r="R899" t="e">
        <f t="shared" si="250"/>
        <v>#REF!</v>
      </c>
      <c r="S899" t="e">
        <f t="shared" si="251"/>
        <v>#REF!</v>
      </c>
      <c r="T899" t="e">
        <f t="shared" si="252"/>
        <v>#REF!</v>
      </c>
      <c r="U899" t="e">
        <f t="shared" si="253"/>
        <v>#REF!</v>
      </c>
      <c r="V899" t="e">
        <f t="shared" si="254"/>
        <v>#REF!</v>
      </c>
      <c r="W899" t="e">
        <f t="shared" si="255"/>
        <v>#REF!</v>
      </c>
      <c r="X899" t="e">
        <f t="shared" si="256"/>
        <v>#REF!</v>
      </c>
      <c r="Y899" t="e">
        <f t="shared" si="257"/>
        <v>#REF!</v>
      </c>
      <c r="Z899" t="e">
        <f t="shared" si="258"/>
        <v>#REF!</v>
      </c>
    </row>
    <row r="900" spans="1:26" x14ac:dyDescent="0.3">
      <c r="A900" t="e">
        <f>IF(A899="","",IF($R$3=1,dayTest!A912,day!#REF!))</f>
        <v>#REF!</v>
      </c>
      <c r="B900" t="str">
        <f t="shared" si="259"/>
        <v/>
      </c>
      <c r="C900" t="str">
        <f t="shared" si="263"/>
        <v/>
      </c>
      <c r="D900" t="str">
        <f t="shared" si="263"/>
        <v/>
      </c>
      <c r="E900" t="str">
        <f t="shared" si="263"/>
        <v/>
      </c>
      <c r="F900" t="str">
        <f t="shared" si="263"/>
        <v/>
      </c>
      <c r="G900" t="str">
        <f t="shared" si="262"/>
        <v/>
      </c>
      <c r="H900" t="str">
        <f t="shared" si="262"/>
        <v/>
      </c>
      <c r="I900" t="str">
        <f t="shared" si="262"/>
        <v/>
      </c>
      <c r="J900" t="str">
        <f t="shared" si="262"/>
        <v/>
      </c>
      <c r="K900" t="str">
        <f t="shared" si="262"/>
        <v/>
      </c>
      <c r="L900" t="str">
        <f t="shared" si="262"/>
        <v/>
      </c>
      <c r="M900" t="str">
        <f t="shared" si="261"/>
        <v/>
      </c>
      <c r="N900" t="e">
        <f t="shared" si="246"/>
        <v>#REF!</v>
      </c>
      <c r="O900" t="e">
        <f t="shared" si="247"/>
        <v>#REF!</v>
      </c>
      <c r="P900" t="e">
        <f t="shared" si="248"/>
        <v>#REF!</v>
      </c>
      <c r="Q900" t="e">
        <f t="shared" si="249"/>
        <v>#REF!</v>
      </c>
      <c r="R900" t="e">
        <f t="shared" si="250"/>
        <v>#REF!</v>
      </c>
      <c r="S900" t="e">
        <f t="shared" si="251"/>
        <v>#REF!</v>
      </c>
      <c r="T900" t="e">
        <f t="shared" si="252"/>
        <v>#REF!</v>
      </c>
      <c r="U900" t="e">
        <f t="shared" si="253"/>
        <v>#REF!</v>
      </c>
      <c r="V900" t="e">
        <f t="shared" si="254"/>
        <v>#REF!</v>
      </c>
      <c r="W900" t="e">
        <f t="shared" si="255"/>
        <v>#REF!</v>
      </c>
      <c r="X900" t="e">
        <f t="shared" si="256"/>
        <v>#REF!</v>
      </c>
      <c r="Y900" t="e">
        <f t="shared" si="257"/>
        <v>#REF!</v>
      </c>
      <c r="Z900" t="e">
        <f t="shared" si="258"/>
        <v>#REF!</v>
      </c>
    </row>
    <row r="901" spans="1:26" x14ac:dyDescent="0.3">
      <c r="A901" t="e">
        <f>IF(A900="","",IF($R$3=1,dayTest!A913,day!#REF!))</f>
        <v>#REF!</v>
      </c>
      <c r="B901" t="str">
        <f t="shared" si="259"/>
        <v/>
      </c>
      <c r="C901" t="str">
        <f t="shared" si="263"/>
        <v/>
      </c>
      <c r="D901" t="str">
        <f t="shared" si="263"/>
        <v/>
      </c>
      <c r="E901" t="str">
        <f t="shared" si="263"/>
        <v/>
      </c>
      <c r="F901" t="str">
        <f t="shared" si="263"/>
        <v/>
      </c>
      <c r="G901" t="str">
        <f t="shared" si="262"/>
        <v/>
      </c>
      <c r="H901" t="str">
        <f t="shared" si="262"/>
        <v/>
      </c>
      <c r="I901" t="str">
        <f t="shared" si="262"/>
        <v/>
      </c>
      <c r="J901" t="str">
        <f t="shared" si="262"/>
        <v/>
      </c>
      <c r="K901" t="str">
        <f t="shared" si="262"/>
        <v/>
      </c>
      <c r="L901" t="str">
        <f t="shared" si="262"/>
        <v/>
      </c>
      <c r="M901" t="str">
        <f t="shared" si="261"/>
        <v/>
      </c>
      <c r="N901" t="e">
        <f t="shared" si="246"/>
        <v>#REF!</v>
      </c>
      <c r="O901" t="e">
        <f t="shared" si="247"/>
        <v>#REF!</v>
      </c>
      <c r="P901" t="e">
        <f t="shared" si="248"/>
        <v>#REF!</v>
      </c>
      <c r="Q901" t="e">
        <f t="shared" si="249"/>
        <v>#REF!</v>
      </c>
      <c r="R901" t="e">
        <f t="shared" si="250"/>
        <v>#REF!</v>
      </c>
      <c r="S901" t="e">
        <f t="shared" si="251"/>
        <v>#REF!</v>
      </c>
      <c r="T901" t="e">
        <f t="shared" si="252"/>
        <v>#REF!</v>
      </c>
      <c r="U901" t="e">
        <f t="shared" si="253"/>
        <v>#REF!</v>
      </c>
      <c r="V901" t="e">
        <f t="shared" si="254"/>
        <v>#REF!</v>
      </c>
      <c r="W901" t="e">
        <f t="shared" si="255"/>
        <v>#REF!</v>
      </c>
      <c r="X901" t="e">
        <f t="shared" si="256"/>
        <v>#REF!</v>
      </c>
      <c r="Y901" t="e">
        <f t="shared" si="257"/>
        <v>#REF!</v>
      </c>
      <c r="Z901" t="e">
        <f t="shared" si="258"/>
        <v>#REF!</v>
      </c>
    </row>
    <row r="902" spans="1:26" x14ac:dyDescent="0.3">
      <c r="A902" t="e">
        <f>IF(A901="","",IF($R$3=1,dayTest!A914,day!#REF!))</f>
        <v>#REF!</v>
      </c>
      <c r="B902" t="str">
        <f t="shared" si="259"/>
        <v/>
      </c>
      <c r="C902" t="str">
        <f t="shared" si="263"/>
        <v/>
      </c>
      <c r="D902" t="str">
        <f t="shared" si="263"/>
        <v/>
      </c>
      <c r="E902" t="str">
        <f t="shared" si="263"/>
        <v/>
      </c>
      <c r="F902" t="str">
        <f t="shared" si="263"/>
        <v/>
      </c>
      <c r="G902" t="str">
        <f t="shared" si="262"/>
        <v/>
      </c>
      <c r="H902" t="str">
        <f t="shared" si="262"/>
        <v/>
      </c>
      <c r="I902" t="str">
        <f t="shared" si="262"/>
        <v/>
      </c>
      <c r="J902" t="str">
        <f t="shared" si="262"/>
        <v/>
      </c>
      <c r="K902" t="str">
        <f t="shared" si="262"/>
        <v/>
      </c>
      <c r="L902" t="str">
        <f t="shared" si="262"/>
        <v/>
      </c>
      <c r="M902" t="str">
        <f t="shared" si="261"/>
        <v/>
      </c>
      <c r="N902" t="e">
        <f t="shared" si="246"/>
        <v>#REF!</v>
      </c>
      <c r="O902" t="e">
        <f t="shared" si="247"/>
        <v>#REF!</v>
      </c>
      <c r="P902" t="e">
        <f t="shared" si="248"/>
        <v>#REF!</v>
      </c>
      <c r="Q902" t="e">
        <f t="shared" si="249"/>
        <v>#REF!</v>
      </c>
      <c r="R902" t="e">
        <f t="shared" si="250"/>
        <v>#REF!</v>
      </c>
      <c r="S902" t="e">
        <f t="shared" si="251"/>
        <v>#REF!</v>
      </c>
      <c r="T902" t="e">
        <f t="shared" si="252"/>
        <v>#REF!</v>
      </c>
      <c r="U902" t="e">
        <f t="shared" si="253"/>
        <v>#REF!</v>
      </c>
      <c r="V902" t="e">
        <f t="shared" si="254"/>
        <v>#REF!</v>
      </c>
      <c r="W902" t="e">
        <f t="shared" si="255"/>
        <v>#REF!</v>
      </c>
      <c r="X902" t="e">
        <f t="shared" si="256"/>
        <v>#REF!</v>
      </c>
      <c r="Y902" t="e">
        <f t="shared" si="257"/>
        <v>#REF!</v>
      </c>
      <c r="Z902" t="e">
        <f t="shared" si="258"/>
        <v>#REF!</v>
      </c>
    </row>
    <row r="903" spans="1:26" x14ac:dyDescent="0.3">
      <c r="A903" t="e">
        <f>IF(A902="","",IF($R$3=1,dayTest!A915,day!#REF!))</f>
        <v>#REF!</v>
      </c>
      <c r="B903" t="str">
        <f t="shared" si="259"/>
        <v/>
      </c>
      <c r="C903" t="str">
        <f t="shared" si="263"/>
        <v/>
      </c>
      <c r="D903" t="str">
        <f t="shared" si="263"/>
        <v/>
      </c>
      <c r="E903" t="str">
        <f t="shared" si="263"/>
        <v/>
      </c>
      <c r="F903" t="str">
        <f t="shared" si="263"/>
        <v/>
      </c>
      <c r="G903" t="str">
        <f t="shared" si="262"/>
        <v/>
      </c>
      <c r="H903" t="str">
        <f t="shared" si="262"/>
        <v/>
      </c>
      <c r="I903" t="str">
        <f t="shared" si="262"/>
        <v/>
      </c>
      <c r="J903" t="str">
        <f t="shared" si="262"/>
        <v/>
      </c>
      <c r="K903" t="str">
        <f t="shared" si="262"/>
        <v/>
      </c>
      <c r="L903" t="str">
        <f t="shared" si="262"/>
        <v/>
      </c>
      <c r="M903" t="str">
        <f t="shared" si="261"/>
        <v/>
      </c>
      <c r="N903" t="e">
        <f t="shared" si="246"/>
        <v>#REF!</v>
      </c>
      <c r="O903" t="e">
        <f t="shared" si="247"/>
        <v>#REF!</v>
      </c>
      <c r="P903" t="e">
        <f t="shared" si="248"/>
        <v>#REF!</v>
      </c>
      <c r="Q903" t="e">
        <f t="shared" si="249"/>
        <v>#REF!</v>
      </c>
      <c r="R903" t="e">
        <f t="shared" si="250"/>
        <v>#REF!</v>
      </c>
      <c r="S903" t="e">
        <f t="shared" si="251"/>
        <v>#REF!</v>
      </c>
      <c r="T903" t="e">
        <f t="shared" si="252"/>
        <v>#REF!</v>
      </c>
      <c r="U903" t="e">
        <f t="shared" si="253"/>
        <v>#REF!</v>
      </c>
      <c r="V903" t="e">
        <f t="shared" si="254"/>
        <v>#REF!</v>
      </c>
      <c r="W903" t="e">
        <f t="shared" si="255"/>
        <v>#REF!</v>
      </c>
      <c r="X903" t="e">
        <f t="shared" si="256"/>
        <v>#REF!</v>
      </c>
      <c r="Y903" t="e">
        <f t="shared" si="257"/>
        <v>#REF!</v>
      </c>
      <c r="Z903" t="e">
        <f t="shared" si="258"/>
        <v>#REF!</v>
      </c>
    </row>
    <row r="904" spans="1:26" x14ac:dyDescent="0.3">
      <c r="A904" t="e">
        <f>IF(A903="","",IF($R$3=1,dayTest!A916,day!#REF!))</f>
        <v>#REF!</v>
      </c>
      <c r="B904" t="str">
        <f t="shared" si="259"/>
        <v/>
      </c>
      <c r="C904" t="str">
        <f t="shared" si="263"/>
        <v/>
      </c>
      <c r="D904" t="str">
        <f t="shared" si="263"/>
        <v/>
      </c>
      <c r="E904" t="str">
        <f t="shared" si="263"/>
        <v/>
      </c>
      <c r="F904" t="str">
        <f t="shared" si="263"/>
        <v/>
      </c>
      <c r="G904" t="str">
        <f t="shared" si="262"/>
        <v/>
      </c>
      <c r="H904" t="str">
        <f t="shared" si="262"/>
        <v/>
      </c>
      <c r="I904" t="str">
        <f t="shared" si="262"/>
        <v/>
      </c>
      <c r="J904" t="str">
        <f t="shared" si="262"/>
        <v/>
      </c>
      <c r="K904" t="str">
        <f t="shared" si="262"/>
        <v/>
      </c>
      <c r="L904" t="str">
        <f t="shared" si="262"/>
        <v/>
      </c>
      <c r="M904" t="str">
        <f t="shared" si="261"/>
        <v/>
      </c>
      <c r="N904" t="e">
        <f t="shared" si="246"/>
        <v>#REF!</v>
      </c>
      <c r="O904" t="e">
        <f t="shared" si="247"/>
        <v>#REF!</v>
      </c>
      <c r="P904" t="e">
        <f t="shared" si="248"/>
        <v>#REF!</v>
      </c>
      <c r="Q904" t="e">
        <f t="shared" si="249"/>
        <v>#REF!</v>
      </c>
      <c r="R904" t="e">
        <f t="shared" si="250"/>
        <v>#REF!</v>
      </c>
      <c r="S904" t="e">
        <f t="shared" si="251"/>
        <v>#REF!</v>
      </c>
      <c r="T904" t="e">
        <f t="shared" si="252"/>
        <v>#REF!</v>
      </c>
      <c r="U904" t="e">
        <f t="shared" si="253"/>
        <v>#REF!</v>
      </c>
      <c r="V904" t="e">
        <f t="shared" si="254"/>
        <v>#REF!</v>
      </c>
      <c r="W904" t="e">
        <f t="shared" si="255"/>
        <v>#REF!</v>
      </c>
      <c r="X904" t="e">
        <f t="shared" si="256"/>
        <v>#REF!</v>
      </c>
      <c r="Y904" t="e">
        <f t="shared" si="257"/>
        <v>#REF!</v>
      </c>
      <c r="Z904" t="e">
        <f t="shared" si="258"/>
        <v>#REF!</v>
      </c>
    </row>
    <row r="905" spans="1:26" x14ac:dyDescent="0.3">
      <c r="A905" t="e">
        <f>IF(A904="","",IF($R$3=1,dayTest!A917,day!#REF!))</f>
        <v>#REF!</v>
      </c>
      <c r="B905" t="str">
        <f t="shared" si="259"/>
        <v/>
      </c>
      <c r="C905" t="str">
        <f t="shared" si="263"/>
        <v/>
      </c>
      <c r="D905" t="str">
        <f t="shared" si="263"/>
        <v/>
      </c>
      <c r="E905" t="str">
        <f t="shared" si="263"/>
        <v/>
      </c>
      <c r="F905" t="str">
        <f t="shared" si="263"/>
        <v/>
      </c>
      <c r="G905" t="str">
        <f t="shared" si="262"/>
        <v/>
      </c>
      <c r="H905" t="str">
        <f t="shared" si="262"/>
        <v/>
      </c>
      <c r="I905" t="str">
        <f t="shared" si="262"/>
        <v/>
      </c>
      <c r="J905" t="str">
        <f t="shared" si="262"/>
        <v/>
      </c>
      <c r="K905" t="str">
        <f t="shared" si="262"/>
        <v/>
      </c>
      <c r="L905" t="str">
        <f t="shared" si="262"/>
        <v/>
      </c>
      <c r="M905" t="str">
        <f t="shared" si="261"/>
        <v/>
      </c>
      <c r="N905" t="e">
        <f t="shared" si="246"/>
        <v>#REF!</v>
      </c>
      <c r="O905" t="e">
        <f t="shared" si="247"/>
        <v>#REF!</v>
      </c>
      <c r="P905" t="e">
        <f t="shared" si="248"/>
        <v>#REF!</v>
      </c>
      <c r="Q905" t="e">
        <f t="shared" si="249"/>
        <v>#REF!</v>
      </c>
      <c r="R905" t="e">
        <f t="shared" si="250"/>
        <v>#REF!</v>
      </c>
      <c r="S905" t="e">
        <f t="shared" si="251"/>
        <v>#REF!</v>
      </c>
      <c r="T905" t="e">
        <f t="shared" si="252"/>
        <v>#REF!</v>
      </c>
      <c r="U905" t="e">
        <f t="shared" si="253"/>
        <v>#REF!</v>
      </c>
      <c r="V905" t="e">
        <f t="shared" si="254"/>
        <v>#REF!</v>
      </c>
      <c r="W905" t="e">
        <f t="shared" si="255"/>
        <v>#REF!</v>
      </c>
      <c r="X905" t="e">
        <f t="shared" si="256"/>
        <v>#REF!</v>
      </c>
      <c r="Y905" t="e">
        <f t="shared" si="257"/>
        <v>#REF!</v>
      </c>
      <c r="Z905" t="e">
        <f t="shared" si="258"/>
        <v>#REF!</v>
      </c>
    </row>
    <row r="906" spans="1:26" x14ac:dyDescent="0.3">
      <c r="A906" t="e">
        <f>IF(A905="","",IF($R$3=1,dayTest!A918,day!#REF!))</f>
        <v>#REF!</v>
      </c>
      <c r="B906" t="str">
        <f t="shared" si="259"/>
        <v/>
      </c>
      <c r="C906" t="str">
        <f t="shared" si="263"/>
        <v/>
      </c>
      <c r="D906" t="str">
        <f t="shared" si="263"/>
        <v/>
      </c>
      <c r="E906" t="str">
        <f t="shared" si="263"/>
        <v/>
      </c>
      <c r="F906" t="str">
        <f t="shared" si="263"/>
        <v/>
      </c>
      <c r="G906" t="str">
        <f t="shared" si="262"/>
        <v/>
      </c>
      <c r="H906" t="str">
        <f t="shared" si="262"/>
        <v/>
      </c>
      <c r="I906" t="str">
        <f t="shared" si="262"/>
        <v/>
      </c>
      <c r="J906" t="str">
        <f t="shared" si="262"/>
        <v/>
      </c>
      <c r="K906" t="str">
        <f t="shared" si="262"/>
        <v/>
      </c>
      <c r="L906" t="str">
        <f t="shared" si="262"/>
        <v/>
      </c>
      <c r="M906" t="str">
        <f t="shared" si="261"/>
        <v/>
      </c>
      <c r="N906" t="e">
        <f t="shared" si="246"/>
        <v>#REF!</v>
      </c>
      <c r="O906" t="e">
        <f t="shared" si="247"/>
        <v>#REF!</v>
      </c>
      <c r="P906" t="e">
        <f t="shared" si="248"/>
        <v>#REF!</v>
      </c>
      <c r="Q906" t="e">
        <f t="shared" si="249"/>
        <v>#REF!</v>
      </c>
      <c r="R906" t="e">
        <f t="shared" si="250"/>
        <v>#REF!</v>
      </c>
      <c r="S906" t="e">
        <f t="shared" si="251"/>
        <v>#REF!</v>
      </c>
      <c r="T906" t="e">
        <f t="shared" si="252"/>
        <v>#REF!</v>
      </c>
      <c r="U906" t="e">
        <f t="shared" si="253"/>
        <v>#REF!</v>
      </c>
      <c r="V906" t="e">
        <f t="shared" si="254"/>
        <v>#REF!</v>
      </c>
      <c r="W906" t="e">
        <f t="shared" si="255"/>
        <v>#REF!</v>
      </c>
      <c r="X906" t="e">
        <f t="shared" si="256"/>
        <v>#REF!</v>
      </c>
      <c r="Y906" t="e">
        <f t="shared" si="257"/>
        <v>#REF!</v>
      </c>
      <c r="Z906" t="e">
        <f t="shared" si="258"/>
        <v>#REF!</v>
      </c>
    </row>
    <row r="907" spans="1:26" x14ac:dyDescent="0.3">
      <c r="A907" t="e">
        <f>IF(A906="","",IF($R$3=1,dayTest!A919,day!#REF!))</f>
        <v>#REF!</v>
      </c>
      <c r="B907" t="str">
        <f t="shared" si="259"/>
        <v/>
      </c>
      <c r="C907" t="str">
        <f t="shared" si="263"/>
        <v/>
      </c>
      <c r="D907" t="str">
        <f t="shared" si="263"/>
        <v/>
      </c>
      <c r="E907" t="str">
        <f t="shared" si="263"/>
        <v/>
      </c>
      <c r="F907" t="str">
        <f t="shared" si="263"/>
        <v/>
      </c>
      <c r="G907" t="str">
        <f t="shared" si="262"/>
        <v/>
      </c>
      <c r="H907" t="str">
        <f t="shared" si="262"/>
        <v/>
      </c>
      <c r="I907" t="str">
        <f t="shared" si="262"/>
        <v/>
      </c>
      <c r="J907" t="str">
        <f t="shared" si="262"/>
        <v/>
      </c>
      <c r="K907" t="str">
        <f t="shared" si="262"/>
        <v/>
      </c>
      <c r="L907" t="str">
        <f t="shared" si="262"/>
        <v/>
      </c>
      <c r="M907" t="str">
        <f t="shared" si="261"/>
        <v/>
      </c>
      <c r="N907" t="e">
        <f t="shared" ref="N907:N970" si="264">IF($A907&lt;&gt;"",TRUE,"")</f>
        <v>#REF!</v>
      </c>
      <c r="O907" t="e">
        <f t="shared" ref="O907:O970" si="265">IF($A907="","",AND(N907,B$8=B907))</f>
        <v>#REF!</v>
      </c>
      <c r="P907" t="e">
        <f t="shared" ref="P907:P970" si="266">IF($A907="","",AND(O907,C$8=C907))</f>
        <v>#REF!</v>
      </c>
      <c r="Q907" t="e">
        <f t="shared" ref="Q907:Q970" si="267">IF($A907="","",AND(P907,D$8=D907))</f>
        <v>#REF!</v>
      </c>
      <c r="R907" t="e">
        <f t="shared" ref="R907:R970" si="268">IF($A907="","",AND(Q907,E$8=E907))</f>
        <v>#REF!</v>
      </c>
      <c r="S907" t="e">
        <f t="shared" ref="S907:S970" si="269">IF($A907="","",AND(R907,F$8=F907))</f>
        <v>#REF!</v>
      </c>
      <c r="T907" t="e">
        <f t="shared" ref="T907:T970" si="270">IF($A907="","",AND(S907,G$8=G907))</f>
        <v>#REF!</v>
      </c>
      <c r="U907" t="e">
        <f t="shared" ref="U907:U970" si="271">IF($A907="","",AND(T907,H$8=H907))</f>
        <v>#REF!</v>
      </c>
      <c r="V907" t="e">
        <f t="shared" ref="V907:V970" si="272">IF($A907="","",AND(U907,I$8=I907))</f>
        <v>#REF!</v>
      </c>
      <c r="W907" t="e">
        <f t="shared" ref="W907:W970" si="273">IF($A907="","",AND(V907,J$8=J907))</f>
        <v>#REF!</v>
      </c>
      <c r="X907" t="e">
        <f t="shared" ref="X907:X970" si="274">IF($A907="","",AND(W907,K$8=K907))</f>
        <v>#REF!</v>
      </c>
      <c r="Y907" t="e">
        <f t="shared" ref="Y907:Y970" si="275">IF($A907="","",AND(X907,L$8=L907))</f>
        <v>#REF!</v>
      </c>
      <c r="Z907" t="e">
        <f t="shared" ref="Z907:Z970" si="276">IF($A907="","",AND(Y907,M$8=M907))</f>
        <v>#REF!</v>
      </c>
    </row>
    <row r="908" spans="1:26" x14ac:dyDescent="0.3">
      <c r="A908" t="e">
        <f>IF(A907="","",IF($R$3=1,dayTest!A920,day!#REF!))</f>
        <v>#REF!</v>
      </c>
      <c r="B908" t="str">
        <f t="shared" si="259"/>
        <v/>
      </c>
      <c r="C908" t="str">
        <f t="shared" si="263"/>
        <v/>
      </c>
      <c r="D908" t="str">
        <f t="shared" si="263"/>
        <v/>
      </c>
      <c r="E908" t="str">
        <f t="shared" si="263"/>
        <v/>
      </c>
      <c r="F908" t="str">
        <f t="shared" si="263"/>
        <v/>
      </c>
      <c r="G908" t="str">
        <f t="shared" si="262"/>
        <v/>
      </c>
      <c r="H908" t="str">
        <f t="shared" si="262"/>
        <v/>
      </c>
      <c r="I908" t="str">
        <f t="shared" si="262"/>
        <v/>
      </c>
      <c r="J908" t="str">
        <f t="shared" si="262"/>
        <v/>
      </c>
      <c r="K908" t="str">
        <f t="shared" si="262"/>
        <v/>
      </c>
      <c r="L908" t="str">
        <f t="shared" si="262"/>
        <v/>
      </c>
      <c r="M908" t="str">
        <f t="shared" si="261"/>
        <v/>
      </c>
      <c r="N908" t="e">
        <f t="shared" si="264"/>
        <v>#REF!</v>
      </c>
      <c r="O908" t="e">
        <f t="shared" si="265"/>
        <v>#REF!</v>
      </c>
      <c r="P908" t="e">
        <f t="shared" si="266"/>
        <v>#REF!</v>
      </c>
      <c r="Q908" t="e">
        <f t="shared" si="267"/>
        <v>#REF!</v>
      </c>
      <c r="R908" t="e">
        <f t="shared" si="268"/>
        <v>#REF!</v>
      </c>
      <c r="S908" t="e">
        <f t="shared" si="269"/>
        <v>#REF!</v>
      </c>
      <c r="T908" t="e">
        <f t="shared" si="270"/>
        <v>#REF!</v>
      </c>
      <c r="U908" t="e">
        <f t="shared" si="271"/>
        <v>#REF!</v>
      </c>
      <c r="V908" t="e">
        <f t="shared" si="272"/>
        <v>#REF!</v>
      </c>
      <c r="W908" t="e">
        <f t="shared" si="273"/>
        <v>#REF!</v>
      </c>
      <c r="X908" t="e">
        <f t="shared" si="274"/>
        <v>#REF!</v>
      </c>
      <c r="Y908" t="e">
        <f t="shared" si="275"/>
        <v>#REF!</v>
      </c>
      <c r="Z908" t="e">
        <f t="shared" si="276"/>
        <v>#REF!</v>
      </c>
    </row>
    <row r="909" spans="1:26" x14ac:dyDescent="0.3">
      <c r="A909" t="e">
        <f>IF(A908="","",IF($R$3=1,dayTest!A921,day!#REF!))</f>
        <v>#REF!</v>
      </c>
      <c r="B909" t="str">
        <f t="shared" si="259"/>
        <v/>
      </c>
      <c r="C909" t="str">
        <f t="shared" si="263"/>
        <v/>
      </c>
      <c r="D909" t="str">
        <f t="shared" si="263"/>
        <v/>
      </c>
      <c r="E909" t="str">
        <f t="shared" si="263"/>
        <v/>
      </c>
      <c r="F909" t="str">
        <f t="shared" si="263"/>
        <v/>
      </c>
      <c r="G909" t="str">
        <f t="shared" si="262"/>
        <v/>
      </c>
      <c r="H909" t="str">
        <f t="shared" si="262"/>
        <v/>
      </c>
      <c r="I909" t="str">
        <f t="shared" si="262"/>
        <v/>
      </c>
      <c r="J909" t="str">
        <f t="shared" si="262"/>
        <v/>
      </c>
      <c r="K909" t="str">
        <f t="shared" si="262"/>
        <v/>
      </c>
      <c r="L909" t="str">
        <f t="shared" si="262"/>
        <v/>
      </c>
      <c r="M909" t="str">
        <f t="shared" si="261"/>
        <v/>
      </c>
      <c r="N909" t="e">
        <f t="shared" si="264"/>
        <v>#REF!</v>
      </c>
      <c r="O909" t="e">
        <f t="shared" si="265"/>
        <v>#REF!</v>
      </c>
      <c r="P909" t="e">
        <f t="shared" si="266"/>
        <v>#REF!</v>
      </c>
      <c r="Q909" t="e">
        <f t="shared" si="267"/>
        <v>#REF!</v>
      </c>
      <c r="R909" t="e">
        <f t="shared" si="268"/>
        <v>#REF!</v>
      </c>
      <c r="S909" t="e">
        <f t="shared" si="269"/>
        <v>#REF!</v>
      </c>
      <c r="T909" t="e">
        <f t="shared" si="270"/>
        <v>#REF!</v>
      </c>
      <c r="U909" t="e">
        <f t="shared" si="271"/>
        <v>#REF!</v>
      </c>
      <c r="V909" t="e">
        <f t="shared" si="272"/>
        <v>#REF!</v>
      </c>
      <c r="W909" t="e">
        <f t="shared" si="273"/>
        <v>#REF!</v>
      </c>
      <c r="X909" t="e">
        <f t="shared" si="274"/>
        <v>#REF!</v>
      </c>
      <c r="Y909" t="e">
        <f t="shared" si="275"/>
        <v>#REF!</v>
      </c>
      <c r="Z909" t="e">
        <f t="shared" si="276"/>
        <v>#REF!</v>
      </c>
    </row>
    <row r="910" spans="1:26" x14ac:dyDescent="0.3">
      <c r="A910" t="e">
        <f>IF(A909="","",IF($R$3=1,dayTest!A922,day!#REF!))</f>
        <v>#REF!</v>
      </c>
      <c r="B910" t="str">
        <f t="shared" si="259"/>
        <v/>
      </c>
      <c r="C910" t="str">
        <f t="shared" si="263"/>
        <v/>
      </c>
      <c r="D910" t="str">
        <f t="shared" si="263"/>
        <v/>
      </c>
      <c r="E910" t="str">
        <f t="shared" si="263"/>
        <v/>
      </c>
      <c r="F910" t="str">
        <f t="shared" si="263"/>
        <v/>
      </c>
      <c r="G910" t="str">
        <f t="shared" si="262"/>
        <v/>
      </c>
      <c r="H910" t="str">
        <f t="shared" si="262"/>
        <v/>
      </c>
      <c r="I910" t="str">
        <f t="shared" si="262"/>
        <v/>
      </c>
      <c r="J910" t="str">
        <f t="shared" si="262"/>
        <v/>
      </c>
      <c r="K910" t="str">
        <f t="shared" si="262"/>
        <v/>
      </c>
      <c r="L910" t="str">
        <f t="shared" si="262"/>
        <v/>
      </c>
      <c r="M910" t="str">
        <f t="shared" si="261"/>
        <v/>
      </c>
      <c r="N910" t="e">
        <f t="shared" si="264"/>
        <v>#REF!</v>
      </c>
      <c r="O910" t="e">
        <f t="shared" si="265"/>
        <v>#REF!</v>
      </c>
      <c r="P910" t="e">
        <f t="shared" si="266"/>
        <v>#REF!</v>
      </c>
      <c r="Q910" t="e">
        <f t="shared" si="267"/>
        <v>#REF!</v>
      </c>
      <c r="R910" t="e">
        <f t="shared" si="268"/>
        <v>#REF!</v>
      </c>
      <c r="S910" t="e">
        <f t="shared" si="269"/>
        <v>#REF!</v>
      </c>
      <c r="T910" t="e">
        <f t="shared" si="270"/>
        <v>#REF!</v>
      </c>
      <c r="U910" t="e">
        <f t="shared" si="271"/>
        <v>#REF!</v>
      </c>
      <c r="V910" t="e">
        <f t="shared" si="272"/>
        <v>#REF!</v>
      </c>
      <c r="W910" t="e">
        <f t="shared" si="273"/>
        <v>#REF!</v>
      </c>
      <c r="X910" t="e">
        <f t="shared" si="274"/>
        <v>#REF!</v>
      </c>
      <c r="Y910" t="e">
        <f t="shared" si="275"/>
        <v>#REF!</v>
      </c>
      <c r="Z910" t="e">
        <f t="shared" si="276"/>
        <v>#REF!</v>
      </c>
    </row>
    <row r="911" spans="1:26" x14ac:dyDescent="0.3">
      <c r="A911" t="e">
        <f>IF(A910="","",IF($R$3=1,dayTest!A923,day!#REF!))</f>
        <v>#REF!</v>
      </c>
      <c r="B911" t="str">
        <f t="shared" si="259"/>
        <v/>
      </c>
      <c r="C911" t="str">
        <f t="shared" si="263"/>
        <v/>
      </c>
      <c r="D911" t="str">
        <f t="shared" si="263"/>
        <v/>
      </c>
      <c r="E911" t="str">
        <f t="shared" si="263"/>
        <v/>
      </c>
      <c r="F911" t="str">
        <f t="shared" si="263"/>
        <v/>
      </c>
      <c r="G911" t="str">
        <f t="shared" si="262"/>
        <v/>
      </c>
      <c r="H911" t="str">
        <f t="shared" si="262"/>
        <v/>
      </c>
      <c r="I911" t="str">
        <f t="shared" si="262"/>
        <v/>
      </c>
      <c r="J911" t="str">
        <f t="shared" si="262"/>
        <v/>
      </c>
      <c r="K911" t="str">
        <f t="shared" si="262"/>
        <v/>
      </c>
      <c r="L911" t="str">
        <f t="shared" si="262"/>
        <v/>
      </c>
      <c r="M911" t="str">
        <f t="shared" si="261"/>
        <v/>
      </c>
      <c r="N911" t="e">
        <f t="shared" si="264"/>
        <v>#REF!</v>
      </c>
      <c r="O911" t="e">
        <f t="shared" si="265"/>
        <v>#REF!</v>
      </c>
      <c r="P911" t="e">
        <f t="shared" si="266"/>
        <v>#REF!</v>
      </c>
      <c r="Q911" t="e">
        <f t="shared" si="267"/>
        <v>#REF!</v>
      </c>
      <c r="R911" t="e">
        <f t="shared" si="268"/>
        <v>#REF!</v>
      </c>
      <c r="S911" t="e">
        <f t="shared" si="269"/>
        <v>#REF!</v>
      </c>
      <c r="T911" t="e">
        <f t="shared" si="270"/>
        <v>#REF!</v>
      </c>
      <c r="U911" t="e">
        <f t="shared" si="271"/>
        <v>#REF!</v>
      </c>
      <c r="V911" t="e">
        <f t="shared" si="272"/>
        <v>#REF!</v>
      </c>
      <c r="W911" t="e">
        <f t="shared" si="273"/>
        <v>#REF!</v>
      </c>
      <c r="X911" t="e">
        <f t="shared" si="274"/>
        <v>#REF!</v>
      </c>
      <c r="Y911" t="e">
        <f t="shared" si="275"/>
        <v>#REF!</v>
      </c>
      <c r="Z911" t="e">
        <f t="shared" si="276"/>
        <v>#REF!</v>
      </c>
    </row>
    <row r="912" spans="1:26" x14ac:dyDescent="0.3">
      <c r="A912" t="e">
        <f>IF(A911="","",IF($R$3=1,dayTest!A924,day!#REF!))</f>
        <v>#REF!</v>
      </c>
      <c r="B912" t="str">
        <f t="shared" si="259"/>
        <v/>
      </c>
      <c r="C912" t="str">
        <f t="shared" si="263"/>
        <v/>
      </c>
      <c r="D912" t="str">
        <f t="shared" si="263"/>
        <v/>
      </c>
      <c r="E912" t="str">
        <f t="shared" si="263"/>
        <v/>
      </c>
      <c r="F912" t="str">
        <f t="shared" si="263"/>
        <v/>
      </c>
      <c r="G912" t="str">
        <f t="shared" si="262"/>
        <v/>
      </c>
      <c r="H912" t="str">
        <f t="shared" si="262"/>
        <v/>
      </c>
      <c r="I912" t="str">
        <f t="shared" si="262"/>
        <v/>
      </c>
      <c r="J912" t="str">
        <f t="shared" si="262"/>
        <v/>
      </c>
      <c r="K912" t="str">
        <f t="shared" si="262"/>
        <v/>
      </c>
      <c r="L912" t="str">
        <f t="shared" si="262"/>
        <v/>
      </c>
      <c r="M912" t="str">
        <f t="shared" si="261"/>
        <v/>
      </c>
      <c r="N912" t="e">
        <f t="shared" si="264"/>
        <v>#REF!</v>
      </c>
      <c r="O912" t="e">
        <f t="shared" si="265"/>
        <v>#REF!</v>
      </c>
      <c r="P912" t="e">
        <f t="shared" si="266"/>
        <v>#REF!</v>
      </c>
      <c r="Q912" t="e">
        <f t="shared" si="267"/>
        <v>#REF!</v>
      </c>
      <c r="R912" t="e">
        <f t="shared" si="268"/>
        <v>#REF!</v>
      </c>
      <c r="S912" t="e">
        <f t="shared" si="269"/>
        <v>#REF!</v>
      </c>
      <c r="T912" t="e">
        <f t="shared" si="270"/>
        <v>#REF!</v>
      </c>
      <c r="U912" t="e">
        <f t="shared" si="271"/>
        <v>#REF!</v>
      </c>
      <c r="V912" t="e">
        <f t="shared" si="272"/>
        <v>#REF!</v>
      </c>
      <c r="W912" t="e">
        <f t="shared" si="273"/>
        <v>#REF!</v>
      </c>
      <c r="X912" t="e">
        <f t="shared" si="274"/>
        <v>#REF!</v>
      </c>
      <c r="Y912" t="e">
        <f t="shared" si="275"/>
        <v>#REF!</v>
      </c>
      <c r="Z912" t="e">
        <f t="shared" si="276"/>
        <v>#REF!</v>
      </c>
    </row>
    <row r="913" spans="1:26" x14ac:dyDescent="0.3">
      <c r="A913" t="e">
        <f>IF(A912="","",IF($R$3=1,dayTest!A925,day!#REF!))</f>
        <v>#REF!</v>
      </c>
      <c r="B913" t="str">
        <f t="shared" si="259"/>
        <v/>
      </c>
      <c r="C913" t="str">
        <f t="shared" si="263"/>
        <v/>
      </c>
      <c r="D913" t="str">
        <f t="shared" si="263"/>
        <v/>
      </c>
      <c r="E913" t="str">
        <f t="shared" si="263"/>
        <v/>
      </c>
      <c r="F913" t="str">
        <f t="shared" si="263"/>
        <v/>
      </c>
      <c r="G913" t="str">
        <f t="shared" si="262"/>
        <v/>
      </c>
      <c r="H913" t="str">
        <f t="shared" si="262"/>
        <v/>
      </c>
      <c r="I913" t="str">
        <f t="shared" si="262"/>
        <v/>
      </c>
      <c r="J913" t="str">
        <f t="shared" si="262"/>
        <v/>
      </c>
      <c r="K913" t="str">
        <f t="shared" si="262"/>
        <v/>
      </c>
      <c r="L913" t="str">
        <f t="shared" si="262"/>
        <v/>
      </c>
      <c r="M913" t="str">
        <f t="shared" si="261"/>
        <v/>
      </c>
      <c r="N913" t="e">
        <f t="shared" si="264"/>
        <v>#REF!</v>
      </c>
      <c r="O913" t="e">
        <f t="shared" si="265"/>
        <v>#REF!</v>
      </c>
      <c r="P913" t="e">
        <f t="shared" si="266"/>
        <v>#REF!</v>
      </c>
      <c r="Q913" t="e">
        <f t="shared" si="267"/>
        <v>#REF!</v>
      </c>
      <c r="R913" t="e">
        <f t="shared" si="268"/>
        <v>#REF!</v>
      </c>
      <c r="S913" t="e">
        <f t="shared" si="269"/>
        <v>#REF!</v>
      </c>
      <c r="T913" t="e">
        <f t="shared" si="270"/>
        <v>#REF!</v>
      </c>
      <c r="U913" t="e">
        <f t="shared" si="271"/>
        <v>#REF!</v>
      </c>
      <c r="V913" t="e">
        <f t="shared" si="272"/>
        <v>#REF!</v>
      </c>
      <c r="W913" t="e">
        <f t="shared" si="273"/>
        <v>#REF!</v>
      </c>
      <c r="X913" t="e">
        <f t="shared" si="274"/>
        <v>#REF!</v>
      </c>
      <c r="Y913" t="e">
        <f t="shared" si="275"/>
        <v>#REF!</v>
      </c>
      <c r="Z913" t="e">
        <f t="shared" si="276"/>
        <v>#REF!</v>
      </c>
    </row>
    <row r="914" spans="1:26" x14ac:dyDescent="0.3">
      <c r="A914" t="e">
        <f>IF(A913="","",IF($R$3=1,dayTest!A926,day!#REF!))</f>
        <v>#REF!</v>
      </c>
      <c r="B914" t="str">
        <f t="shared" si="259"/>
        <v/>
      </c>
      <c r="C914" t="str">
        <f t="shared" si="263"/>
        <v/>
      </c>
      <c r="D914" t="str">
        <f t="shared" si="263"/>
        <v/>
      </c>
      <c r="E914" t="str">
        <f t="shared" si="263"/>
        <v/>
      </c>
      <c r="F914" t="str">
        <f t="shared" si="263"/>
        <v/>
      </c>
      <c r="G914" t="str">
        <f t="shared" si="262"/>
        <v/>
      </c>
      <c r="H914" t="str">
        <f t="shared" si="262"/>
        <v/>
      </c>
      <c r="I914" t="str">
        <f t="shared" si="262"/>
        <v/>
      </c>
      <c r="J914" t="str">
        <f t="shared" si="262"/>
        <v/>
      </c>
      <c r="K914" t="str">
        <f t="shared" si="262"/>
        <v/>
      </c>
      <c r="L914" t="str">
        <f t="shared" si="262"/>
        <v/>
      </c>
      <c r="M914" t="str">
        <f t="shared" si="261"/>
        <v/>
      </c>
      <c r="N914" t="e">
        <f t="shared" si="264"/>
        <v>#REF!</v>
      </c>
      <c r="O914" t="e">
        <f t="shared" si="265"/>
        <v>#REF!</v>
      </c>
      <c r="P914" t="e">
        <f t="shared" si="266"/>
        <v>#REF!</v>
      </c>
      <c r="Q914" t="e">
        <f t="shared" si="267"/>
        <v>#REF!</v>
      </c>
      <c r="R914" t="e">
        <f t="shared" si="268"/>
        <v>#REF!</v>
      </c>
      <c r="S914" t="e">
        <f t="shared" si="269"/>
        <v>#REF!</v>
      </c>
      <c r="T914" t="e">
        <f t="shared" si="270"/>
        <v>#REF!</v>
      </c>
      <c r="U914" t="e">
        <f t="shared" si="271"/>
        <v>#REF!</v>
      </c>
      <c r="V914" t="e">
        <f t="shared" si="272"/>
        <v>#REF!</v>
      </c>
      <c r="W914" t="e">
        <f t="shared" si="273"/>
        <v>#REF!</v>
      </c>
      <c r="X914" t="e">
        <f t="shared" si="274"/>
        <v>#REF!</v>
      </c>
      <c r="Y914" t="e">
        <f t="shared" si="275"/>
        <v>#REF!</v>
      </c>
      <c r="Z914" t="e">
        <f t="shared" si="276"/>
        <v>#REF!</v>
      </c>
    </row>
    <row r="915" spans="1:26" x14ac:dyDescent="0.3">
      <c r="A915" t="e">
        <f>IF(A914="","",IF($R$3=1,dayTest!A927,day!#REF!))</f>
        <v>#REF!</v>
      </c>
      <c r="B915" t="str">
        <f t="shared" si="259"/>
        <v/>
      </c>
      <c r="C915" t="str">
        <f t="shared" si="263"/>
        <v/>
      </c>
      <c r="D915" t="str">
        <f t="shared" si="263"/>
        <v/>
      </c>
      <c r="E915" t="str">
        <f t="shared" si="263"/>
        <v/>
      </c>
      <c r="F915" t="str">
        <f t="shared" si="263"/>
        <v/>
      </c>
      <c r="G915" t="str">
        <f t="shared" si="262"/>
        <v/>
      </c>
      <c r="H915" t="str">
        <f t="shared" si="262"/>
        <v/>
      </c>
      <c r="I915" t="str">
        <f t="shared" si="262"/>
        <v/>
      </c>
      <c r="J915" t="str">
        <f t="shared" si="262"/>
        <v/>
      </c>
      <c r="K915" t="str">
        <f t="shared" si="262"/>
        <v/>
      </c>
      <c r="L915" t="str">
        <f t="shared" si="262"/>
        <v/>
      </c>
      <c r="M915" t="str">
        <f t="shared" si="261"/>
        <v/>
      </c>
      <c r="N915" t="e">
        <f t="shared" si="264"/>
        <v>#REF!</v>
      </c>
      <c r="O915" t="e">
        <f t="shared" si="265"/>
        <v>#REF!</v>
      </c>
      <c r="P915" t="e">
        <f t="shared" si="266"/>
        <v>#REF!</v>
      </c>
      <c r="Q915" t="e">
        <f t="shared" si="267"/>
        <v>#REF!</v>
      </c>
      <c r="R915" t="e">
        <f t="shared" si="268"/>
        <v>#REF!</v>
      </c>
      <c r="S915" t="e">
        <f t="shared" si="269"/>
        <v>#REF!</v>
      </c>
      <c r="T915" t="e">
        <f t="shared" si="270"/>
        <v>#REF!</v>
      </c>
      <c r="U915" t="e">
        <f t="shared" si="271"/>
        <v>#REF!</v>
      </c>
      <c r="V915" t="e">
        <f t="shared" si="272"/>
        <v>#REF!</v>
      </c>
      <c r="W915" t="e">
        <f t="shared" si="273"/>
        <v>#REF!</v>
      </c>
      <c r="X915" t="e">
        <f t="shared" si="274"/>
        <v>#REF!</v>
      </c>
      <c r="Y915" t="e">
        <f t="shared" si="275"/>
        <v>#REF!</v>
      </c>
      <c r="Z915" t="e">
        <f t="shared" si="276"/>
        <v>#REF!</v>
      </c>
    </row>
    <row r="916" spans="1:26" x14ac:dyDescent="0.3">
      <c r="A916" t="e">
        <f>IF(A915="","",IF($R$3=1,dayTest!A928,day!#REF!))</f>
        <v>#REF!</v>
      </c>
      <c r="B916" t="str">
        <f t="shared" si="259"/>
        <v/>
      </c>
      <c r="C916" t="str">
        <f t="shared" si="263"/>
        <v/>
      </c>
      <c r="D916" t="str">
        <f t="shared" si="263"/>
        <v/>
      </c>
      <c r="E916" t="str">
        <f t="shared" si="263"/>
        <v/>
      </c>
      <c r="F916" t="str">
        <f t="shared" si="263"/>
        <v/>
      </c>
      <c r="G916" t="str">
        <f t="shared" si="262"/>
        <v/>
      </c>
      <c r="H916" t="str">
        <f t="shared" si="262"/>
        <v/>
      </c>
      <c r="I916" t="str">
        <f t="shared" si="262"/>
        <v/>
      </c>
      <c r="J916" t="str">
        <f t="shared" si="262"/>
        <v/>
      </c>
      <c r="K916" t="str">
        <f t="shared" si="262"/>
        <v/>
      </c>
      <c r="L916" t="str">
        <f t="shared" si="262"/>
        <v/>
      </c>
      <c r="M916" t="str">
        <f t="shared" si="261"/>
        <v/>
      </c>
      <c r="N916" t="e">
        <f t="shared" si="264"/>
        <v>#REF!</v>
      </c>
      <c r="O916" t="e">
        <f t="shared" si="265"/>
        <v>#REF!</v>
      </c>
      <c r="P916" t="e">
        <f t="shared" si="266"/>
        <v>#REF!</v>
      </c>
      <c r="Q916" t="e">
        <f t="shared" si="267"/>
        <v>#REF!</v>
      </c>
      <c r="R916" t="e">
        <f t="shared" si="268"/>
        <v>#REF!</v>
      </c>
      <c r="S916" t="e">
        <f t="shared" si="269"/>
        <v>#REF!</v>
      </c>
      <c r="T916" t="e">
        <f t="shared" si="270"/>
        <v>#REF!</v>
      </c>
      <c r="U916" t="e">
        <f t="shared" si="271"/>
        <v>#REF!</v>
      </c>
      <c r="V916" t="e">
        <f t="shared" si="272"/>
        <v>#REF!</v>
      </c>
      <c r="W916" t="e">
        <f t="shared" si="273"/>
        <v>#REF!</v>
      </c>
      <c r="X916" t="e">
        <f t="shared" si="274"/>
        <v>#REF!</v>
      </c>
      <c r="Y916" t="e">
        <f t="shared" si="275"/>
        <v>#REF!</v>
      </c>
      <c r="Z916" t="e">
        <f t="shared" si="276"/>
        <v>#REF!</v>
      </c>
    </row>
    <row r="917" spans="1:26" x14ac:dyDescent="0.3">
      <c r="A917" t="e">
        <f>IF(A916="","",IF($R$3=1,dayTest!A929,day!#REF!))</f>
        <v>#REF!</v>
      </c>
      <c r="B917" t="str">
        <f t="shared" si="259"/>
        <v/>
      </c>
      <c r="C917" t="str">
        <f t="shared" si="263"/>
        <v/>
      </c>
      <c r="D917" t="str">
        <f t="shared" si="263"/>
        <v/>
      </c>
      <c r="E917" t="str">
        <f t="shared" si="263"/>
        <v/>
      </c>
      <c r="F917" t="str">
        <f t="shared" si="263"/>
        <v/>
      </c>
      <c r="G917" t="str">
        <f t="shared" si="262"/>
        <v/>
      </c>
      <c r="H917" t="str">
        <f t="shared" si="262"/>
        <v/>
      </c>
      <c r="I917" t="str">
        <f t="shared" si="262"/>
        <v/>
      </c>
      <c r="J917" t="str">
        <f t="shared" si="262"/>
        <v/>
      </c>
      <c r="K917" t="str">
        <f t="shared" si="262"/>
        <v/>
      </c>
      <c r="L917" t="str">
        <f t="shared" si="262"/>
        <v/>
      </c>
      <c r="M917" t="str">
        <f t="shared" si="261"/>
        <v/>
      </c>
      <c r="N917" t="e">
        <f t="shared" si="264"/>
        <v>#REF!</v>
      </c>
      <c r="O917" t="e">
        <f t="shared" si="265"/>
        <v>#REF!</v>
      </c>
      <c r="P917" t="e">
        <f t="shared" si="266"/>
        <v>#REF!</v>
      </c>
      <c r="Q917" t="e">
        <f t="shared" si="267"/>
        <v>#REF!</v>
      </c>
      <c r="R917" t="e">
        <f t="shared" si="268"/>
        <v>#REF!</v>
      </c>
      <c r="S917" t="e">
        <f t="shared" si="269"/>
        <v>#REF!</v>
      </c>
      <c r="T917" t="e">
        <f t="shared" si="270"/>
        <v>#REF!</v>
      </c>
      <c r="U917" t="e">
        <f t="shared" si="271"/>
        <v>#REF!</v>
      </c>
      <c r="V917" t="e">
        <f t="shared" si="272"/>
        <v>#REF!</v>
      </c>
      <c r="W917" t="e">
        <f t="shared" si="273"/>
        <v>#REF!</v>
      </c>
      <c r="X917" t="e">
        <f t="shared" si="274"/>
        <v>#REF!</v>
      </c>
      <c r="Y917" t="e">
        <f t="shared" si="275"/>
        <v>#REF!</v>
      </c>
      <c r="Z917" t="e">
        <f t="shared" si="276"/>
        <v>#REF!</v>
      </c>
    </row>
    <row r="918" spans="1:26" x14ac:dyDescent="0.3">
      <c r="A918" t="e">
        <f>IF(A917="","",IF($R$3=1,dayTest!A930,day!#REF!))</f>
        <v>#REF!</v>
      </c>
      <c r="B918" t="str">
        <f t="shared" si="259"/>
        <v/>
      </c>
      <c r="C918" t="str">
        <f t="shared" si="263"/>
        <v/>
      </c>
      <c r="D918" t="str">
        <f t="shared" si="263"/>
        <v/>
      </c>
      <c r="E918" t="str">
        <f t="shared" si="263"/>
        <v/>
      </c>
      <c r="F918" t="str">
        <f t="shared" si="263"/>
        <v/>
      </c>
      <c r="G918" t="str">
        <f t="shared" si="262"/>
        <v/>
      </c>
      <c r="H918" t="str">
        <f t="shared" si="262"/>
        <v/>
      </c>
      <c r="I918" t="str">
        <f t="shared" si="262"/>
        <v/>
      </c>
      <c r="J918" t="str">
        <f t="shared" si="262"/>
        <v/>
      </c>
      <c r="K918" t="str">
        <f t="shared" si="262"/>
        <v/>
      </c>
      <c r="L918" t="str">
        <f t="shared" si="262"/>
        <v/>
      </c>
      <c r="M918" t="str">
        <f t="shared" si="261"/>
        <v/>
      </c>
      <c r="N918" t="e">
        <f t="shared" si="264"/>
        <v>#REF!</v>
      </c>
      <c r="O918" t="e">
        <f t="shared" si="265"/>
        <v>#REF!</v>
      </c>
      <c r="P918" t="e">
        <f t="shared" si="266"/>
        <v>#REF!</v>
      </c>
      <c r="Q918" t="e">
        <f t="shared" si="267"/>
        <v>#REF!</v>
      </c>
      <c r="R918" t="e">
        <f t="shared" si="268"/>
        <v>#REF!</v>
      </c>
      <c r="S918" t="e">
        <f t="shared" si="269"/>
        <v>#REF!</v>
      </c>
      <c r="T918" t="e">
        <f t="shared" si="270"/>
        <v>#REF!</v>
      </c>
      <c r="U918" t="e">
        <f t="shared" si="271"/>
        <v>#REF!</v>
      </c>
      <c r="V918" t="e">
        <f t="shared" si="272"/>
        <v>#REF!</v>
      </c>
      <c r="W918" t="e">
        <f t="shared" si="273"/>
        <v>#REF!</v>
      </c>
      <c r="X918" t="e">
        <f t="shared" si="274"/>
        <v>#REF!</v>
      </c>
      <c r="Y918" t="e">
        <f t="shared" si="275"/>
        <v>#REF!</v>
      </c>
      <c r="Z918" t="e">
        <f t="shared" si="276"/>
        <v>#REF!</v>
      </c>
    </row>
    <row r="919" spans="1:26" x14ac:dyDescent="0.3">
      <c r="A919" t="e">
        <f>IF(A918="","",IF($R$3=1,dayTest!A931,day!#REF!))</f>
        <v>#REF!</v>
      </c>
      <c r="B919" t="str">
        <f t="shared" ref="B919:B982" si="277">IFERROR(VALUE(MID($A919,COLUMN()-1,1)),"")</f>
        <v/>
      </c>
      <c r="C919" t="str">
        <f t="shared" si="263"/>
        <v/>
      </c>
      <c r="D919" t="str">
        <f t="shared" si="263"/>
        <v/>
      </c>
      <c r="E919" t="str">
        <f t="shared" si="263"/>
        <v/>
      </c>
      <c r="F919" t="str">
        <f t="shared" si="263"/>
        <v/>
      </c>
      <c r="G919" t="str">
        <f t="shared" si="262"/>
        <v/>
      </c>
      <c r="H919" t="str">
        <f t="shared" si="262"/>
        <v/>
      </c>
      <c r="I919" t="str">
        <f t="shared" si="262"/>
        <v/>
      </c>
      <c r="J919" t="str">
        <f t="shared" si="262"/>
        <v/>
      </c>
      <c r="K919" t="str">
        <f t="shared" si="262"/>
        <v/>
      </c>
      <c r="L919" t="str">
        <f t="shared" si="262"/>
        <v/>
      </c>
      <c r="M919" t="str">
        <f t="shared" si="261"/>
        <v/>
      </c>
      <c r="N919" t="e">
        <f t="shared" si="264"/>
        <v>#REF!</v>
      </c>
      <c r="O919" t="e">
        <f t="shared" si="265"/>
        <v>#REF!</v>
      </c>
      <c r="P919" t="e">
        <f t="shared" si="266"/>
        <v>#REF!</v>
      </c>
      <c r="Q919" t="e">
        <f t="shared" si="267"/>
        <v>#REF!</v>
      </c>
      <c r="R919" t="e">
        <f t="shared" si="268"/>
        <v>#REF!</v>
      </c>
      <c r="S919" t="e">
        <f t="shared" si="269"/>
        <v>#REF!</v>
      </c>
      <c r="T919" t="e">
        <f t="shared" si="270"/>
        <v>#REF!</v>
      </c>
      <c r="U919" t="e">
        <f t="shared" si="271"/>
        <v>#REF!</v>
      </c>
      <c r="V919" t="e">
        <f t="shared" si="272"/>
        <v>#REF!</v>
      </c>
      <c r="W919" t="e">
        <f t="shared" si="273"/>
        <v>#REF!</v>
      </c>
      <c r="X919" t="e">
        <f t="shared" si="274"/>
        <v>#REF!</v>
      </c>
      <c r="Y919" t="e">
        <f t="shared" si="275"/>
        <v>#REF!</v>
      </c>
      <c r="Z919" t="e">
        <f t="shared" si="276"/>
        <v>#REF!</v>
      </c>
    </row>
    <row r="920" spans="1:26" x14ac:dyDescent="0.3">
      <c r="A920" t="e">
        <f>IF(A919="","",IF($R$3=1,dayTest!A932,day!#REF!))</f>
        <v>#REF!</v>
      </c>
      <c r="B920" t="str">
        <f t="shared" si="277"/>
        <v/>
      </c>
      <c r="C920" t="str">
        <f t="shared" si="263"/>
        <v/>
      </c>
      <c r="D920" t="str">
        <f t="shared" si="263"/>
        <v/>
      </c>
      <c r="E920" t="str">
        <f t="shared" si="263"/>
        <v/>
      </c>
      <c r="F920" t="str">
        <f t="shared" si="263"/>
        <v/>
      </c>
      <c r="G920" t="str">
        <f t="shared" si="262"/>
        <v/>
      </c>
      <c r="H920" t="str">
        <f t="shared" si="262"/>
        <v/>
      </c>
      <c r="I920" t="str">
        <f t="shared" si="262"/>
        <v/>
      </c>
      <c r="J920" t="str">
        <f t="shared" si="262"/>
        <v/>
      </c>
      <c r="K920" t="str">
        <f t="shared" si="262"/>
        <v/>
      </c>
      <c r="L920" t="str">
        <f t="shared" si="262"/>
        <v/>
      </c>
      <c r="M920" t="str">
        <f t="shared" si="261"/>
        <v/>
      </c>
      <c r="N920" t="e">
        <f t="shared" si="264"/>
        <v>#REF!</v>
      </c>
      <c r="O920" t="e">
        <f t="shared" si="265"/>
        <v>#REF!</v>
      </c>
      <c r="P920" t="e">
        <f t="shared" si="266"/>
        <v>#REF!</v>
      </c>
      <c r="Q920" t="e">
        <f t="shared" si="267"/>
        <v>#REF!</v>
      </c>
      <c r="R920" t="e">
        <f t="shared" si="268"/>
        <v>#REF!</v>
      </c>
      <c r="S920" t="e">
        <f t="shared" si="269"/>
        <v>#REF!</v>
      </c>
      <c r="T920" t="e">
        <f t="shared" si="270"/>
        <v>#REF!</v>
      </c>
      <c r="U920" t="e">
        <f t="shared" si="271"/>
        <v>#REF!</v>
      </c>
      <c r="V920" t="e">
        <f t="shared" si="272"/>
        <v>#REF!</v>
      </c>
      <c r="W920" t="e">
        <f t="shared" si="273"/>
        <v>#REF!</v>
      </c>
      <c r="X920" t="e">
        <f t="shared" si="274"/>
        <v>#REF!</v>
      </c>
      <c r="Y920" t="e">
        <f t="shared" si="275"/>
        <v>#REF!</v>
      </c>
      <c r="Z920" t="e">
        <f t="shared" si="276"/>
        <v>#REF!</v>
      </c>
    </row>
    <row r="921" spans="1:26" x14ac:dyDescent="0.3">
      <c r="A921" t="e">
        <f>IF(A920="","",IF($R$3=1,dayTest!A933,day!#REF!))</f>
        <v>#REF!</v>
      </c>
      <c r="B921" t="str">
        <f t="shared" si="277"/>
        <v/>
      </c>
      <c r="C921" t="str">
        <f t="shared" si="263"/>
        <v/>
      </c>
      <c r="D921" t="str">
        <f t="shared" si="263"/>
        <v/>
      </c>
      <c r="E921" t="str">
        <f t="shared" si="263"/>
        <v/>
      </c>
      <c r="F921" t="str">
        <f t="shared" si="263"/>
        <v/>
      </c>
      <c r="G921" t="str">
        <f t="shared" si="262"/>
        <v/>
      </c>
      <c r="H921" t="str">
        <f t="shared" si="262"/>
        <v/>
      </c>
      <c r="I921" t="str">
        <f t="shared" si="262"/>
        <v/>
      </c>
      <c r="J921" t="str">
        <f t="shared" si="262"/>
        <v/>
      </c>
      <c r="K921" t="str">
        <f t="shared" si="262"/>
        <v/>
      </c>
      <c r="L921" t="str">
        <f t="shared" si="262"/>
        <v/>
      </c>
      <c r="M921" t="str">
        <f t="shared" si="261"/>
        <v/>
      </c>
      <c r="N921" t="e">
        <f t="shared" si="264"/>
        <v>#REF!</v>
      </c>
      <c r="O921" t="e">
        <f t="shared" si="265"/>
        <v>#REF!</v>
      </c>
      <c r="P921" t="e">
        <f t="shared" si="266"/>
        <v>#REF!</v>
      </c>
      <c r="Q921" t="e">
        <f t="shared" si="267"/>
        <v>#REF!</v>
      </c>
      <c r="R921" t="e">
        <f t="shared" si="268"/>
        <v>#REF!</v>
      </c>
      <c r="S921" t="e">
        <f t="shared" si="269"/>
        <v>#REF!</v>
      </c>
      <c r="T921" t="e">
        <f t="shared" si="270"/>
        <v>#REF!</v>
      </c>
      <c r="U921" t="e">
        <f t="shared" si="271"/>
        <v>#REF!</v>
      </c>
      <c r="V921" t="e">
        <f t="shared" si="272"/>
        <v>#REF!</v>
      </c>
      <c r="W921" t="e">
        <f t="shared" si="273"/>
        <v>#REF!</v>
      </c>
      <c r="X921" t="e">
        <f t="shared" si="274"/>
        <v>#REF!</v>
      </c>
      <c r="Y921" t="e">
        <f t="shared" si="275"/>
        <v>#REF!</v>
      </c>
      <c r="Z921" t="e">
        <f t="shared" si="276"/>
        <v>#REF!</v>
      </c>
    </row>
    <row r="922" spans="1:26" x14ac:dyDescent="0.3">
      <c r="A922" t="e">
        <f>IF(A921="","",IF($R$3=1,dayTest!A934,day!#REF!))</f>
        <v>#REF!</v>
      </c>
      <c r="B922" t="str">
        <f t="shared" si="277"/>
        <v/>
      </c>
      <c r="C922" t="str">
        <f t="shared" si="263"/>
        <v/>
      </c>
      <c r="D922" t="str">
        <f t="shared" si="263"/>
        <v/>
      </c>
      <c r="E922" t="str">
        <f t="shared" si="263"/>
        <v/>
      </c>
      <c r="F922" t="str">
        <f t="shared" si="263"/>
        <v/>
      </c>
      <c r="G922" t="str">
        <f t="shared" si="262"/>
        <v/>
      </c>
      <c r="H922" t="str">
        <f t="shared" si="262"/>
        <v/>
      </c>
      <c r="I922" t="str">
        <f t="shared" si="262"/>
        <v/>
      </c>
      <c r="J922" t="str">
        <f t="shared" si="262"/>
        <v/>
      </c>
      <c r="K922" t="str">
        <f t="shared" si="262"/>
        <v/>
      </c>
      <c r="L922" t="str">
        <f t="shared" si="262"/>
        <v/>
      </c>
      <c r="M922" t="str">
        <f t="shared" si="261"/>
        <v/>
      </c>
      <c r="N922" t="e">
        <f t="shared" si="264"/>
        <v>#REF!</v>
      </c>
      <c r="O922" t="e">
        <f t="shared" si="265"/>
        <v>#REF!</v>
      </c>
      <c r="P922" t="e">
        <f t="shared" si="266"/>
        <v>#REF!</v>
      </c>
      <c r="Q922" t="e">
        <f t="shared" si="267"/>
        <v>#REF!</v>
      </c>
      <c r="R922" t="e">
        <f t="shared" si="268"/>
        <v>#REF!</v>
      </c>
      <c r="S922" t="e">
        <f t="shared" si="269"/>
        <v>#REF!</v>
      </c>
      <c r="T922" t="e">
        <f t="shared" si="270"/>
        <v>#REF!</v>
      </c>
      <c r="U922" t="e">
        <f t="shared" si="271"/>
        <v>#REF!</v>
      </c>
      <c r="V922" t="e">
        <f t="shared" si="272"/>
        <v>#REF!</v>
      </c>
      <c r="W922" t="e">
        <f t="shared" si="273"/>
        <v>#REF!</v>
      </c>
      <c r="X922" t="e">
        <f t="shared" si="274"/>
        <v>#REF!</v>
      </c>
      <c r="Y922" t="e">
        <f t="shared" si="275"/>
        <v>#REF!</v>
      </c>
      <c r="Z922" t="e">
        <f t="shared" si="276"/>
        <v>#REF!</v>
      </c>
    </row>
    <row r="923" spans="1:26" x14ac:dyDescent="0.3">
      <c r="A923" t="e">
        <f>IF(A922="","",IF($R$3=1,dayTest!A935,day!#REF!))</f>
        <v>#REF!</v>
      </c>
      <c r="B923" t="str">
        <f t="shared" si="277"/>
        <v/>
      </c>
      <c r="C923" t="str">
        <f t="shared" si="263"/>
        <v/>
      </c>
      <c r="D923" t="str">
        <f t="shared" si="263"/>
        <v/>
      </c>
      <c r="E923" t="str">
        <f t="shared" si="263"/>
        <v/>
      </c>
      <c r="F923" t="str">
        <f t="shared" si="263"/>
        <v/>
      </c>
      <c r="G923" t="str">
        <f t="shared" si="262"/>
        <v/>
      </c>
      <c r="H923" t="str">
        <f t="shared" si="262"/>
        <v/>
      </c>
      <c r="I923" t="str">
        <f t="shared" si="262"/>
        <v/>
      </c>
      <c r="J923" t="str">
        <f t="shared" si="262"/>
        <v/>
      </c>
      <c r="K923" t="str">
        <f t="shared" si="262"/>
        <v/>
      </c>
      <c r="L923" t="str">
        <f t="shared" si="262"/>
        <v/>
      </c>
      <c r="M923" t="str">
        <f t="shared" si="261"/>
        <v/>
      </c>
      <c r="N923" t="e">
        <f t="shared" si="264"/>
        <v>#REF!</v>
      </c>
      <c r="O923" t="e">
        <f t="shared" si="265"/>
        <v>#REF!</v>
      </c>
      <c r="P923" t="e">
        <f t="shared" si="266"/>
        <v>#REF!</v>
      </c>
      <c r="Q923" t="e">
        <f t="shared" si="267"/>
        <v>#REF!</v>
      </c>
      <c r="R923" t="e">
        <f t="shared" si="268"/>
        <v>#REF!</v>
      </c>
      <c r="S923" t="e">
        <f t="shared" si="269"/>
        <v>#REF!</v>
      </c>
      <c r="T923" t="e">
        <f t="shared" si="270"/>
        <v>#REF!</v>
      </c>
      <c r="U923" t="e">
        <f t="shared" si="271"/>
        <v>#REF!</v>
      </c>
      <c r="V923" t="e">
        <f t="shared" si="272"/>
        <v>#REF!</v>
      </c>
      <c r="W923" t="e">
        <f t="shared" si="273"/>
        <v>#REF!</v>
      </c>
      <c r="X923" t="e">
        <f t="shared" si="274"/>
        <v>#REF!</v>
      </c>
      <c r="Y923" t="e">
        <f t="shared" si="275"/>
        <v>#REF!</v>
      </c>
      <c r="Z923" t="e">
        <f t="shared" si="276"/>
        <v>#REF!</v>
      </c>
    </row>
    <row r="924" spans="1:26" x14ac:dyDescent="0.3">
      <c r="A924" t="e">
        <f>IF(A923="","",IF($R$3=1,dayTest!A936,day!#REF!))</f>
        <v>#REF!</v>
      </c>
      <c r="B924" t="str">
        <f t="shared" si="277"/>
        <v/>
      </c>
      <c r="C924" t="str">
        <f t="shared" si="263"/>
        <v/>
      </c>
      <c r="D924" t="str">
        <f t="shared" si="263"/>
        <v/>
      </c>
      <c r="E924" t="str">
        <f t="shared" si="263"/>
        <v/>
      </c>
      <c r="F924" t="str">
        <f t="shared" si="263"/>
        <v/>
      </c>
      <c r="G924" t="str">
        <f t="shared" si="262"/>
        <v/>
      </c>
      <c r="H924" t="str">
        <f t="shared" si="262"/>
        <v/>
      </c>
      <c r="I924" t="str">
        <f t="shared" si="262"/>
        <v/>
      </c>
      <c r="J924" t="str">
        <f t="shared" si="262"/>
        <v/>
      </c>
      <c r="K924" t="str">
        <f t="shared" si="262"/>
        <v/>
      </c>
      <c r="L924" t="str">
        <f t="shared" si="262"/>
        <v/>
      </c>
      <c r="M924" t="str">
        <f t="shared" si="261"/>
        <v/>
      </c>
      <c r="N924" t="e">
        <f t="shared" si="264"/>
        <v>#REF!</v>
      </c>
      <c r="O924" t="e">
        <f t="shared" si="265"/>
        <v>#REF!</v>
      </c>
      <c r="P924" t="e">
        <f t="shared" si="266"/>
        <v>#REF!</v>
      </c>
      <c r="Q924" t="e">
        <f t="shared" si="267"/>
        <v>#REF!</v>
      </c>
      <c r="R924" t="e">
        <f t="shared" si="268"/>
        <v>#REF!</v>
      </c>
      <c r="S924" t="e">
        <f t="shared" si="269"/>
        <v>#REF!</v>
      </c>
      <c r="T924" t="e">
        <f t="shared" si="270"/>
        <v>#REF!</v>
      </c>
      <c r="U924" t="e">
        <f t="shared" si="271"/>
        <v>#REF!</v>
      </c>
      <c r="V924" t="e">
        <f t="shared" si="272"/>
        <v>#REF!</v>
      </c>
      <c r="W924" t="e">
        <f t="shared" si="273"/>
        <v>#REF!</v>
      </c>
      <c r="X924" t="e">
        <f t="shared" si="274"/>
        <v>#REF!</v>
      </c>
      <c r="Y924" t="e">
        <f t="shared" si="275"/>
        <v>#REF!</v>
      </c>
      <c r="Z924" t="e">
        <f t="shared" si="276"/>
        <v>#REF!</v>
      </c>
    </row>
    <row r="925" spans="1:26" x14ac:dyDescent="0.3">
      <c r="A925" t="e">
        <f>IF(A924="","",IF($R$3=1,dayTest!A937,day!#REF!))</f>
        <v>#REF!</v>
      </c>
      <c r="B925" t="str">
        <f t="shared" si="277"/>
        <v/>
      </c>
      <c r="C925" t="str">
        <f t="shared" si="263"/>
        <v/>
      </c>
      <c r="D925" t="str">
        <f t="shared" si="263"/>
        <v/>
      </c>
      <c r="E925" t="str">
        <f t="shared" si="263"/>
        <v/>
      </c>
      <c r="F925" t="str">
        <f t="shared" si="263"/>
        <v/>
      </c>
      <c r="G925" t="str">
        <f t="shared" si="262"/>
        <v/>
      </c>
      <c r="H925" t="str">
        <f t="shared" si="262"/>
        <v/>
      </c>
      <c r="I925" t="str">
        <f t="shared" si="262"/>
        <v/>
      </c>
      <c r="J925" t="str">
        <f t="shared" si="262"/>
        <v/>
      </c>
      <c r="K925" t="str">
        <f t="shared" si="262"/>
        <v/>
      </c>
      <c r="L925" t="str">
        <f t="shared" si="262"/>
        <v/>
      </c>
      <c r="M925" t="str">
        <f t="shared" si="261"/>
        <v/>
      </c>
      <c r="N925" t="e">
        <f t="shared" si="264"/>
        <v>#REF!</v>
      </c>
      <c r="O925" t="e">
        <f t="shared" si="265"/>
        <v>#REF!</v>
      </c>
      <c r="P925" t="e">
        <f t="shared" si="266"/>
        <v>#REF!</v>
      </c>
      <c r="Q925" t="e">
        <f t="shared" si="267"/>
        <v>#REF!</v>
      </c>
      <c r="R925" t="e">
        <f t="shared" si="268"/>
        <v>#REF!</v>
      </c>
      <c r="S925" t="e">
        <f t="shared" si="269"/>
        <v>#REF!</v>
      </c>
      <c r="T925" t="e">
        <f t="shared" si="270"/>
        <v>#REF!</v>
      </c>
      <c r="U925" t="e">
        <f t="shared" si="271"/>
        <v>#REF!</v>
      </c>
      <c r="V925" t="e">
        <f t="shared" si="272"/>
        <v>#REF!</v>
      </c>
      <c r="W925" t="e">
        <f t="shared" si="273"/>
        <v>#REF!</v>
      </c>
      <c r="X925" t="e">
        <f t="shared" si="274"/>
        <v>#REF!</v>
      </c>
      <c r="Y925" t="e">
        <f t="shared" si="275"/>
        <v>#REF!</v>
      </c>
      <c r="Z925" t="e">
        <f t="shared" si="276"/>
        <v>#REF!</v>
      </c>
    </row>
    <row r="926" spans="1:26" x14ac:dyDescent="0.3">
      <c r="A926" t="e">
        <f>IF(A925="","",IF($R$3=1,dayTest!A938,day!#REF!))</f>
        <v>#REF!</v>
      </c>
      <c r="B926" t="str">
        <f t="shared" si="277"/>
        <v/>
      </c>
      <c r="C926" t="str">
        <f t="shared" si="263"/>
        <v/>
      </c>
      <c r="D926" t="str">
        <f t="shared" si="263"/>
        <v/>
      </c>
      <c r="E926" t="str">
        <f t="shared" si="263"/>
        <v/>
      </c>
      <c r="F926" t="str">
        <f t="shared" si="263"/>
        <v/>
      </c>
      <c r="G926" t="str">
        <f t="shared" si="262"/>
        <v/>
      </c>
      <c r="H926" t="str">
        <f t="shared" si="262"/>
        <v/>
      </c>
      <c r="I926" t="str">
        <f t="shared" si="262"/>
        <v/>
      </c>
      <c r="J926" t="str">
        <f t="shared" si="262"/>
        <v/>
      </c>
      <c r="K926" t="str">
        <f t="shared" si="262"/>
        <v/>
      </c>
      <c r="L926" t="str">
        <f t="shared" si="262"/>
        <v/>
      </c>
      <c r="M926" t="str">
        <f t="shared" si="261"/>
        <v/>
      </c>
      <c r="N926" t="e">
        <f t="shared" si="264"/>
        <v>#REF!</v>
      </c>
      <c r="O926" t="e">
        <f t="shared" si="265"/>
        <v>#REF!</v>
      </c>
      <c r="P926" t="e">
        <f t="shared" si="266"/>
        <v>#REF!</v>
      </c>
      <c r="Q926" t="e">
        <f t="shared" si="267"/>
        <v>#REF!</v>
      </c>
      <c r="R926" t="e">
        <f t="shared" si="268"/>
        <v>#REF!</v>
      </c>
      <c r="S926" t="e">
        <f t="shared" si="269"/>
        <v>#REF!</v>
      </c>
      <c r="T926" t="e">
        <f t="shared" si="270"/>
        <v>#REF!</v>
      </c>
      <c r="U926" t="e">
        <f t="shared" si="271"/>
        <v>#REF!</v>
      </c>
      <c r="V926" t="e">
        <f t="shared" si="272"/>
        <v>#REF!</v>
      </c>
      <c r="W926" t="e">
        <f t="shared" si="273"/>
        <v>#REF!</v>
      </c>
      <c r="X926" t="e">
        <f t="shared" si="274"/>
        <v>#REF!</v>
      </c>
      <c r="Y926" t="e">
        <f t="shared" si="275"/>
        <v>#REF!</v>
      </c>
      <c r="Z926" t="e">
        <f t="shared" si="276"/>
        <v>#REF!</v>
      </c>
    </row>
    <row r="927" spans="1:26" x14ac:dyDescent="0.3">
      <c r="A927" t="e">
        <f>IF(A926="","",IF($R$3=1,dayTest!A939,day!#REF!))</f>
        <v>#REF!</v>
      </c>
      <c r="B927" t="str">
        <f t="shared" si="277"/>
        <v/>
      </c>
      <c r="C927" t="str">
        <f t="shared" si="263"/>
        <v/>
      </c>
      <c r="D927" t="str">
        <f t="shared" si="263"/>
        <v/>
      </c>
      <c r="E927" t="str">
        <f t="shared" si="263"/>
        <v/>
      </c>
      <c r="F927" t="str">
        <f t="shared" si="263"/>
        <v/>
      </c>
      <c r="G927" t="str">
        <f t="shared" si="262"/>
        <v/>
      </c>
      <c r="H927" t="str">
        <f t="shared" si="262"/>
        <v/>
      </c>
      <c r="I927" t="str">
        <f t="shared" si="262"/>
        <v/>
      </c>
      <c r="J927" t="str">
        <f t="shared" si="262"/>
        <v/>
      </c>
      <c r="K927" t="str">
        <f t="shared" si="262"/>
        <v/>
      </c>
      <c r="L927" t="str">
        <f t="shared" si="262"/>
        <v/>
      </c>
      <c r="M927" t="str">
        <f t="shared" si="261"/>
        <v/>
      </c>
      <c r="N927" t="e">
        <f t="shared" si="264"/>
        <v>#REF!</v>
      </c>
      <c r="O927" t="e">
        <f t="shared" si="265"/>
        <v>#REF!</v>
      </c>
      <c r="P927" t="e">
        <f t="shared" si="266"/>
        <v>#REF!</v>
      </c>
      <c r="Q927" t="e">
        <f t="shared" si="267"/>
        <v>#REF!</v>
      </c>
      <c r="R927" t="e">
        <f t="shared" si="268"/>
        <v>#REF!</v>
      </c>
      <c r="S927" t="e">
        <f t="shared" si="269"/>
        <v>#REF!</v>
      </c>
      <c r="T927" t="e">
        <f t="shared" si="270"/>
        <v>#REF!</v>
      </c>
      <c r="U927" t="e">
        <f t="shared" si="271"/>
        <v>#REF!</v>
      </c>
      <c r="V927" t="e">
        <f t="shared" si="272"/>
        <v>#REF!</v>
      </c>
      <c r="W927" t="e">
        <f t="shared" si="273"/>
        <v>#REF!</v>
      </c>
      <c r="X927" t="e">
        <f t="shared" si="274"/>
        <v>#REF!</v>
      </c>
      <c r="Y927" t="e">
        <f t="shared" si="275"/>
        <v>#REF!</v>
      </c>
      <c r="Z927" t="e">
        <f t="shared" si="276"/>
        <v>#REF!</v>
      </c>
    </row>
    <row r="928" spans="1:26" x14ac:dyDescent="0.3">
      <c r="A928" t="e">
        <f>IF(A927="","",IF($R$3=1,dayTest!A940,day!#REF!))</f>
        <v>#REF!</v>
      </c>
      <c r="B928" t="str">
        <f t="shared" si="277"/>
        <v/>
      </c>
      <c r="C928" t="str">
        <f t="shared" si="263"/>
        <v/>
      </c>
      <c r="D928" t="str">
        <f t="shared" si="263"/>
        <v/>
      </c>
      <c r="E928" t="str">
        <f t="shared" si="263"/>
        <v/>
      </c>
      <c r="F928" t="str">
        <f t="shared" si="263"/>
        <v/>
      </c>
      <c r="G928" t="str">
        <f t="shared" si="262"/>
        <v/>
      </c>
      <c r="H928" t="str">
        <f t="shared" si="262"/>
        <v/>
      </c>
      <c r="I928" t="str">
        <f t="shared" si="262"/>
        <v/>
      </c>
      <c r="J928" t="str">
        <f t="shared" si="262"/>
        <v/>
      </c>
      <c r="K928" t="str">
        <f t="shared" si="262"/>
        <v/>
      </c>
      <c r="L928" t="str">
        <f t="shared" si="262"/>
        <v/>
      </c>
      <c r="M928" t="str">
        <f t="shared" si="261"/>
        <v/>
      </c>
      <c r="N928" t="e">
        <f t="shared" si="264"/>
        <v>#REF!</v>
      </c>
      <c r="O928" t="e">
        <f t="shared" si="265"/>
        <v>#REF!</v>
      </c>
      <c r="P928" t="e">
        <f t="shared" si="266"/>
        <v>#REF!</v>
      </c>
      <c r="Q928" t="e">
        <f t="shared" si="267"/>
        <v>#REF!</v>
      </c>
      <c r="R928" t="e">
        <f t="shared" si="268"/>
        <v>#REF!</v>
      </c>
      <c r="S928" t="e">
        <f t="shared" si="269"/>
        <v>#REF!</v>
      </c>
      <c r="T928" t="e">
        <f t="shared" si="270"/>
        <v>#REF!</v>
      </c>
      <c r="U928" t="e">
        <f t="shared" si="271"/>
        <v>#REF!</v>
      </c>
      <c r="V928" t="e">
        <f t="shared" si="272"/>
        <v>#REF!</v>
      </c>
      <c r="W928" t="e">
        <f t="shared" si="273"/>
        <v>#REF!</v>
      </c>
      <c r="X928" t="e">
        <f t="shared" si="274"/>
        <v>#REF!</v>
      </c>
      <c r="Y928" t="e">
        <f t="shared" si="275"/>
        <v>#REF!</v>
      </c>
      <c r="Z928" t="e">
        <f t="shared" si="276"/>
        <v>#REF!</v>
      </c>
    </row>
    <row r="929" spans="1:26" x14ac:dyDescent="0.3">
      <c r="A929" t="e">
        <f>IF(A928="","",IF($R$3=1,dayTest!A941,day!#REF!))</f>
        <v>#REF!</v>
      </c>
      <c r="B929" t="str">
        <f t="shared" si="277"/>
        <v/>
      </c>
      <c r="C929" t="str">
        <f t="shared" si="263"/>
        <v/>
      </c>
      <c r="D929" t="str">
        <f t="shared" si="263"/>
        <v/>
      </c>
      <c r="E929" t="str">
        <f t="shared" si="263"/>
        <v/>
      </c>
      <c r="F929" t="str">
        <f t="shared" si="263"/>
        <v/>
      </c>
      <c r="G929" t="str">
        <f t="shared" si="262"/>
        <v/>
      </c>
      <c r="H929" t="str">
        <f t="shared" si="262"/>
        <v/>
      </c>
      <c r="I929" t="str">
        <f t="shared" si="262"/>
        <v/>
      </c>
      <c r="J929" t="str">
        <f t="shared" si="262"/>
        <v/>
      </c>
      <c r="K929" t="str">
        <f t="shared" si="262"/>
        <v/>
      </c>
      <c r="L929" t="str">
        <f t="shared" si="262"/>
        <v/>
      </c>
      <c r="M929" t="str">
        <f t="shared" si="261"/>
        <v/>
      </c>
      <c r="N929" t="e">
        <f t="shared" si="264"/>
        <v>#REF!</v>
      </c>
      <c r="O929" t="e">
        <f t="shared" si="265"/>
        <v>#REF!</v>
      </c>
      <c r="P929" t="e">
        <f t="shared" si="266"/>
        <v>#REF!</v>
      </c>
      <c r="Q929" t="e">
        <f t="shared" si="267"/>
        <v>#REF!</v>
      </c>
      <c r="R929" t="e">
        <f t="shared" si="268"/>
        <v>#REF!</v>
      </c>
      <c r="S929" t="e">
        <f t="shared" si="269"/>
        <v>#REF!</v>
      </c>
      <c r="T929" t="e">
        <f t="shared" si="270"/>
        <v>#REF!</v>
      </c>
      <c r="U929" t="e">
        <f t="shared" si="271"/>
        <v>#REF!</v>
      </c>
      <c r="V929" t="e">
        <f t="shared" si="272"/>
        <v>#REF!</v>
      </c>
      <c r="W929" t="e">
        <f t="shared" si="273"/>
        <v>#REF!</v>
      </c>
      <c r="X929" t="e">
        <f t="shared" si="274"/>
        <v>#REF!</v>
      </c>
      <c r="Y929" t="e">
        <f t="shared" si="275"/>
        <v>#REF!</v>
      </c>
      <c r="Z929" t="e">
        <f t="shared" si="276"/>
        <v>#REF!</v>
      </c>
    </row>
    <row r="930" spans="1:26" x14ac:dyDescent="0.3">
      <c r="A930" t="e">
        <f>IF(A929="","",IF($R$3=1,dayTest!A942,day!#REF!))</f>
        <v>#REF!</v>
      </c>
      <c r="B930" t="str">
        <f t="shared" si="277"/>
        <v/>
      </c>
      <c r="C930" t="str">
        <f t="shared" si="263"/>
        <v/>
      </c>
      <c r="D930" t="str">
        <f t="shared" si="263"/>
        <v/>
      </c>
      <c r="E930" t="str">
        <f t="shared" si="263"/>
        <v/>
      </c>
      <c r="F930" t="str">
        <f t="shared" si="263"/>
        <v/>
      </c>
      <c r="G930" t="str">
        <f t="shared" si="262"/>
        <v/>
      </c>
      <c r="H930" t="str">
        <f t="shared" si="262"/>
        <v/>
      </c>
      <c r="I930" t="str">
        <f t="shared" si="262"/>
        <v/>
      </c>
      <c r="J930" t="str">
        <f t="shared" ref="H930:L945" si="278">IFERROR(VALUE(MID($A930,COLUMN()-1,1)),"")</f>
        <v/>
      </c>
      <c r="K930" t="str">
        <f t="shared" si="278"/>
        <v/>
      </c>
      <c r="L930" t="str">
        <f t="shared" si="278"/>
        <v/>
      </c>
      <c r="M930" t="str">
        <f t="shared" si="261"/>
        <v/>
      </c>
      <c r="N930" t="e">
        <f t="shared" si="264"/>
        <v>#REF!</v>
      </c>
      <c r="O930" t="e">
        <f t="shared" si="265"/>
        <v>#REF!</v>
      </c>
      <c r="P930" t="e">
        <f t="shared" si="266"/>
        <v>#REF!</v>
      </c>
      <c r="Q930" t="e">
        <f t="shared" si="267"/>
        <v>#REF!</v>
      </c>
      <c r="R930" t="e">
        <f t="shared" si="268"/>
        <v>#REF!</v>
      </c>
      <c r="S930" t="e">
        <f t="shared" si="269"/>
        <v>#REF!</v>
      </c>
      <c r="T930" t="e">
        <f t="shared" si="270"/>
        <v>#REF!</v>
      </c>
      <c r="U930" t="e">
        <f t="shared" si="271"/>
        <v>#REF!</v>
      </c>
      <c r="V930" t="e">
        <f t="shared" si="272"/>
        <v>#REF!</v>
      </c>
      <c r="W930" t="e">
        <f t="shared" si="273"/>
        <v>#REF!</v>
      </c>
      <c r="X930" t="e">
        <f t="shared" si="274"/>
        <v>#REF!</v>
      </c>
      <c r="Y930" t="e">
        <f t="shared" si="275"/>
        <v>#REF!</v>
      </c>
      <c r="Z930" t="e">
        <f t="shared" si="276"/>
        <v>#REF!</v>
      </c>
    </row>
    <row r="931" spans="1:26" x14ac:dyDescent="0.3">
      <c r="A931" t="e">
        <f>IF(A930="","",IF($R$3=1,dayTest!A943,day!#REF!))</f>
        <v>#REF!</v>
      </c>
      <c r="B931" t="str">
        <f t="shared" si="277"/>
        <v/>
      </c>
      <c r="C931" t="str">
        <f t="shared" si="263"/>
        <v/>
      </c>
      <c r="D931" t="str">
        <f t="shared" si="263"/>
        <v/>
      </c>
      <c r="E931" t="str">
        <f t="shared" si="263"/>
        <v/>
      </c>
      <c r="F931" t="str">
        <f t="shared" si="263"/>
        <v/>
      </c>
      <c r="G931" t="str">
        <f t="shared" si="263"/>
        <v/>
      </c>
      <c r="H931" t="str">
        <f t="shared" si="278"/>
        <v/>
      </c>
      <c r="I931" t="str">
        <f t="shared" si="278"/>
        <v/>
      </c>
      <c r="J931" t="str">
        <f t="shared" si="278"/>
        <v/>
      </c>
      <c r="K931" t="str">
        <f t="shared" si="278"/>
        <v/>
      </c>
      <c r="L931" t="str">
        <f t="shared" si="278"/>
        <v/>
      </c>
      <c r="M931" t="str">
        <f t="shared" si="261"/>
        <v/>
      </c>
      <c r="N931" t="e">
        <f t="shared" si="264"/>
        <v>#REF!</v>
      </c>
      <c r="O931" t="e">
        <f t="shared" si="265"/>
        <v>#REF!</v>
      </c>
      <c r="P931" t="e">
        <f t="shared" si="266"/>
        <v>#REF!</v>
      </c>
      <c r="Q931" t="e">
        <f t="shared" si="267"/>
        <v>#REF!</v>
      </c>
      <c r="R931" t="e">
        <f t="shared" si="268"/>
        <v>#REF!</v>
      </c>
      <c r="S931" t="e">
        <f t="shared" si="269"/>
        <v>#REF!</v>
      </c>
      <c r="T931" t="e">
        <f t="shared" si="270"/>
        <v>#REF!</v>
      </c>
      <c r="U931" t="e">
        <f t="shared" si="271"/>
        <v>#REF!</v>
      </c>
      <c r="V931" t="e">
        <f t="shared" si="272"/>
        <v>#REF!</v>
      </c>
      <c r="W931" t="e">
        <f t="shared" si="273"/>
        <v>#REF!</v>
      </c>
      <c r="X931" t="e">
        <f t="shared" si="274"/>
        <v>#REF!</v>
      </c>
      <c r="Y931" t="e">
        <f t="shared" si="275"/>
        <v>#REF!</v>
      </c>
      <c r="Z931" t="e">
        <f t="shared" si="276"/>
        <v>#REF!</v>
      </c>
    </row>
    <row r="932" spans="1:26" x14ac:dyDescent="0.3">
      <c r="A932" t="e">
        <f>IF(A931="","",IF($R$3=1,dayTest!A944,day!#REF!))</f>
        <v>#REF!</v>
      </c>
      <c r="B932" t="str">
        <f t="shared" si="277"/>
        <v/>
      </c>
      <c r="C932" t="str">
        <f t="shared" si="263"/>
        <v/>
      </c>
      <c r="D932" t="str">
        <f t="shared" si="263"/>
        <v/>
      </c>
      <c r="E932" t="str">
        <f t="shared" si="263"/>
        <v/>
      </c>
      <c r="F932" t="str">
        <f t="shared" si="263"/>
        <v/>
      </c>
      <c r="G932" t="str">
        <f t="shared" si="263"/>
        <v/>
      </c>
      <c r="H932" t="str">
        <f t="shared" si="278"/>
        <v/>
      </c>
      <c r="I932" t="str">
        <f t="shared" si="278"/>
        <v/>
      </c>
      <c r="J932" t="str">
        <f t="shared" si="278"/>
        <v/>
      </c>
      <c r="K932" t="str">
        <f t="shared" si="278"/>
        <v/>
      </c>
      <c r="L932" t="str">
        <f t="shared" si="278"/>
        <v/>
      </c>
      <c r="M932" t="str">
        <f t="shared" si="261"/>
        <v/>
      </c>
      <c r="N932" t="e">
        <f t="shared" si="264"/>
        <v>#REF!</v>
      </c>
      <c r="O932" t="e">
        <f t="shared" si="265"/>
        <v>#REF!</v>
      </c>
      <c r="P932" t="e">
        <f t="shared" si="266"/>
        <v>#REF!</v>
      </c>
      <c r="Q932" t="e">
        <f t="shared" si="267"/>
        <v>#REF!</v>
      </c>
      <c r="R932" t="e">
        <f t="shared" si="268"/>
        <v>#REF!</v>
      </c>
      <c r="S932" t="e">
        <f t="shared" si="269"/>
        <v>#REF!</v>
      </c>
      <c r="T932" t="e">
        <f t="shared" si="270"/>
        <v>#REF!</v>
      </c>
      <c r="U932" t="e">
        <f t="shared" si="271"/>
        <v>#REF!</v>
      </c>
      <c r="V932" t="e">
        <f t="shared" si="272"/>
        <v>#REF!</v>
      </c>
      <c r="W932" t="e">
        <f t="shared" si="273"/>
        <v>#REF!</v>
      </c>
      <c r="X932" t="e">
        <f t="shared" si="274"/>
        <v>#REF!</v>
      </c>
      <c r="Y932" t="e">
        <f t="shared" si="275"/>
        <v>#REF!</v>
      </c>
      <c r="Z932" t="e">
        <f t="shared" si="276"/>
        <v>#REF!</v>
      </c>
    </row>
    <row r="933" spans="1:26" x14ac:dyDescent="0.3">
      <c r="A933" t="e">
        <f>IF(A932="","",IF($R$3=1,dayTest!A945,day!#REF!))</f>
        <v>#REF!</v>
      </c>
      <c r="B933" t="str">
        <f t="shared" si="277"/>
        <v/>
      </c>
      <c r="C933" t="str">
        <f t="shared" si="263"/>
        <v/>
      </c>
      <c r="D933" t="str">
        <f t="shared" si="263"/>
        <v/>
      </c>
      <c r="E933" t="str">
        <f t="shared" si="263"/>
        <v/>
      </c>
      <c r="F933" t="str">
        <f t="shared" si="263"/>
        <v/>
      </c>
      <c r="G933" t="str">
        <f t="shared" si="263"/>
        <v/>
      </c>
      <c r="H933" t="str">
        <f t="shared" si="278"/>
        <v/>
      </c>
      <c r="I933" t="str">
        <f t="shared" si="278"/>
        <v/>
      </c>
      <c r="J933" t="str">
        <f t="shared" si="278"/>
        <v/>
      </c>
      <c r="K933" t="str">
        <f t="shared" si="278"/>
        <v/>
      </c>
      <c r="L933" t="str">
        <f t="shared" si="278"/>
        <v/>
      </c>
      <c r="M933" t="str">
        <f t="shared" si="261"/>
        <v/>
      </c>
      <c r="N933" t="e">
        <f t="shared" si="264"/>
        <v>#REF!</v>
      </c>
      <c r="O933" t="e">
        <f t="shared" si="265"/>
        <v>#REF!</v>
      </c>
      <c r="P933" t="e">
        <f t="shared" si="266"/>
        <v>#REF!</v>
      </c>
      <c r="Q933" t="e">
        <f t="shared" si="267"/>
        <v>#REF!</v>
      </c>
      <c r="R933" t="e">
        <f t="shared" si="268"/>
        <v>#REF!</v>
      </c>
      <c r="S933" t="e">
        <f t="shared" si="269"/>
        <v>#REF!</v>
      </c>
      <c r="T933" t="e">
        <f t="shared" si="270"/>
        <v>#REF!</v>
      </c>
      <c r="U933" t="e">
        <f t="shared" si="271"/>
        <v>#REF!</v>
      </c>
      <c r="V933" t="e">
        <f t="shared" si="272"/>
        <v>#REF!</v>
      </c>
      <c r="W933" t="e">
        <f t="shared" si="273"/>
        <v>#REF!</v>
      </c>
      <c r="X933" t="e">
        <f t="shared" si="274"/>
        <v>#REF!</v>
      </c>
      <c r="Y933" t="e">
        <f t="shared" si="275"/>
        <v>#REF!</v>
      </c>
      <c r="Z933" t="e">
        <f t="shared" si="276"/>
        <v>#REF!</v>
      </c>
    </row>
    <row r="934" spans="1:26" x14ac:dyDescent="0.3">
      <c r="A934" t="e">
        <f>IF(A933="","",IF($R$3=1,dayTest!A946,day!#REF!))</f>
        <v>#REF!</v>
      </c>
      <c r="B934" t="str">
        <f t="shared" si="277"/>
        <v/>
      </c>
      <c r="C934" t="str">
        <f t="shared" si="263"/>
        <v/>
      </c>
      <c r="D934" t="str">
        <f t="shared" si="263"/>
        <v/>
      </c>
      <c r="E934" t="str">
        <f t="shared" si="263"/>
        <v/>
      </c>
      <c r="F934" t="str">
        <f t="shared" si="263"/>
        <v/>
      </c>
      <c r="G934" t="str">
        <f t="shared" si="263"/>
        <v/>
      </c>
      <c r="H934" t="str">
        <f t="shared" si="278"/>
        <v/>
      </c>
      <c r="I934" t="str">
        <f t="shared" si="278"/>
        <v/>
      </c>
      <c r="J934" t="str">
        <f t="shared" si="278"/>
        <v/>
      </c>
      <c r="K934" t="str">
        <f t="shared" si="278"/>
        <v/>
      </c>
      <c r="L934" t="str">
        <f t="shared" si="278"/>
        <v/>
      </c>
      <c r="M934" t="str">
        <f t="shared" si="261"/>
        <v/>
      </c>
      <c r="N934" t="e">
        <f t="shared" si="264"/>
        <v>#REF!</v>
      </c>
      <c r="O934" t="e">
        <f t="shared" si="265"/>
        <v>#REF!</v>
      </c>
      <c r="P934" t="e">
        <f t="shared" si="266"/>
        <v>#REF!</v>
      </c>
      <c r="Q934" t="e">
        <f t="shared" si="267"/>
        <v>#REF!</v>
      </c>
      <c r="R934" t="e">
        <f t="shared" si="268"/>
        <v>#REF!</v>
      </c>
      <c r="S934" t="e">
        <f t="shared" si="269"/>
        <v>#REF!</v>
      </c>
      <c r="T934" t="e">
        <f t="shared" si="270"/>
        <v>#REF!</v>
      </c>
      <c r="U934" t="e">
        <f t="shared" si="271"/>
        <v>#REF!</v>
      </c>
      <c r="V934" t="e">
        <f t="shared" si="272"/>
        <v>#REF!</v>
      </c>
      <c r="W934" t="e">
        <f t="shared" si="273"/>
        <v>#REF!</v>
      </c>
      <c r="X934" t="e">
        <f t="shared" si="274"/>
        <v>#REF!</v>
      </c>
      <c r="Y934" t="e">
        <f t="shared" si="275"/>
        <v>#REF!</v>
      </c>
      <c r="Z934" t="e">
        <f t="shared" si="276"/>
        <v>#REF!</v>
      </c>
    </row>
    <row r="935" spans="1:26" x14ac:dyDescent="0.3">
      <c r="A935" t="e">
        <f>IF(A934="","",IF($R$3=1,dayTest!A947,day!#REF!))</f>
        <v>#REF!</v>
      </c>
      <c r="B935" t="str">
        <f t="shared" si="277"/>
        <v/>
      </c>
      <c r="C935" t="str">
        <f t="shared" si="263"/>
        <v/>
      </c>
      <c r="D935" t="str">
        <f t="shared" si="263"/>
        <v/>
      </c>
      <c r="E935" t="str">
        <f t="shared" si="263"/>
        <v/>
      </c>
      <c r="F935" t="str">
        <f t="shared" si="263"/>
        <v/>
      </c>
      <c r="G935" t="str">
        <f t="shared" si="263"/>
        <v/>
      </c>
      <c r="H935" t="str">
        <f t="shared" si="278"/>
        <v/>
      </c>
      <c r="I935" t="str">
        <f t="shared" si="278"/>
        <v/>
      </c>
      <c r="J935" t="str">
        <f t="shared" si="278"/>
        <v/>
      </c>
      <c r="K935" t="str">
        <f t="shared" si="278"/>
        <v/>
      </c>
      <c r="L935" t="str">
        <f t="shared" si="278"/>
        <v/>
      </c>
      <c r="M935" t="str">
        <f t="shared" si="261"/>
        <v/>
      </c>
      <c r="N935" t="e">
        <f t="shared" si="264"/>
        <v>#REF!</v>
      </c>
      <c r="O935" t="e">
        <f t="shared" si="265"/>
        <v>#REF!</v>
      </c>
      <c r="P935" t="e">
        <f t="shared" si="266"/>
        <v>#REF!</v>
      </c>
      <c r="Q935" t="e">
        <f t="shared" si="267"/>
        <v>#REF!</v>
      </c>
      <c r="R935" t="e">
        <f t="shared" si="268"/>
        <v>#REF!</v>
      </c>
      <c r="S935" t="e">
        <f t="shared" si="269"/>
        <v>#REF!</v>
      </c>
      <c r="T935" t="e">
        <f t="shared" si="270"/>
        <v>#REF!</v>
      </c>
      <c r="U935" t="e">
        <f t="shared" si="271"/>
        <v>#REF!</v>
      </c>
      <c r="V935" t="e">
        <f t="shared" si="272"/>
        <v>#REF!</v>
      </c>
      <c r="W935" t="e">
        <f t="shared" si="273"/>
        <v>#REF!</v>
      </c>
      <c r="X935" t="e">
        <f t="shared" si="274"/>
        <v>#REF!</v>
      </c>
      <c r="Y935" t="e">
        <f t="shared" si="275"/>
        <v>#REF!</v>
      </c>
      <c r="Z935" t="e">
        <f t="shared" si="276"/>
        <v>#REF!</v>
      </c>
    </row>
    <row r="936" spans="1:26" x14ac:dyDescent="0.3">
      <c r="A936" t="e">
        <f>IF(A935="","",IF($R$3=1,dayTest!A948,day!#REF!))</f>
        <v>#REF!</v>
      </c>
      <c r="B936" t="str">
        <f t="shared" si="277"/>
        <v/>
      </c>
      <c r="C936" t="str">
        <f t="shared" si="263"/>
        <v/>
      </c>
      <c r="D936" t="str">
        <f t="shared" si="263"/>
        <v/>
      </c>
      <c r="E936" t="str">
        <f t="shared" si="263"/>
        <v/>
      </c>
      <c r="F936" t="str">
        <f t="shared" si="263"/>
        <v/>
      </c>
      <c r="G936" t="str">
        <f t="shared" si="263"/>
        <v/>
      </c>
      <c r="H936" t="str">
        <f t="shared" si="278"/>
        <v/>
      </c>
      <c r="I936" t="str">
        <f t="shared" si="278"/>
        <v/>
      </c>
      <c r="J936" t="str">
        <f t="shared" si="278"/>
        <v/>
      </c>
      <c r="K936" t="str">
        <f t="shared" si="278"/>
        <v/>
      </c>
      <c r="L936" t="str">
        <f t="shared" si="278"/>
        <v/>
      </c>
      <c r="M936" t="str">
        <f t="shared" si="261"/>
        <v/>
      </c>
      <c r="N936" t="e">
        <f t="shared" si="264"/>
        <v>#REF!</v>
      </c>
      <c r="O936" t="e">
        <f t="shared" si="265"/>
        <v>#REF!</v>
      </c>
      <c r="P936" t="e">
        <f t="shared" si="266"/>
        <v>#REF!</v>
      </c>
      <c r="Q936" t="e">
        <f t="shared" si="267"/>
        <v>#REF!</v>
      </c>
      <c r="R936" t="e">
        <f t="shared" si="268"/>
        <v>#REF!</v>
      </c>
      <c r="S936" t="e">
        <f t="shared" si="269"/>
        <v>#REF!</v>
      </c>
      <c r="T936" t="e">
        <f t="shared" si="270"/>
        <v>#REF!</v>
      </c>
      <c r="U936" t="e">
        <f t="shared" si="271"/>
        <v>#REF!</v>
      </c>
      <c r="V936" t="e">
        <f t="shared" si="272"/>
        <v>#REF!</v>
      </c>
      <c r="W936" t="e">
        <f t="shared" si="273"/>
        <v>#REF!</v>
      </c>
      <c r="X936" t="e">
        <f t="shared" si="274"/>
        <v>#REF!</v>
      </c>
      <c r="Y936" t="e">
        <f t="shared" si="275"/>
        <v>#REF!</v>
      </c>
      <c r="Z936" t="e">
        <f t="shared" si="276"/>
        <v>#REF!</v>
      </c>
    </row>
    <row r="937" spans="1:26" x14ac:dyDescent="0.3">
      <c r="A937" t="e">
        <f>IF(A936="","",IF($R$3=1,dayTest!A949,day!#REF!))</f>
        <v>#REF!</v>
      </c>
      <c r="B937" t="str">
        <f t="shared" si="277"/>
        <v/>
      </c>
      <c r="C937" t="str">
        <f t="shared" si="263"/>
        <v/>
      </c>
      <c r="D937" t="str">
        <f t="shared" si="263"/>
        <v/>
      </c>
      <c r="E937" t="str">
        <f t="shared" si="263"/>
        <v/>
      </c>
      <c r="F937" t="str">
        <f t="shared" si="263"/>
        <v/>
      </c>
      <c r="G937" t="str">
        <f t="shared" si="263"/>
        <v/>
      </c>
      <c r="H937" t="str">
        <f t="shared" si="278"/>
        <v/>
      </c>
      <c r="I937" t="str">
        <f t="shared" si="278"/>
        <v/>
      </c>
      <c r="J937" t="str">
        <f t="shared" si="278"/>
        <v/>
      </c>
      <c r="K937" t="str">
        <f t="shared" si="278"/>
        <v/>
      </c>
      <c r="L937" t="str">
        <f t="shared" si="278"/>
        <v/>
      </c>
      <c r="M937" t="str">
        <f t="shared" si="261"/>
        <v/>
      </c>
      <c r="N937" t="e">
        <f t="shared" si="264"/>
        <v>#REF!</v>
      </c>
      <c r="O937" t="e">
        <f t="shared" si="265"/>
        <v>#REF!</v>
      </c>
      <c r="P937" t="e">
        <f t="shared" si="266"/>
        <v>#REF!</v>
      </c>
      <c r="Q937" t="e">
        <f t="shared" si="267"/>
        <v>#REF!</v>
      </c>
      <c r="R937" t="e">
        <f t="shared" si="268"/>
        <v>#REF!</v>
      </c>
      <c r="S937" t="e">
        <f t="shared" si="269"/>
        <v>#REF!</v>
      </c>
      <c r="T937" t="e">
        <f t="shared" si="270"/>
        <v>#REF!</v>
      </c>
      <c r="U937" t="e">
        <f t="shared" si="271"/>
        <v>#REF!</v>
      </c>
      <c r="V937" t="e">
        <f t="shared" si="272"/>
        <v>#REF!</v>
      </c>
      <c r="W937" t="e">
        <f t="shared" si="273"/>
        <v>#REF!</v>
      </c>
      <c r="X937" t="e">
        <f t="shared" si="274"/>
        <v>#REF!</v>
      </c>
      <c r="Y937" t="e">
        <f t="shared" si="275"/>
        <v>#REF!</v>
      </c>
      <c r="Z937" t="e">
        <f t="shared" si="276"/>
        <v>#REF!</v>
      </c>
    </row>
    <row r="938" spans="1:26" x14ac:dyDescent="0.3">
      <c r="A938" t="e">
        <f>IF(A937="","",IF($R$3=1,dayTest!A950,day!#REF!))</f>
        <v>#REF!</v>
      </c>
      <c r="B938" t="str">
        <f t="shared" si="277"/>
        <v/>
      </c>
      <c r="C938" t="str">
        <f t="shared" si="263"/>
        <v/>
      </c>
      <c r="D938" t="str">
        <f t="shared" si="263"/>
        <v/>
      </c>
      <c r="E938" t="str">
        <f t="shared" ref="C938:L964" si="279">IFERROR(VALUE(MID($A938,COLUMN()-1,1)),"")</f>
        <v/>
      </c>
      <c r="F938" t="str">
        <f t="shared" si="279"/>
        <v/>
      </c>
      <c r="G938" t="str">
        <f t="shared" si="279"/>
        <v/>
      </c>
      <c r="H938" t="str">
        <f t="shared" si="278"/>
        <v/>
      </c>
      <c r="I938" t="str">
        <f t="shared" si="278"/>
        <v/>
      </c>
      <c r="J938" t="str">
        <f t="shared" si="278"/>
        <v/>
      </c>
      <c r="K938" t="str">
        <f t="shared" si="278"/>
        <v/>
      </c>
      <c r="L938" t="str">
        <f t="shared" si="278"/>
        <v/>
      </c>
      <c r="M938" t="str">
        <f t="shared" si="261"/>
        <v/>
      </c>
      <c r="N938" t="e">
        <f t="shared" si="264"/>
        <v>#REF!</v>
      </c>
      <c r="O938" t="e">
        <f t="shared" si="265"/>
        <v>#REF!</v>
      </c>
      <c r="P938" t="e">
        <f t="shared" si="266"/>
        <v>#REF!</v>
      </c>
      <c r="Q938" t="e">
        <f t="shared" si="267"/>
        <v>#REF!</v>
      </c>
      <c r="R938" t="e">
        <f t="shared" si="268"/>
        <v>#REF!</v>
      </c>
      <c r="S938" t="e">
        <f t="shared" si="269"/>
        <v>#REF!</v>
      </c>
      <c r="T938" t="e">
        <f t="shared" si="270"/>
        <v>#REF!</v>
      </c>
      <c r="U938" t="e">
        <f t="shared" si="271"/>
        <v>#REF!</v>
      </c>
      <c r="V938" t="e">
        <f t="shared" si="272"/>
        <v>#REF!</v>
      </c>
      <c r="W938" t="e">
        <f t="shared" si="273"/>
        <v>#REF!</v>
      </c>
      <c r="X938" t="e">
        <f t="shared" si="274"/>
        <v>#REF!</v>
      </c>
      <c r="Y938" t="e">
        <f t="shared" si="275"/>
        <v>#REF!</v>
      </c>
      <c r="Z938" t="e">
        <f t="shared" si="276"/>
        <v>#REF!</v>
      </c>
    </row>
    <row r="939" spans="1:26" x14ac:dyDescent="0.3">
      <c r="A939" t="e">
        <f>IF(A938="","",IF($R$3=1,dayTest!A951,day!#REF!))</f>
        <v>#REF!</v>
      </c>
      <c r="B939" t="str">
        <f t="shared" si="277"/>
        <v/>
      </c>
      <c r="C939" t="str">
        <f t="shared" si="279"/>
        <v/>
      </c>
      <c r="D939" t="str">
        <f t="shared" si="279"/>
        <v/>
      </c>
      <c r="E939" t="str">
        <f t="shared" si="279"/>
        <v/>
      </c>
      <c r="F939" t="str">
        <f t="shared" si="279"/>
        <v/>
      </c>
      <c r="G939" t="str">
        <f t="shared" si="279"/>
        <v/>
      </c>
      <c r="H939" t="str">
        <f t="shared" si="278"/>
        <v/>
      </c>
      <c r="I939" t="str">
        <f t="shared" si="278"/>
        <v/>
      </c>
      <c r="J939" t="str">
        <f t="shared" si="278"/>
        <v/>
      </c>
      <c r="K939" t="str">
        <f t="shared" si="278"/>
        <v/>
      </c>
      <c r="L939" t="str">
        <f t="shared" si="278"/>
        <v/>
      </c>
      <c r="M939" t="str">
        <f t="shared" si="261"/>
        <v/>
      </c>
      <c r="N939" t="e">
        <f t="shared" si="264"/>
        <v>#REF!</v>
      </c>
      <c r="O939" t="e">
        <f t="shared" si="265"/>
        <v>#REF!</v>
      </c>
      <c r="P939" t="e">
        <f t="shared" si="266"/>
        <v>#REF!</v>
      </c>
      <c r="Q939" t="e">
        <f t="shared" si="267"/>
        <v>#REF!</v>
      </c>
      <c r="R939" t="e">
        <f t="shared" si="268"/>
        <v>#REF!</v>
      </c>
      <c r="S939" t="e">
        <f t="shared" si="269"/>
        <v>#REF!</v>
      </c>
      <c r="T939" t="e">
        <f t="shared" si="270"/>
        <v>#REF!</v>
      </c>
      <c r="U939" t="e">
        <f t="shared" si="271"/>
        <v>#REF!</v>
      </c>
      <c r="V939" t="e">
        <f t="shared" si="272"/>
        <v>#REF!</v>
      </c>
      <c r="W939" t="e">
        <f t="shared" si="273"/>
        <v>#REF!</v>
      </c>
      <c r="X939" t="e">
        <f t="shared" si="274"/>
        <v>#REF!</v>
      </c>
      <c r="Y939" t="e">
        <f t="shared" si="275"/>
        <v>#REF!</v>
      </c>
      <c r="Z939" t="e">
        <f t="shared" si="276"/>
        <v>#REF!</v>
      </c>
    </row>
    <row r="940" spans="1:26" x14ac:dyDescent="0.3">
      <c r="A940" t="e">
        <f>IF(A939="","",IF($R$3=1,dayTest!A952,day!#REF!))</f>
        <v>#REF!</v>
      </c>
      <c r="B940" t="str">
        <f t="shared" si="277"/>
        <v/>
      </c>
      <c r="C940" t="str">
        <f t="shared" si="279"/>
        <v/>
      </c>
      <c r="D940" t="str">
        <f t="shared" si="279"/>
        <v/>
      </c>
      <c r="E940" t="str">
        <f t="shared" si="279"/>
        <v/>
      </c>
      <c r="F940" t="str">
        <f t="shared" si="279"/>
        <v/>
      </c>
      <c r="G940" t="str">
        <f t="shared" si="279"/>
        <v/>
      </c>
      <c r="H940" t="str">
        <f t="shared" si="278"/>
        <v/>
      </c>
      <c r="I940" t="str">
        <f t="shared" si="278"/>
        <v/>
      </c>
      <c r="J940" t="str">
        <f t="shared" si="278"/>
        <v/>
      </c>
      <c r="K940" t="str">
        <f t="shared" si="278"/>
        <v/>
      </c>
      <c r="L940" t="str">
        <f t="shared" si="278"/>
        <v/>
      </c>
      <c r="M940" t="str">
        <f t="shared" si="261"/>
        <v/>
      </c>
      <c r="N940" t="e">
        <f t="shared" si="264"/>
        <v>#REF!</v>
      </c>
      <c r="O940" t="e">
        <f t="shared" si="265"/>
        <v>#REF!</v>
      </c>
      <c r="P940" t="e">
        <f t="shared" si="266"/>
        <v>#REF!</v>
      </c>
      <c r="Q940" t="e">
        <f t="shared" si="267"/>
        <v>#REF!</v>
      </c>
      <c r="R940" t="e">
        <f t="shared" si="268"/>
        <v>#REF!</v>
      </c>
      <c r="S940" t="e">
        <f t="shared" si="269"/>
        <v>#REF!</v>
      </c>
      <c r="T940" t="e">
        <f t="shared" si="270"/>
        <v>#REF!</v>
      </c>
      <c r="U940" t="e">
        <f t="shared" si="271"/>
        <v>#REF!</v>
      </c>
      <c r="V940" t="e">
        <f t="shared" si="272"/>
        <v>#REF!</v>
      </c>
      <c r="W940" t="e">
        <f t="shared" si="273"/>
        <v>#REF!</v>
      </c>
      <c r="X940" t="e">
        <f t="shared" si="274"/>
        <v>#REF!</v>
      </c>
      <c r="Y940" t="e">
        <f t="shared" si="275"/>
        <v>#REF!</v>
      </c>
      <c r="Z940" t="e">
        <f t="shared" si="276"/>
        <v>#REF!</v>
      </c>
    </row>
    <row r="941" spans="1:26" x14ac:dyDescent="0.3">
      <c r="A941" t="e">
        <f>IF(A940="","",IF($R$3=1,dayTest!A953,day!#REF!))</f>
        <v>#REF!</v>
      </c>
      <c r="B941" t="str">
        <f t="shared" si="277"/>
        <v/>
      </c>
      <c r="C941" t="str">
        <f t="shared" si="279"/>
        <v/>
      </c>
      <c r="D941" t="str">
        <f t="shared" si="279"/>
        <v/>
      </c>
      <c r="E941" t="str">
        <f t="shared" si="279"/>
        <v/>
      </c>
      <c r="F941" t="str">
        <f t="shared" si="279"/>
        <v/>
      </c>
      <c r="G941" t="str">
        <f t="shared" si="279"/>
        <v/>
      </c>
      <c r="H941" t="str">
        <f t="shared" si="278"/>
        <v/>
      </c>
      <c r="I941" t="str">
        <f t="shared" si="278"/>
        <v/>
      </c>
      <c r="J941" t="str">
        <f t="shared" si="278"/>
        <v/>
      </c>
      <c r="K941" t="str">
        <f t="shared" si="278"/>
        <v/>
      </c>
      <c r="L941" t="str">
        <f t="shared" si="278"/>
        <v/>
      </c>
      <c r="M941" t="str">
        <f t="shared" si="261"/>
        <v/>
      </c>
      <c r="N941" t="e">
        <f t="shared" si="264"/>
        <v>#REF!</v>
      </c>
      <c r="O941" t="e">
        <f t="shared" si="265"/>
        <v>#REF!</v>
      </c>
      <c r="P941" t="e">
        <f t="shared" si="266"/>
        <v>#REF!</v>
      </c>
      <c r="Q941" t="e">
        <f t="shared" si="267"/>
        <v>#REF!</v>
      </c>
      <c r="R941" t="e">
        <f t="shared" si="268"/>
        <v>#REF!</v>
      </c>
      <c r="S941" t="e">
        <f t="shared" si="269"/>
        <v>#REF!</v>
      </c>
      <c r="T941" t="e">
        <f t="shared" si="270"/>
        <v>#REF!</v>
      </c>
      <c r="U941" t="e">
        <f t="shared" si="271"/>
        <v>#REF!</v>
      </c>
      <c r="V941" t="e">
        <f t="shared" si="272"/>
        <v>#REF!</v>
      </c>
      <c r="W941" t="e">
        <f t="shared" si="273"/>
        <v>#REF!</v>
      </c>
      <c r="X941" t="e">
        <f t="shared" si="274"/>
        <v>#REF!</v>
      </c>
      <c r="Y941" t="e">
        <f t="shared" si="275"/>
        <v>#REF!</v>
      </c>
      <c r="Z941" t="e">
        <f t="shared" si="276"/>
        <v>#REF!</v>
      </c>
    </row>
    <row r="942" spans="1:26" x14ac:dyDescent="0.3">
      <c r="A942" t="e">
        <f>IF(A941="","",IF($R$3=1,dayTest!A954,day!#REF!))</f>
        <v>#REF!</v>
      </c>
      <c r="B942" t="str">
        <f t="shared" si="277"/>
        <v/>
      </c>
      <c r="C942" t="str">
        <f t="shared" si="279"/>
        <v/>
      </c>
      <c r="D942" t="str">
        <f t="shared" si="279"/>
        <v/>
      </c>
      <c r="E942" t="str">
        <f t="shared" si="279"/>
        <v/>
      </c>
      <c r="F942" t="str">
        <f t="shared" si="279"/>
        <v/>
      </c>
      <c r="G942" t="str">
        <f t="shared" si="279"/>
        <v/>
      </c>
      <c r="H942" t="str">
        <f t="shared" si="278"/>
        <v/>
      </c>
      <c r="I942" t="str">
        <f t="shared" si="278"/>
        <v/>
      </c>
      <c r="J942" t="str">
        <f t="shared" si="278"/>
        <v/>
      </c>
      <c r="K942" t="str">
        <f t="shared" si="278"/>
        <v/>
      </c>
      <c r="L942" t="str">
        <f t="shared" si="278"/>
        <v/>
      </c>
      <c r="M942" t="str">
        <f t="shared" si="261"/>
        <v/>
      </c>
      <c r="N942" t="e">
        <f t="shared" si="264"/>
        <v>#REF!</v>
      </c>
      <c r="O942" t="e">
        <f t="shared" si="265"/>
        <v>#REF!</v>
      </c>
      <c r="P942" t="e">
        <f t="shared" si="266"/>
        <v>#REF!</v>
      </c>
      <c r="Q942" t="e">
        <f t="shared" si="267"/>
        <v>#REF!</v>
      </c>
      <c r="R942" t="e">
        <f t="shared" si="268"/>
        <v>#REF!</v>
      </c>
      <c r="S942" t="e">
        <f t="shared" si="269"/>
        <v>#REF!</v>
      </c>
      <c r="T942" t="e">
        <f t="shared" si="270"/>
        <v>#REF!</v>
      </c>
      <c r="U942" t="e">
        <f t="shared" si="271"/>
        <v>#REF!</v>
      </c>
      <c r="V942" t="e">
        <f t="shared" si="272"/>
        <v>#REF!</v>
      </c>
      <c r="W942" t="e">
        <f t="shared" si="273"/>
        <v>#REF!</v>
      </c>
      <c r="X942" t="e">
        <f t="shared" si="274"/>
        <v>#REF!</v>
      </c>
      <c r="Y942" t="e">
        <f t="shared" si="275"/>
        <v>#REF!</v>
      </c>
      <c r="Z942" t="e">
        <f t="shared" si="276"/>
        <v>#REF!</v>
      </c>
    </row>
    <row r="943" spans="1:26" x14ac:dyDescent="0.3">
      <c r="A943" t="e">
        <f>IF(A942="","",IF($R$3=1,dayTest!A955,day!#REF!))</f>
        <v>#REF!</v>
      </c>
      <c r="B943" t="str">
        <f t="shared" si="277"/>
        <v/>
      </c>
      <c r="C943" t="str">
        <f t="shared" si="279"/>
        <v/>
      </c>
      <c r="D943" t="str">
        <f t="shared" si="279"/>
        <v/>
      </c>
      <c r="E943" t="str">
        <f t="shared" si="279"/>
        <v/>
      </c>
      <c r="F943" t="str">
        <f t="shared" si="279"/>
        <v/>
      </c>
      <c r="G943" t="str">
        <f t="shared" si="279"/>
        <v/>
      </c>
      <c r="H943" t="str">
        <f t="shared" si="278"/>
        <v/>
      </c>
      <c r="I943" t="str">
        <f t="shared" si="278"/>
        <v/>
      </c>
      <c r="J943" t="str">
        <f t="shared" si="278"/>
        <v/>
      </c>
      <c r="K943" t="str">
        <f t="shared" si="278"/>
        <v/>
      </c>
      <c r="L943" t="str">
        <f t="shared" si="278"/>
        <v/>
      </c>
      <c r="M943" t="str">
        <f t="shared" si="261"/>
        <v/>
      </c>
      <c r="N943" t="e">
        <f t="shared" si="264"/>
        <v>#REF!</v>
      </c>
      <c r="O943" t="e">
        <f t="shared" si="265"/>
        <v>#REF!</v>
      </c>
      <c r="P943" t="e">
        <f t="shared" si="266"/>
        <v>#REF!</v>
      </c>
      <c r="Q943" t="e">
        <f t="shared" si="267"/>
        <v>#REF!</v>
      </c>
      <c r="R943" t="e">
        <f t="shared" si="268"/>
        <v>#REF!</v>
      </c>
      <c r="S943" t="e">
        <f t="shared" si="269"/>
        <v>#REF!</v>
      </c>
      <c r="T943" t="e">
        <f t="shared" si="270"/>
        <v>#REF!</v>
      </c>
      <c r="U943" t="e">
        <f t="shared" si="271"/>
        <v>#REF!</v>
      </c>
      <c r="V943" t="e">
        <f t="shared" si="272"/>
        <v>#REF!</v>
      </c>
      <c r="W943" t="e">
        <f t="shared" si="273"/>
        <v>#REF!</v>
      </c>
      <c r="X943" t="e">
        <f t="shared" si="274"/>
        <v>#REF!</v>
      </c>
      <c r="Y943" t="e">
        <f t="shared" si="275"/>
        <v>#REF!</v>
      </c>
      <c r="Z943" t="e">
        <f t="shared" si="276"/>
        <v>#REF!</v>
      </c>
    </row>
    <row r="944" spans="1:26" x14ac:dyDescent="0.3">
      <c r="A944" t="e">
        <f>IF(A943="","",IF($R$3=1,dayTest!A956,day!#REF!))</f>
        <v>#REF!</v>
      </c>
      <c r="B944" t="str">
        <f t="shared" si="277"/>
        <v/>
      </c>
      <c r="C944" t="str">
        <f t="shared" si="279"/>
        <v/>
      </c>
      <c r="D944" t="str">
        <f t="shared" si="279"/>
        <v/>
      </c>
      <c r="E944" t="str">
        <f t="shared" si="279"/>
        <v/>
      </c>
      <c r="F944" t="str">
        <f t="shared" si="279"/>
        <v/>
      </c>
      <c r="G944" t="str">
        <f t="shared" si="279"/>
        <v/>
      </c>
      <c r="H944" t="str">
        <f t="shared" si="278"/>
        <v/>
      </c>
      <c r="I944" t="str">
        <f t="shared" si="278"/>
        <v/>
      </c>
      <c r="J944" t="str">
        <f t="shared" si="278"/>
        <v/>
      </c>
      <c r="K944" t="str">
        <f t="shared" si="278"/>
        <v/>
      </c>
      <c r="L944" t="str">
        <f t="shared" si="278"/>
        <v/>
      </c>
      <c r="M944" t="str">
        <f t="shared" si="261"/>
        <v/>
      </c>
      <c r="N944" t="e">
        <f t="shared" si="264"/>
        <v>#REF!</v>
      </c>
      <c r="O944" t="e">
        <f t="shared" si="265"/>
        <v>#REF!</v>
      </c>
      <c r="P944" t="e">
        <f t="shared" si="266"/>
        <v>#REF!</v>
      </c>
      <c r="Q944" t="e">
        <f t="shared" si="267"/>
        <v>#REF!</v>
      </c>
      <c r="R944" t="e">
        <f t="shared" si="268"/>
        <v>#REF!</v>
      </c>
      <c r="S944" t="e">
        <f t="shared" si="269"/>
        <v>#REF!</v>
      </c>
      <c r="T944" t="e">
        <f t="shared" si="270"/>
        <v>#REF!</v>
      </c>
      <c r="U944" t="e">
        <f t="shared" si="271"/>
        <v>#REF!</v>
      </c>
      <c r="V944" t="e">
        <f t="shared" si="272"/>
        <v>#REF!</v>
      </c>
      <c r="W944" t="e">
        <f t="shared" si="273"/>
        <v>#REF!</v>
      </c>
      <c r="X944" t="e">
        <f t="shared" si="274"/>
        <v>#REF!</v>
      </c>
      <c r="Y944" t="e">
        <f t="shared" si="275"/>
        <v>#REF!</v>
      </c>
      <c r="Z944" t="e">
        <f t="shared" si="276"/>
        <v>#REF!</v>
      </c>
    </row>
    <row r="945" spans="1:26" x14ac:dyDescent="0.3">
      <c r="A945" t="e">
        <f>IF(A944="","",IF($R$3=1,dayTest!A957,day!#REF!))</f>
        <v>#REF!</v>
      </c>
      <c r="B945" t="str">
        <f t="shared" si="277"/>
        <v/>
      </c>
      <c r="C945" t="str">
        <f t="shared" si="279"/>
        <v/>
      </c>
      <c r="D945" t="str">
        <f t="shared" si="279"/>
        <v/>
      </c>
      <c r="E945" t="str">
        <f t="shared" si="279"/>
        <v/>
      </c>
      <c r="F945" t="str">
        <f t="shared" si="279"/>
        <v/>
      </c>
      <c r="G945" t="str">
        <f t="shared" si="279"/>
        <v/>
      </c>
      <c r="H945" t="str">
        <f t="shared" si="278"/>
        <v/>
      </c>
      <c r="I945" t="str">
        <f t="shared" si="278"/>
        <v/>
      </c>
      <c r="J945" t="str">
        <f t="shared" si="278"/>
        <v/>
      </c>
      <c r="K945" t="str">
        <f t="shared" si="278"/>
        <v/>
      </c>
      <c r="L945" t="str">
        <f t="shared" si="278"/>
        <v/>
      </c>
      <c r="M945" t="str">
        <f t="shared" si="261"/>
        <v/>
      </c>
      <c r="N945" t="e">
        <f t="shared" si="264"/>
        <v>#REF!</v>
      </c>
      <c r="O945" t="e">
        <f t="shared" si="265"/>
        <v>#REF!</v>
      </c>
      <c r="P945" t="e">
        <f t="shared" si="266"/>
        <v>#REF!</v>
      </c>
      <c r="Q945" t="e">
        <f t="shared" si="267"/>
        <v>#REF!</v>
      </c>
      <c r="R945" t="e">
        <f t="shared" si="268"/>
        <v>#REF!</v>
      </c>
      <c r="S945" t="e">
        <f t="shared" si="269"/>
        <v>#REF!</v>
      </c>
      <c r="T945" t="e">
        <f t="shared" si="270"/>
        <v>#REF!</v>
      </c>
      <c r="U945" t="e">
        <f t="shared" si="271"/>
        <v>#REF!</v>
      </c>
      <c r="V945" t="e">
        <f t="shared" si="272"/>
        <v>#REF!</v>
      </c>
      <c r="W945" t="e">
        <f t="shared" si="273"/>
        <v>#REF!</v>
      </c>
      <c r="X945" t="e">
        <f t="shared" si="274"/>
        <v>#REF!</v>
      </c>
      <c r="Y945" t="e">
        <f t="shared" si="275"/>
        <v>#REF!</v>
      </c>
      <c r="Z945" t="e">
        <f t="shared" si="276"/>
        <v>#REF!</v>
      </c>
    </row>
    <row r="946" spans="1:26" x14ac:dyDescent="0.3">
      <c r="A946" t="e">
        <f>IF(A945="","",IF($R$3=1,dayTest!A958,day!#REF!))</f>
        <v>#REF!</v>
      </c>
      <c r="B946" t="str">
        <f t="shared" si="277"/>
        <v/>
      </c>
      <c r="C946" t="str">
        <f t="shared" si="279"/>
        <v/>
      </c>
      <c r="D946" t="str">
        <f t="shared" si="279"/>
        <v/>
      </c>
      <c r="E946" t="str">
        <f t="shared" si="279"/>
        <v/>
      </c>
      <c r="F946" t="str">
        <f t="shared" si="279"/>
        <v/>
      </c>
      <c r="G946" t="str">
        <f t="shared" si="279"/>
        <v/>
      </c>
      <c r="H946" t="str">
        <f t="shared" si="279"/>
        <v/>
      </c>
      <c r="I946" t="str">
        <f t="shared" si="279"/>
        <v/>
      </c>
      <c r="J946" t="str">
        <f t="shared" si="279"/>
        <v/>
      </c>
      <c r="K946" t="str">
        <f t="shared" si="279"/>
        <v/>
      </c>
      <c r="L946" t="str">
        <f t="shared" si="279"/>
        <v/>
      </c>
      <c r="M946" t="str">
        <f t="shared" si="261"/>
        <v/>
      </c>
      <c r="N946" t="e">
        <f t="shared" si="264"/>
        <v>#REF!</v>
      </c>
      <c r="O946" t="e">
        <f t="shared" si="265"/>
        <v>#REF!</v>
      </c>
      <c r="P946" t="e">
        <f t="shared" si="266"/>
        <v>#REF!</v>
      </c>
      <c r="Q946" t="e">
        <f t="shared" si="267"/>
        <v>#REF!</v>
      </c>
      <c r="R946" t="e">
        <f t="shared" si="268"/>
        <v>#REF!</v>
      </c>
      <c r="S946" t="e">
        <f t="shared" si="269"/>
        <v>#REF!</v>
      </c>
      <c r="T946" t="e">
        <f t="shared" si="270"/>
        <v>#REF!</v>
      </c>
      <c r="U946" t="e">
        <f t="shared" si="271"/>
        <v>#REF!</v>
      </c>
      <c r="V946" t="e">
        <f t="shared" si="272"/>
        <v>#REF!</v>
      </c>
      <c r="W946" t="e">
        <f t="shared" si="273"/>
        <v>#REF!</v>
      </c>
      <c r="X946" t="e">
        <f t="shared" si="274"/>
        <v>#REF!</v>
      </c>
      <c r="Y946" t="e">
        <f t="shared" si="275"/>
        <v>#REF!</v>
      </c>
      <c r="Z946" t="e">
        <f t="shared" si="276"/>
        <v>#REF!</v>
      </c>
    </row>
    <row r="947" spans="1:26" x14ac:dyDescent="0.3">
      <c r="A947" t="e">
        <f>IF(A946="","",IF($R$3=1,dayTest!A959,day!#REF!))</f>
        <v>#REF!</v>
      </c>
      <c r="B947" t="str">
        <f t="shared" si="277"/>
        <v/>
      </c>
      <c r="C947" t="str">
        <f t="shared" si="279"/>
        <v/>
      </c>
      <c r="D947" t="str">
        <f t="shared" si="279"/>
        <v/>
      </c>
      <c r="E947" t="str">
        <f t="shared" si="279"/>
        <v/>
      </c>
      <c r="F947" t="str">
        <f t="shared" si="279"/>
        <v/>
      </c>
      <c r="G947" t="str">
        <f t="shared" si="279"/>
        <v/>
      </c>
      <c r="H947" t="str">
        <f t="shared" si="279"/>
        <v/>
      </c>
      <c r="I947" t="str">
        <f t="shared" si="279"/>
        <v/>
      </c>
      <c r="J947" t="str">
        <f t="shared" si="279"/>
        <v/>
      </c>
      <c r="K947" t="str">
        <f t="shared" si="279"/>
        <v/>
      </c>
      <c r="L947" t="str">
        <f t="shared" si="279"/>
        <v/>
      </c>
      <c r="M947" t="str">
        <f t="shared" si="261"/>
        <v/>
      </c>
      <c r="N947" t="e">
        <f t="shared" si="264"/>
        <v>#REF!</v>
      </c>
      <c r="O947" t="e">
        <f t="shared" si="265"/>
        <v>#REF!</v>
      </c>
      <c r="P947" t="e">
        <f t="shared" si="266"/>
        <v>#REF!</v>
      </c>
      <c r="Q947" t="e">
        <f t="shared" si="267"/>
        <v>#REF!</v>
      </c>
      <c r="R947" t="e">
        <f t="shared" si="268"/>
        <v>#REF!</v>
      </c>
      <c r="S947" t="e">
        <f t="shared" si="269"/>
        <v>#REF!</v>
      </c>
      <c r="T947" t="e">
        <f t="shared" si="270"/>
        <v>#REF!</v>
      </c>
      <c r="U947" t="e">
        <f t="shared" si="271"/>
        <v>#REF!</v>
      </c>
      <c r="V947" t="e">
        <f t="shared" si="272"/>
        <v>#REF!</v>
      </c>
      <c r="W947" t="e">
        <f t="shared" si="273"/>
        <v>#REF!</v>
      </c>
      <c r="X947" t="e">
        <f t="shared" si="274"/>
        <v>#REF!</v>
      </c>
      <c r="Y947" t="e">
        <f t="shared" si="275"/>
        <v>#REF!</v>
      </c>
      <c r="Z947" t="e">
        <f t="shared" si="276"/>
        <v>#REF!</v>
      </c>
    </row>
    <row r="948" spans="1:26" x14ac:dyDescent="0.3">
      <c r="A948" t="e">
        <f>IF(A947="","",IF($R$3=1,dayTest!A960,day!#REF!))</f>
        <v>#REF!</v>
      </c>
      <c r="B948" t="str">
        <f t="shared" si="277"/>
        <v/>
      </c>
      <c r="C948" t="str">
        <f t="shared" si="279"/>
        <v/>
      </c>
      <c r="D948" t="str">
        <f t="shared" si="279"/>
        <v/>
      </c>
      <c r="E948" t="str">
        <f t="shared" si="279"/>
        <v/>
      </c>
      <c r="F948" t="str">
        <f t="shared" si="279"/>
        <v/>
      </c>
      <c r="G948" t="str">
        <f t="shared" si="279"/>
        <v/>
      </c>
      <c r="H948" t="str">
        <f t="shared" si="279"/>
        <v/>
      </c>
      <c r="I948" t="str">
        <f t="shared" si="279"/>
        <v/>
      </c>
      <c r="J948" t="str">
        <f t="shared" si="279"/>
        <v/>
      </c>
      <c r="K948" t="str">
        <f t="shared" si="279"/>
        <v/>
      </c>
      <c r="L948" t="str">
        <f t="shared" si="279"/>
        <v/>
      </c>
      <c r="M948" t="str">
        <f t="shared" si="261"/>
        <v/>
      </c>
      <c r="N948" t="e">
        <f t="shared" si="264"/>
        <v>#REF!</v>
      </c>
      <c r="O948" t="e">
        <f t="shared" si="265"/>
        <v>#REF!</v>
      </c>
      <c r="P948" t="e">
        <f t="shared" si="266"/>
        <v>#REF!</v>
      </c>
      <c r="Q948" t="e">
        <f t="shared" si="267"/>
        <v>#REF!</v>
      </c>
      <c r="R948" t="e">
        <f t="shared" si="268"/>
        <v>#REF!</v>
      </c>
      <c r="S948" t="e">
        <f t="shared" si="269"/>
        <v>#REF!</v>
      </c>
      <c r="T948" t="e">
        <f t="shared" si="270"/>
        <v>#REF!</v>
      </c>
      <c r="U948" t="e">
        <f t="shared" si="271"/>
        <v>#REF!</v>
      </c>
      <c r="V948" t="e">
        <f t="shared" si="272"/>
        <v>#REF!</v>
      </c>
      <c r="W948" t="e">
        <f t="shared" si="273"/>
        <v>#REF!</v>
      </c>
      <c r="X948" t="e">
        <f t="shared" si="274"/>
        <v>#REF!</v>
      </c>
      <c r="Y948" t="e">
        <f t="shared" si="275"/>
        <v>#REF!</v>
      </c>
      <c r="Z948" t="e">
        <f t="shared" si="276"/>
        <v>#REF!</v>
      </c>
    </row>
    <row r="949" spans="1:26" x14ac:dyDescent="0.3">
      <c r="A949" t="e">
        <f>IF(A948="","",IF($R$3=1,dayTest!A961,day!#REF!))</f>
        <v>#REF!</v>
      </c>
      <c r="B949" t="str">
        <f t="shared" si="277"/>
        <v/>
      </c>
      <c r="C949" t="str">
        <f t="shared" si="279"/>
        <v/>
      </c>
      <c r="D949" t="str">
        <f t="shared" si="279"/>
        <v/>
      </c>
      <c r="E949" t="str">
        <f t="shared" si="279"/>
        <v/>
      </c>
      <c r="F949" t="str">
        <f t="shared" si="279"/>
        <v/>
      </c>
      <c r="G949" t="str">
        <f t="shared" si="279"/>
        <v/>
      </c>
      <c r="H949" t="str">
        <f t="shared" si="279"/>
        <v/>
      </c>
      <c r="I949" t="str">
        <f t="shared" si="279"/>
        <v/>
      </c>
      <c r="J949" t="str">
        <f t="shared" si="279"/>
        <v/>
      </c>
      <c r="K949" t="str">
        <f t="shared" si="279"/>
        <v/>
      </c>
      <c r="L949" t="str">
        <f t="shared" si="279"/>
        <v/>
      </c>
      <c r="M949" t="str">
        <f t="shared" si="261"/>
        <v/>
      </c>
      <c r="N949" t="e">
        <f t="shared" si="264"/>
        <v>#REF!</v>
      </c>
      <c r="O949" t="e">
        <f t="shared" si="265"/>
        <v>#REF!</v>
      </c>
      <c r="P949" t="e">
        <f t="shared" si="266"/>
        <v>#REF!</v>
      </c>
      <c r="Q949" t="e">
        <f t="shared" si="267"/>
        <v>#REF!</v>
      </c>
      <c r="R949" t="e">
        <f t="shared" si="268"/>
        <v>#REF!</v>
      </c>
      <c r="S949" t="e">
        <f t="shared" si="269"/>
        <v>#REF!</v>
      </c>
      <c r="T949" t="e">
        <f t="shared" si="270"/>
        <v>#REF!</v>
      </c>
      <c r="U949" t="e">
        <f t="shared" si="271"/>
        <v>#REF!</v>
      </c>
      <c r="V949" t="e">
        <f t="shared" si="272"/>
        <v>#REF!</v>
      </c>
      <c r="W949" t="e">
        <f t="shared" si="273"/>
        <v>#REF!</v>
      </c>
      <c r="X949" t="e">
        <f t="shared" si="274"/>
        <v>#REF!</v>
      </c>
      <c r="Y949" t="e">
        <f t="shared" si="275"/>
        <v>#REF!</v>
      </c>
      <c r="Z949" t="e">
        <f t="shared" si="276"/>
        <v>#REF!</v>
      </c>
    </row>
    <row r="950" spans="1:26" x14ac:dyDescent="0.3">
      <c r="A950" t="e">
        <f>IF(A949="","",IF($R$3=1,dayTest!A962,day!#REF!))</f>
        <v>#REF!</v>
      </c>
      <c r="B950" t="str">
        <f t="shared" si="277"/>
        <v/>
      </c>
      <c r="C950" t="str">
        <f t="shared" si="279"/>
        <v/>
      </c>
      <c r="D950" t="str">
        <f t="shared" si="279"/>
        <v/>
      </c>
      <c r="E950" t="str">
        <f t="shared" si="279"/>
        <v/>
      </c>
      <c r="F950" t="str">
        <f t="shared" si="279"/>
        <v/>
      </c>
      <c r="G950" t="str">
        <f t="shared" si="279"/>
        <v/>
      </c>
      <c r="H950" t="str">
        <f t="shared" si="279"/>
        <v/>
      </c>
      <c r="I950" t="str">
        <f t="shared" si="279"/>
        <v/>
      </c>
      <c r="J950" t="str">
        <f t="shared" si="279"/>
        <v/>
      </c>
      <c r="K950" t="str">
        <f t="shared" si="279"/>
        <v/>
      </c>
      <c r="L950" t="str">
        <f t="shared" si="279"/>
        <v/>
      </c>
      <c r="M950" t="str">
        <f t="shared" si="261"/>
        <v/>
      </c>
      <c r="N950" t="e">
        <f t="shared" si="264"/>
        <v>#REF!</v>
      </c>
      <c r="O950" t="e">
        <f t="shared" si="265"/>
        <v>#REF!</v>
      </c>
      <c r="P950" t="e">
        <f t="shared" si="266"/>
        <v>#REF!</v>
      </c>
      <c r="Q950" t="e">
        <f t="shared" si="267"/>
        <v>#REF!</v>
      </c>
      <c r="R950" t="e">
        <f t="shared" si="268"/>
        <v>#REF!</v>
      </c>
      <c r="S950" t="e">
        <f t="shared" si="269"/>
        <v>#REF!</v>
      </c>
      <c r="T950" t="e">
        <f t="shared" si="270"/>
        <v>#REF!</v>
      </c>
      <c r="U950" t="e">
        <f t="shared" si="271"/>
        <v>#REF!</v>
      </c>
      <c r="V950" t="e">
        <f t="shared" si="272"/>
        <v>#REF!</v>
      </c>
      <c r="W950" t="e">
        <f t="shared" si="273"/>
        <v>#REF!</v>
      </c>
      <c r="X950" t="e">
        <f t="shared" si="274"/>
        <v>#REF!</v>
      </c>
      <c r="Y950" t="e">
        <f t="shared" si="275"/>
        <v>#REF!</v>
      </c>
      <c r="Z950" t="e">
        <f t="shared" si="276"/>
        <v>#REF!</v>
      </c>
    </row>
    <row r="951" spans="1:26" x14ac:dyDescent="0.3">
      <c r="A951" t="e">
        <f>IF(A950="","",IF($R$3=1,dayTest!A963,day!#REF!))</f>
        <v>#REF!</v>
      </c>
      <c r="B951" t="str">
        <f t="shared" si="277"/>
        <v/>
      </c>
      <c r="C951" t="str">
        <f t="shared" si="279"/>
        <v/>
      </c>
      <c r="D951" t="str">
        <f t="shared" si="279"/>
        <v/>
      </c>
      <c r="E951" t="str">
        <f t="shared" si="279"/>
        <v/>
      </c>
      <c r="F951" t="str">
        <f t="shared" si="279"/>
        <v/>
      </c>
      <c r="G951" t="str">
        <f t="shared" si="279"/>
        <v/>
      </c>
      <c r="H951" t="str">
        <f t="shared" si="279"/>
        <v/>
      </c>
      <c r="I951" t="str">
        <f t="shared" si="279"/>
        <v/>
      </c>
      <c r="J951" t="str">
        <f t="shared" si="279"/>
        <v/>
      </c>
      <c r="K951" t="str">
        <f t="shared" si="279"/>
        <v/>
      </c>
      <c r="L951" t="str">
        <f t="shared" si="279"/>
        <v/>
      </c>
      <c r="M951" t="str">
        <f t="shared" ref="M951:M1009" si="280">IFERROR(VALUE(MID($A951,COLUMN()-1,1)),"")</f>
        <v/>
      </c>
      <c r="N951" t="e">
        <f t="shared" si="264"/>
        <v>#REF!</v>
      </c>
      <c r="O951" t="e">
        <f t="shared" si="265"/>
        <v>#REF!</v>
      </c>
      <c r="P951" t="e">
        <f t="shared" si="266"/>
        <v>#REF!</v>
      </c>
      <c r="Q951" t="e">
        <f t="shared" si="267"/>
        <v>#REF!</v>
      </c>
      <c r="R951" t="e">
        <f t="shared" si="268"/>
        <v>#REF!</v>
      </c>
      <c r="S951" t="e">
        <f t="shared" si="269"/>
        <v>#REF!</v>
      </c>
      <c r="T951" t="e">
        <f t="shared" si="270"/>
        <v>#REF!</v>
      </c>
      <c r="U951" t="e">
        <f t="shared" si="271"/>
        <v>#REF!</v>
      </c>
      <c r="V951" t="e">
        <f t="shared" si="272"/>
        <v>#REF!</v>
      </c>
      <c r="W951" t="e">
        <f t="shared" si="273"/>
        <v>#REF!</v>
      </c>
      <c r="X951" t="e">
        <f t="shared" si="274"/>
        <v>#REF!</v>
      </c>
      <c r="Y951" t="e">
        <f t="shared" si="275"/>
        <v>#REF!</v>
      </c>
      <c r="Z951" t="e">
        <f t="shared" si="276"/>
        <v>#REF!</v>
      </c>
    </row>
    <row r="952" spans="1:26" x14ac:dyDescent="0.3">
      <c r="A952" t="e">
        <f>IF(A951="","",IF($R$3=1,dayTest!A964,day!#REF!))</f>
        <v>#REF!</v>
      </c>
      <c r="B952" t="str">
        <f t="shared" si="277"/>
        <v/>
      </c>
      <c r="C952" t="str">
        <f t="shared" si="279"/>
        <v/>
      </c>
      <c r="D952" t="str">
        <f t="shared" si="279"/>
        <v/>
      </c>
      <c r="E952" t="str">
        <f t="shared" si="279"/>
        <v/>
      </c>
      <c r="F952" t="str">
        <f t="shared" si="279"/>
        <v/>
      </c>
      <c r="G952" t="str">
        <f t="shared" si="279"/>
        <v/>
      </c>
      <c r="H952" t="str">
        <f t="shared" si="279"/>
        <v/>
      </c>
      <c r="I952" t="str">
        <f t="shared" si="279"/>
        <v/>
      </c>
      <c r="J952" t="str">
        <f t="shared" si="279"/>
        <v/>
      </c>
      <c r="K952" t="str">
        <f t="shared" si="279"/>
        <v/>
      </c>
      <c r="L952" t="str">
        <f t="shared" si="279"/>
        <v/>
      </c>
      <c r="M952" t="str">
        <f t="shared" si="280"/>
        <v/>
      </c>
      <c r="N952" t="e">
        <f t="shared" si="264"/>
        <v>#REF!</v>
      </c>
      <c r="O952" t="e">
        <f t="shared" si="265"/>
        <v>#REF!</v>
      </c>
      <c r="P952" t="e">
        <f t="shared" si="266"/>
        <v>#REF!</v>
      </c>
      <c r="Q952" t="e">
        <f t="shared" si="267"/>
        <v>#REF!</v>
      </c>
      <c r="R952" t="e">
        <f t="shared" si="268"/>
        <v>#REF!</v>
      </c>
      <c r="S952" t="e">
        <f t="shared" si="269"/>
        <v>#REF!</v>
      </c>
      <c r="T952" t="e">
        <f t="shared" si="270"/>
        <v>#REF!</v>
      </c>
      <c r="U952" t="e">
        <f t="shared" si="271"/>
        <v>#REF!</v>
      </c>
      <c r="V952" t="e">
        <f t="shared" si="272"/>
        <v>#REF!</v>
      </c>
      <c r="W952" t="e">
        <f t="shared" si="273"/>
        <v>#REF!</v>
      </c>
      <c r="X952" t="e">
        <f t="shared" si="274"/>
        <v>#REF!</v>
      </c>
      <c r="Y952" t="e">
        <f t="shared" si="275"/>
        <v>#REF!</v>
      </c>
      <c r="Z952" t="e">
        <f t="shared" si="276"/>
        <v>#REF!</v>
      </c>
    </row>
    <row r="953" spans="1:26" x14ac:dyDescent="0.3">
      <c r="A953" t="e">
        <f>IF(A952="","",IF($R$3=1,dayTest!A965,day!#REF!))</f>
        <v>#REF!</v>
      </c>
      <c r="B953" t="str">
        <f t="shared" si="277"/>
        <v/>
      </c>
      <c r="C953" t="str">
        <f t="shared" si="279"/>
        <v/>
      </c>
      <c r="D953" t="str">
        <f t="shared" si="279"/>
        <v/>
      </c>
      <c r="E953" t="str">
        <f t="shared" si="279"/>
        <v/>
      </c>
      <c r="F953" t="str">
        <f t="shared" si="279"/>
        <v/>
      </c>
      <c r="G953" t="str">
        <f t="shared" si="279"/>
        <v/>
      </c>
      <c r="H953" t="str">
        <f t="shared" si="279"/>
        <v/>
      </c>
      <c r="I953" t="str">
        <f t="shared" si="279"/>
        <v/>
      </c>
      <c r="J953" t="str">
        <f t="shared" si="279"/>
        <v/>
      </c>
      <c r="K953" t="str">
        <f t="shared" si="279"/>
        <v/>
      </c>
      <c r="L953" t="str">
        <f t="shared" si="279"/>
        <v/>
      </c>
      <c r="M953" t="str">
        <f t="shared" si="280"/>
        <v/>
      </c>
      <c r="N953" t="e">
        <f t="shared" si="264"/>
        <v>#REF!</v>
      </c>
      <c r="O953" t="e">
        <f t="shared" si="265"/>
        <v>#REF!</v>
      </c>
      <c r="P953" t="e">
        <f t="shared" si="266"/>
        <v>#REF!</v>
      </c>
      <c r="Q953" t="e">
        <f t="shared" si="267"/>
        <v>#REF!</v>
      </c>
      <c r="R953" t="e">
        <f t="shared" si="268"/>
        <v>#REF!</v>
      </c>
      <c r="S953" t="e">
        <f t="shared" si="269"/>
        <v>#REF!</v>
      </c>
      <c r="T953" t="e">
        <f t="shared" si="270"/>
        <v>#REF!</v>
      </c>
      <c r="U953" t="e">
        <f t="shared" si="271"/>
        <v>#REF!</v>
      </c>
      <c r="V953" t="e">
        <f t="shared" si="272"/>
        <v>#REF!</v>
      </c>
      <c r="W953" t="e">
        <f t="shared" si="273"/>
        <v>#REF!</v>
      </c>
      <c r="X953" t="e">
        <f t="shared" si="274"/>
        <v>#REF!</v>
      </c>
      <c r="Y953" t="e">
        <f t="shared" si="275"/>
        <v>#REF!</v>
      </c>
      <c r="Z953" t="e">
        <f t="shared" si="276"/>
        <v>#REF!</v>
      </c>
    </row>
    <row r="954" spans="1:26" x14ac:dyDescent="0.3">
      <c r="A954" t="e">
        <f>IF(A953="","",IF($R$3=1,dayTest!A966,day!#REF!))</f>
        <v>#REF!</v>
      </c>
      <c r="B954" t="str">
        <f t="shared" si="277"/>
        <v/>
      </c>
      <c r="C954" t="str">
        <f t="shared" si="279"/>
        <v/>
      </c>
      <c r="D954" t="str">
        <f t="shared" si="279"/>
        <v/>
      </c>
      <c r="E954" t="str">
        <f t="shared" si="279"/>
        <v/>
      </c>
      <c r="F954" t="str">
        <f t="shared" si="279"/>
        <v/>
      </c>
      <c r="G954" t="str">
        <f t="shared" si="279"/>
        <v/>
      </c>
      <c r="H954" t="str">
        <f t="shared" si="279"/>
        <v/>
      </c>
      <c r="I954" t="str">
        <f t="shared" si="279"/>
        <v/>
      </c>
      <c r="J954" t="str">
        <f t="shared" si="279"/>
        <v/>
      </c>
      <c r="K954" t="str">
        <f t="shared" si="279"/>
        <v/>
      </c>
      <c r="L954" t="str">
        <f t="shared" si="279"/>
        <v/>
      </c>
      <c r="M954" t="str">
        <f t="shared" si="280"/>
        <v/>
      </c>
      <c r="N954" t="e">
        <f t="shared" si="264"/>
        <v>#REF!</v>
      </c>
      <c r="O954" t="e">
        <f t="shared" si="265"/>
        <v>#REF!</v>
      </c>
      <c r="P954" t="e">
        <f t="shared" si="266"/>
        <v>#REF!</v>
      </c>
      <c r="Q954" t="e">
        <f t="shared" si="267"/>
        <v>#REF!</v>
      </c>
      <c r="R954" t="e">
        <f t="shared" si="268"/>
        <v>#REF!</v>
      </c>
      <c r="S954" t="e">
        <f t="shared" si="269"/>
        <v>#REF!</v>
      </c>
      <c r="T954" t="e">
        <f t="shared" si="270"/>
        <v>#REF!</v>
      </c>
      <c r="U954" t="e">
        <f t="shared" si="271"/>
        <v>#REF!</v>
      </c>
      <c r="V954" t="e">
        <f t="shared" si="272"/>
        <v>#REF!</v>
      </c>
      <c r="W954" t="e">
        <f t="shared" si="273"/>
        <v>#REF!</v>
      </c>
      <c r="X954" t="e">
        <f t="shared" si="274"/>
        <v>#REF!</v>
      </c>
      <c r="Y954" t="e">
        <f t="shared" si="275"/>
        <v>#REF!</v>
      </c>
      <c r="Z954" t="e">
        <f t="shared" si="276"/>
        <v>#REF!</v>
      </c>
    </row>
    <row r="955" spans="1:26" x14ac:dyDescent="0.3">
      <c r="A955" t="e">
        <f>IF(A954="","",IF($R$3=1,dayTest!A967,day!#REF!))</f>
        <v>#REF!</v>
      </c>
      <c r="B955" t="str">
        <f t="shared" si="277"/>
        <v/>
      </c>
      <c r="C955" t="str">
        <f t="shared" si="279"/>
        <v/>
      </c>
      <c r="D955" t="str">
        <f t="shared" si="279"/>
        <v/>
      </c>
      <c r="E955" t="str">
        <f t="shared" si="279"/>
        <v/>
      </c>
      <c r="F955" t="str">
        <f t="shared" si="279"/>
        <v/>
      </c>
      <c r="G955" t="str">
        <f t="shared" si="279"/>
        <v/>
      </c>
      <c r="H955" t="str">
        <f t="shared" si="279"/>
        <v/>
      </c>
      <c r="I955" t="str">
        <f t="shared" si="279"/>
        <v/>
      </c>
      <c r="J955" t="str">
        <f t="shared" si="279"/>
        <v/>
      </c>
      <c r="K955" t="str">
        <f t="shared" si="279"/>
        <v/>
      </c>
      <c r="L955" t="str">
        <f t="shared" si="279"/>
        <v/>
      </c>
      <c r="M955" t="str">
        <f t="shared" si="280"/>
        <v/>
      </c>
      <c r="N955" t="e">
        <f t="shared" si="264"/>
        <v>#REF!</v>
      </c>
      <c r="O955" t="e">
        <f t="shared" si="265"/>
        <v>#REF!</v>
      </c>
      <c r="P955" t="e">
        <f t="shared" si="266"/>
        <v>#REF!</v>
      </c>
      <c r="Q955" t="e">
        <f t="shared" si="267"/>
        <v>#REF!</v>
      </c>
      <c r="R955" t="e">
        <f t="shared" si="268"/>
        <v>#REF!</v>
      </c>
      <c r="S955" t="e">
        <f t="shared" si="269"/>
        <v>#REF!</v>
      </c>
      <c r="T955" t="e">
        <f t="shared" si="270"/>
        <v>#REF!</v>
      </c>
      <c r="U955" t="e">
        <f t="shared" si="271"/>
        <v>#REF!</v>
      </c>
      <c r="V955" t="e">
        <f t="shared" si="272"/>
        <v>#REF!</v>
      </c>
      <c r="W955" t="e">
        <f t="shared" si="273"/>
        <v>#REF!</v>
      </c>
      <c r="X955" t="e">
        <f t="shared" si="274"/>
        <v>#REF!</v>
      </c>
      <c r="Y955" t="e">
        <f t="shared" si="275"/>
        <v>#REF!</v>
      </c>
      <c r="Z955" t="e">
        <f t="shared" si="276"/>
        <v>#REF!</v>
      </c>
    </row>
    <row r="956" spans="1:26" x14ac:dyDescent="0.3">
      <c r="A956" t="e">
        <f>IF(A955="","",IF($R$3=1,dayTest!A968,day!#REF!))</f>
        <v>#REF!</v>
      </c>
      <c r="B956" t="str">
        <f t="shared" si="277"/>
        <v/>
      </c>
      <c r="C956" t="str">
        <f t="shared" si="279"/>
        <v/>
      </c>
      <c r="D956" t="str">
        <f t="shared" si="279"/>
        <v/>
      </c>
      <c r="E956" t="str">
        <f t="shared" si="279"/>
        <v/>
      </c>
      <c r="F956" t="str">
        <f t="shared" si="279"/>
        <v/>
      </c>
      <c r="G956" t="str">
        <f t="shared" si="279"/>
        <v/>
      </c>
      <c r="H956" t="str">
        <f t="shared" si="279"/>
        <v/>
      </c>
      <c r="I956" t="str">
        <f t="shared" si="279"/>
        <v/>
      </c>
      <c r="J956" t="str">
        <f t="shared" si="279"/>
        <v/>
      </c>
      <c r="K956" t="str">
        <f t="shared" si="279"/>
        <v/>
      </c>
      <c r="L956" t="str">
        <f t="shared" si="279"/>
        <v/>
      </c>
      <c r="M956" t="str">
        <f t="shared" si="280"/>
        <v/>
      </c>
      <c r="N956" t="e">
        <f t="shared" si="264"/>
        <v>#REF!</v>
      </c>
      <c r="O956" t="e">
        <f t="shared" si="265"/>
        <v>#REF!</v>
      </c>
      <c r="P956" t="e">
        <f t="shared" si="266"/>
        <v>#REF!</v>
      </c>
      <c r="Q956" t="e">
        <f t="shared" si="267"/>
        <v>#REF!</v>
      </c>
      <c r="R956" t="e">
        <f t="shared" si="268"/>
        <v>#REF!</v>
      </c>
      <c r="S956" t="e">
        <f t="shared" si="269"/>
        <v>#REF!</v>
      </c>
      <c r="T956" t="e">
        <f t="shared" si="270"/>
        <v>#REF!</v>
      </c>
      <c r="U956" t="e">
        <f t="shared" si="271"/>
        <v>#REF!</v>
      </c>
      <c r="V956" t="e">
        <f t="shared" si="272"/>
        <v>#REF!</v>
      </c>
      <c r="W956" t="e">
        <f t="shared" si="273"/>
        <v>#REF!</v>
      </c>
      <c r="X956" t="e">
        <f t="shared" si="274"/>
        <v>#REF!</v>
      </c>
      <c r="Y956" t="e">
        <f t="shared" si="275"/>
        <v>#REF!</v>
      </c>
      <c r="Z956" t="e">
        <f t="shared" si="276"/>
        <v>#REF!</v>
      </c>
    </row>
    <row r="957" spans="1:26" x14ac:dyDescent="0.3">
      <c r="A957" t="e">
        <f>IF(A956="","",IF($R$3=1,dayTest!A969,day!#REF!))</f>
        <v>#REF!</v>
      </c>
      <c r="B957" t="str">
        <f t="shared" si="277"/>
        <v/>
      </c>
      <c r="C957" t="str">
        <f t="shared" si="279"/>
        <v/>
      </c>
      <c r="D957" t="str">
        <f t="shared" si="279"/>
        <v/>
      </c>
      <c r="E957" t="str">
        <f t="shared" si="279"/>
        <v/>
      </c>
      <c r="F957" t="str">
        <f t="shared" si="279"/>
        <v/>
      </c>
      <c r="G957" t="str">
        <f t="shared" si="279"/>
        <v/>
      </c>
      <c r="H957" t="str">
        <f t="shared" si="279"/>
        <v/>
      </c>
      <c r="I957" t="str">
        <f t="shared" si="279"/>
        <v/>
      </c>
      <c r="J957" t="str">
        <f t="shared" si="279"/>
        <v/>
      </c>
      <c r="K957" t="str">
        <f t="shared" si="279"/>
        <v/>
      </c>
      <c r="L957" t="str">
        <f t="shared" si="279"/>
        <v/>
      </c>
      <c r="M957" t="str">
        <f t="shared" si="280"/>
        <v/>
      </c>
      <c r="N957" t="e">
        <f t="shared" si="264"/>
        <v>#REF!</v>
      </c>
      <c r="O957" t="e">
        <f t="shared" si="265"/>
        <v>#REF!</v>
      </c>
      <c r="P957" t="e">
        <f t="shared" si="266"/>
        <v>#REF!</v>
      </c>
      <c r="Q957" t="e">
        <f t="shared" si="267"/>
        <v>#REF!</v>
      </c>
      <c r="R957" t="e">
        <f t="shared" si="268"/>
        <v>#REF!</v>
      </c>
      <c r="S957" t="e">
        <f t="shared" si="269"/>
        <v>#REF!</v>
      </c>
      <c r="T957" t="e">
        <f t="shared" si="270"/>
        <v>#REF!</v>
      </c>
      <c r="U957" t="e">
        <f t="shared" si="271"/>
        <v>#REF!</v>
      </c>
      <c r="V957" t="e">
        <f t="shared" si="272"/>
        <v>#REF!</v>
      </c>
      <c r="W957" t="e">
        <f t="shared" si="273"/>
        <v>#REF!</v>
      </c>
      <c r="X957" t="e">
        <f t="shared" si="274"/>
        <v>#REF!</v>
      </c>
      <c r="Y957" t="e">
        <f t="shared" si="275"/>
        <v>#REF!</v>
      </c>
      <c r="Z957" t="e">
        <f t="shared" si="276"/>
        <v>#REF!</v>
      </c>
    </row>
    <row r="958" spans="1:26" x14ac:dyDescent="0.3">
      <c r="A958" t="e">
        <f>IF(A957="","",IF($R$3=1,dayTest!A970,day!#REF!))</f>
        <v>#REF!</v>
      </c>
      <c r="B958" t="str">
        <f t="shared" si="277"/>
        <v/>
      </c>
      <c r="C958" t="str">
        <f t="shared" si="279"/>
        <v/>
      </c>
      <c r="D958" t="str">
        <f t="shared" si="279"/>
        <v/>
      </c>
      <c r="E958" t="str">
        <f t="shared" si="279"/>
        <v/>
      </c>
      <c r="F958" t="str">
        <f t="shared" si="279"/>
        <v/>
      </c>
      <c r="G958" t="str">
        <f t="shared" si="279"/>
        <v/>
      </c>
      <c r="H958" t="str">
        <f t="shared" si="279"/>
        <v/>
      </c>
      <c r="I958" t="str">
        <f t="shared" si="279"/>
        <v/>
      </c>
      <c r="J958" t="str">
        <f t="shared" si="279"/>
        <v/>
      </c>
      <c r="K958" t="str">
        <f t="shared" si="279"/>
        <v/>
      </c>
      <c r="L958" t="str">
        <f t="shared" si="279"/>
        <v/>
      </c>
      <c r="M958" t="str">
        <f t="shared" si="280"/>
        <v/>
      </c>
      <c r="N958" t="e">
        <f t="shared" si="264"/>
        <v>#REF!</v>
      </c>
      <c r="O958" t="e">
        <f t="shared" si="265"/>
        <v>#REF!</v>
      </c>
      <c r="P958" t="e">
        <f t="shared" si="266"/>
        <v>#REF!</v>
      </c>
      <c r="Q958" t="e">
        <f t="shared" si="267"/>
        <v>#REF!</v>
      </c>
      <c r="R958" t="e">
        <f t="shared" si="268"/>
        <v>#REF!</v>
      </c>
      <c r="S958" t="e">
        <f t="shared" si="269"/>
        <v>#REF!</v>
      </c>
      <c r="T958" t="e">
        <f t="shared" si="270"/>
        <v>#REF!</v>
      </c>
      <c r="U958" t="e">
        <f t="shared" si="271"/>
        <v>#REF!</v>
      </c>
      <c r="V958" t="e">
        <f t="shared" si="272"/>
        <v>#REF!</v>
      </c>
      <c r="W958" t="e">
        <f t="shared" si="273"/>
        <v>#REF!</v>
      </c>
      <c r="X958" t="e">
        <f t="shared" si="274"/>
        <v>#REF!</v>
      </c>
      <c r="Y958" t="e">
        <f t="shared" si="275"/>
        <v>#REF!</v>
      </c>
      <c r="Z958" t="e">
        <f t="shared" si="276"/>
        <v>#REF!</v>
      </c>
    </row>
    <row r="959" spans="1:26" x14ac:dyDescent="0.3">
      <c r="A959" t="e">
        <f>IF(A958="","",IF($R$3=1,dayTest!A971,day!#REF!))</f>
        <v>#REF!</v>
      </c>
      <c r="B959" t="str">
        <f t="shared" si="277"/>
        <v/>
      </c>
      <c r="C959" t="str">
        <f t="shared" si="279"/>
        <v/>
      </c>
      <c r="D959" t="str">
        <f t="shared" si="279"/>
        <v/>
      </c>
      <c r="E959" t="str">
        <f t="shared" si="279"/>
        <v/>
      </c>
      <c r="F959" t="str">
        <f t="shared" si="279"/>
        <v/>
      </c>
      <c r="G959" t="str">
        <f t="shared" si="279"/>
        <v/>
      </c>
      <c r="H959" t="str">
        <f t="shared" si="279"/>
        <v/>
      </c>
      <c r="I959" t="str">
        <f t="shared" si="279"/>
        <v/>
      </c>
      <c r="J959" t="str">
        <f t="shared" si="279"/>
        <v/>
      </c>
      <c r="K959" t="str">
        <f t="shared" si="279"/>
        <v/>
      </c>
      <c r="L959" t="str">
        <f t="shared" si="279"/>
        <v/>
      </c>
      <c r="M959" t="str">
        <f t="shared" si="280"/>
        <v/>
      </c>
      <c r="N959" t="e">
        <f t="shared" si="264"/>
        <v>#REF!</v>
      </c>
      <c r="O959" t="e">
        <f t="shared" si="265"/>
        <v>#REF!</v>
      </c>
      <c r="P959" t="e">
        <f t="shared" si="266"/>
        <v>#REF!</v>
      </c>
      <c r="Q959" t="e">
        <f t="shared" si="267"/>
        <v>#REF!</v>
      </c>
      <c r="R959" t="e">
        <f t="shared" si="268"/>
        <v>#REF!</v>
      </c>
      <c r="S959" t="e">
        <f t="shared" si="269"/>
        <v>#REF!</v>
      </c>
      <c r="T959" t="e">
        <f t="shared" si="270"/>
        <v>#REF!</v>
      </c>
      <c r="U959" t="e">
        <f t="shared" si="271"/>
        <v>#REF!</v>
      </c>
      <c r="V959" t="e">
        <f t="shared" si="272"/>
        <v>#REF!</v>
      </c>
      <c r="W959" t="e">
        <f t="shared" si="273"/>
        <v>#REF!</v>
      </c>
      <c r="X959" t="e">
        <f t="shared" si="274"/>
        <v>#REF!</v>
      </c>
      <c r="Y959" t="e">
        <f t="shared" si="275"/>
        <v>#REF!</v>
      </c>
      <c r="Z959" t="e">
        <f t="shared" si="276"/>
        <v>#REF!</v>
      </c>
    </row>
    <row r="960" spans="1:26" x14ac:dyDescent="0.3">
      <c r="A960" t="e">
        <f>IF(A959="","",IF($R$3=1,dayTest!A972,day!#REF!))</f>
        <v>#REF!</v>
      </c>
      <c r="B960" t="str">
        <f t="shared" si="277"/>
        <v/>
      </c>
      <c r="C960" t="str">
        <f t="shared" si="279"/>
        <v/>
      </c>
      <c r="D960" t="str">
        <f t="shared" si="279"/>
        <v/>
      </c>
      <c r="E960" t="str">
        <f t="shared" si="279"/>
        <v/>
      </c>
      <c r="F960" t="str">
        <f t="shared" si="279"/>
        <v/>
      </c>
      <c r="G960" t="str">
        <f t="shared" si="279"/>
        <v/>
      </c>
      <c r="H960" t="str">
        <f t="shared" si="279"/>
        <v/>
      </c>
      <c r="I960" t="str">
        <f t="shared" si="279"/>
        <v/>
      </c>
      <c r="J960" t="str">
        <f t="shared" si="279"/>
        <v/>
      </c>
      <c r="K960" t="str">
        <f t="shared" si="279"/>
        <v/>
      </c>
      <c r="L960" t="str">
        <f t="shared" si="279"/>
        <v/>
      </c>
      <c r="M960" t="str">
        <f t="shared" si="280"/>
        <v/>
      </c>
      <c r="N960" t="e">
        <f t="shared" si="264"/>
        <v>#REF!</v>
      </c>
      <c r="O960" t="e">
        <f t="shared" si="265"/>
        <v>#REF!</v>
      </c>
      <c r="P960" t="e">
        <f t="shared" si="266"/>
        <v>#REF!</v>
      </c>
      <c r="Q960" t="e">
        <f t="shared" si="267"/>
        <v>#REF!</v>
      </c>
      <c r="R960" t="e">
        <f t="shared" si="268"/>
        <v>#REF!</v>
      </c>
      <c r="S960" t="e">
        <f t="shared" si="269"/>
        <v>#REF!</v>
      </c>
      <c r="T960" t="e">
        <f t="shared" si="270"/>
        <v>#REF!</v>
      </c>
      <c r="U960" t="e">
        <f t="shared" si="271"/>
        <v>#REF!</v>
      </c>
      <c r="V960" t="e">
        <f t="shared" si="272"/>
        <v>#REF!</v>
      </c>
      <c r="W960" t="e">
        <f t="shared" si="273"/>
        <v>#REF!</v>
      </c>
      <c r="X960" t="e">
        <f t="shared" si="274"/>
        <v>#REF!</v>
      </c>
      <c r="Y960" t="e">
        <f t="shared" si="275"/>
        <v>#REF!</v>
      </c>
      <c r="Z960" t="e">
        <f t="shared" si="276"/>
        <v>#REF!</v>
      </c>
    </row>
    <row r="961" spans="1:26" x14ac:dyDescent="0.3">
      <c r="A961" t="e">
        <f>IF(A960="","",IF($R$3=1,dayTest!A973,day!#REF!))</f>
        <v>#REF!</v>
      </c>
      <c r="B961" t="str">
        <f t="shared" si="277"/>
        <v/>
      </c>
      <c r="C961" t="str">
        <f t="shared" si="279"/>
        <v/>
      </c>
      <c r="D961" t="str">
        <f t="shared" si="279"/>
        <v/>
      </c>
      <c r="E961" t="str">
        <f t="shared" si="279"/>
        <v/>
      </c>
      <c r="F961" t="str">
        <f t="shared" si="279"/>
        <v/>
      </c>
      <c r="G961" t="str">
        <f t="shared" si="279"/>
        <v/>
      </c>
      <c r="H961" t="str">
        <f t="shared" si="279"/>
        <v/>
      </c>
      <c r="I961" t="str">
        <f t="shared" si="279"/>
        <v/>
      </c>
      <c r="J961" t="str">
        <f t="shared" si="279"/>
        <v/>
      </c>
      <c r="K961" t="str">
        <f t="shared" si="279"/>
        <v/>
      </c>
      <c r="L961" t="str">
        <f t="shared" si="279"/>
        <v/>
      </c>
      <c r="M961" t="str">
        <f t="shared" si="280"/>
        <v/>
      </c>
      <c r="N961" t="e">
        <f t="shared" si="264"/>
        <v>#REF!</v>
      </c>
      <c r="O961" t="e">
        <f t="shared" si="265"/>
        <v>#REF!</v>
      </c>
      <c r="P961" t="e">
        <f t="shared" si="266"/>
        <v>#REF!</v>
      </c>
      <c r="Q961" t="e">
        <f t="shared" si="267"/>
        <v>#REF!</v>
      </c>
      <c r="R961" t="e">
        <f t="shared" si="268"/>
        <v>#REF!</v>
      </c>
      <c r="S961" t="e">
        <f t="shared" si="269"/>
        <v>#REF!</v>
      </c>
      <c r="T961" t="e">
        <f t="shared" si="270"/>
        <v>#REF!</v>
      </c>
      <c r="U961" t="e">
        <f t="shared" si="271"/>
        <v>#REF!</v>
      </c>
      <c r="V961" t="e">
        <f t="shared" si="272"/>
        <v>#REF!</v>
      </c>
      <c r="W961" t="e">
        <f t="shared" si="273"/>
        <v>#REF!</v>
      </c>
      <c r="X961" t="e">
        <f t="shared" si="274"/>
        <v>#REF!</v>
      </c>
      <c r="Y961" t="e">
        <f t="shared" si="275"/>
        <v>#REF!</v>
      </c>
      <c r="Z961" t="e">
        <f t="shared" si="276"/>
        <v>#REF!</v>
      </c>
    </row>
    <row r="962" spans="1:26" x14ac:dyDescent="0.3">
      <c r="A962" t="e">
        <f>IF(A961="","",IF($R$3=1,dayTest!A974,day!#REF!))</f>
        <v>#REF!</v>
      </c>
      <c r="B962" t="str">
        <f t="shared" si="277"/>
        <v/>
      </c>
      <c r="C962" t="str">
        <f t="shared" si="279"/>
        <v/>
      </c>
      <c r="D962" t="str">
        <f t="shared" si="279"/>
        <v/>
      </c>
      <c r="E962" t="str">
        <f t="shared" si="279"/>
        <v/>
      </c>
      <c r="F962" t="str">
        <f t="shared" si="279"/>
        <v/>
      </c>
      <c r="G962" t="str">
        <f t="shared" si="279"/>
        <v/>
      </c>
      <c r="H962" t="str">
        <f t="shared" si="279"/>
        <v/>
      </c>
      <c r="I962" t="str">
        <f t="shared" si="279"/>
        <v/>
      </c>
      <c r="J962" t="str">
        <f t="shared" si="279"/>
        <v/>
      </c>
      <c r="K962" t="str">
        <f t="shared" si="279"/>
        <v/>
      </c>
      <c r="L962" t="str">
        <f t="shared" si="279"/>
        <v/>
      </c>
      <c r="M962" t="str">
        <f t="shared" si="280"/>
        <v/>
      </c>
      <c r="N962" t="e">
        <f t="shared" si="264"/>
        <v>#REF!</v>
      </c>
      <c r="O962" t="e">
        <f t="shared" si="265"/>
        <v>#REF!</v>
      </c>
      <c r="P962" t="e">
        <f t="shared" si="266"/>
        <v>#REF!</v>
      </c>
      <c r="Q962" t="e">
        <f t="shared" si="267"/>
        <v>#REF!</v>
      </c>
      <c r="R962" t="e">
        <f t="shared" si="268"/>
        <v>#REF!</v>
      </c>
      <c r="S962" t="e">
        <f t="shared" si="269"/>
        <v>#REF!</v>
      </c>
      <c r="T962" t="e">
        <f t="shared" si="270"/>
        <v>#REF!</v>
      </c>
      <c r="U962" t="e">
        <f t="shared" si="271"/>
        <v>#REF!</v>
      </c>
      <c r="V962" t="e">
        <f t="shared" si="272"/>
        <v>#REF!</v>
      </c>
      <c r="W962" t="e">
        <f t="shared" si="273"/>
        <v>#REF!</v>
      </c>
      <c r="X962" t="e">
        <f t="shared" si="274"/>
        <v>#REF!</v>
      </c>
      <c r="Y962" t="e">
        <f t="shared" si="275"/>
        <v>#REF!</v>
      </c>
      <c r="Z962" t="e">
        <f t="shared" si="276"/>
        <v>#REF!</v>
      </c>
    </row>
    <row r="963" spans="1:26" x14ac:dyDescent="0.3">
      <c r="A963" t="e">
        <f>IF(A962="","",IF($R$3=1,dayTest!A975,day!#REF!))</f>
        <v>#REF!</v>
      </c>
      <c r="B963" t="str">
        <f t="shared" si="277"/>
        <v/>
      </c>
      <c r="C963" t="str">
        <f t="shared" si="279"/>
        <v/>
      </c>
      <c r="D963" t="str">
        <f t="shared" si="279"/>
        <v/>
      </c>
      <c r="E963" t="str">
        <f t="shared" si="279"/>
        <v/>
      </c>
      <c r="F963" t="str">
        <f t="shared" si="279"/>
        <v/>
      </c>
      <c r="G963" t="str">
        <f t="shared" si="279"/>
        <v/>
      </c>
      <c r="H963" t="str">
        <f t="shared" si="279"/>
        <v/>
      </c>
      <c r="I963" t="str">
        <f t="shared" si="279"/>
        <v/>
      </c>
      <c r="J963" t="str">
        <f t="shared" si="279"/>
        <v/>
      </c>
      <c r="K963" t="str">
        <f t="shared" si="279"/>
        <v/>
      </c>
      <c r="L963" t="str">
        <f t="shared" si="279"/>
        <v/>
      </c>
      <c r="M963" t="str">
        <f t="shared" si="280"/>
        <v/>
      </c>
      <c r="N963" t="e">
        <f t="shared" si="264"/>
        <v>#REF!</v>
      </c>
      <c r="O963" t="e">
        <f t="shared" si="265"/>
        <v>#REF!</v>
      </c>
      <c r="P963" t="e">
        <f t="shared" si="266"/>
        <v>#REF!</v>
      </c>
      <c r="Q963" t="e">
        <f t="shared" si="267"/>
        <v>#REF!</v>
      </c>
      <c r="R963" t="e">
        <f t="shared" si="268"/>
        <v>#REF!</v>
      </c>
      <c r="S963" t="e">
        <f t="shared" si="269"/>
        <v>#REF!</v>
      </c>
      <c r="T963" t="e">
        <f t="shared" si="270"/>
        <v>#REF!</v>
      </c>
      <c r="U963" t="e">
        <f t="shared" si="271"/>
        <v>#REF!</v>
      </c>
      <c r="V963" t="e">
        <f t="shared" si="272"/>
        <v>#REF!</v>
      </c>
      <c r="W963" t="e">
        <f t="shared" si="273"/>
        <v>#REF!</v>
      </c>
      <c r="X963" t="e">
        <f t="shared" si="274"/>
        <v>#REF!</v>
      </c>
      <c r="Y963" t="e">
        <f t="shared" si="275"/>
        <v>#REF!</v>
      </c>
      <c r="Z963" t="e">
        <f t="shared" si="276"/>
        <v>#REF!</v>
      </c>
    </row>
    <row r="964" spans="1:26" x14ac:dyDescent="0.3">
      <c r="A964" t="e">
        <f>IF(A963="","",IF($R$3=1,dayTest!A976,day!#REF!))</f>
        <v>#REF!</v>
      </c>
      <c r="B964" t="str">
        <f t="shared" si="277"/>
        <v/>
      </c>
      <c r="C964" t="str">
        <f t="shared" si="279"/>
        <v/>
      </c>
      <c r="D964" t="str">
        <f t="shared" si="279"/>
        <v/>
      </c>
      <c r="E964" t="str">
        <f t="shared" si="279"/>
        <v/>
      </c>
      <c r="F964" t="str">
        <f t="shared" si="279"/>
        <v/>
      </c>
      <c r="G964" t="str">
        <f t="shared" si="279"/>
        <v/>
      </c>
      <c r="H964" t="str">
        <f t="shared" si="279"/>
        <v/>
      </c>
      <c r="I964" t="str">
        <f t="shared" si="279"/>
        <v/>
      </c>
      <c r="J964" t="str">
        <f t="shared" si="279"/>
        <v/>
      </c>
      <c r="K964" t="str">
        <f t="shared" si="279"/>
        <v/>
      </c>
      <c r="L964" t="str">
        <f t="shared" si="279"/>
        <v/>
      </c>
      <c r="M964" t="str">
        <f t="shared" si="280"/>
        <v/>
      </c>
      <c r="N964" t="e">
        <f t="shared" si="264"/>
        <v>#REF!</v>
      </c>
      <c r="O964" t="e">
        <f t="shared" si="265"/>
        <v>#REF!</v>
      </c>
      <c r="P964" t="e">
        <f t="shared" si="266"/>
        <v>#REF!</v>
      </c>
      <c r="Q964" t="e">
        <f t="shared" si="267"/>
        <v>#REF!</v>
      </c>
      <c r="R964" t="e">
        <f t="shared" si="268"/>
        <v>#REF!</v>
      </c>
      <c r="S964" t="e">
        <f t="shared" si="269"/>
        <v>#REF!</v>
      </c>
      <c r="T964" t="e">
        <f t="shared" si="270"/>
        <v>#REF!</v>
      </c>
      <c r="U964" t="e">
        <f t="shared" si="271"/>
        <v>#REF!</v>
      </c>
      <c r="V964" t="e">
        <f t="shared" si="272"/>
        <v>#REF!</v>
      </c>
      <c r="W964" t="e">
        <f t="shared" si="273"/>
        <v>#REF!</v>
      </c>
      <c r="X964" t="e">
        <f t="shared" si="274"/>
        <v>#REF!</v>
      </c>
      <c r="Y964" t="e">
        <f t="shared" si="275"/>
        <v>#REF!</v>
      </c>
      <c r="Z964" t="e">
        <f t="shared" si="276"/>
        <v>#REF!</v>
      </c>
    </row>
    <row r="965" spans="1:26" x14ac:dyDescent="0.3">
      <c r="A965" t="e">
        <f>IF(A964="","",IF($R$3=1,dayTest!A977,day!#REF!))</f>
        <v>#REF!</v>
      </c>
      <c r="B965" t="str">
        <f t="shared" si="277"/>
        <v/>
      </c>
      <c r="C965" t="str">
        <f t="shared" ref="C965:L988" si="281">IFERROR(VALUE(MID($A965,COLUMN()-1,1)),"")</f>
        <v/>
      </c>
      <c r="D965" t="str">
        <f t="shared" si="281"/>
        <v/>
      </c>
      <c r="E965" t="str">
        <f t="shared" si="281"/>
        <v/>
      </c>
      <c r="F965" t="str">
        <f t="shared" si="281"/>
        <v/>
      </c>
      <c r="G965" t="str">
        <f t="shared" si="281"/>
        <v/>
      </c>
      <c r="H965" t="str">
        <f t="shared" si="281"/>
        <v/>
      </c>
      <c r="I965" t="str">
        <f t="shared" si="281"/>
        <v/>
      </c>
      <c r="J965" t="str">
        <f t="shared" si="281"/>
        <v/>
      </c>
      <c r="K965" t="str">
        <f t="shared" si="281"/>
        <v/>
      </c>
      <c r="L965" t="str">
        <f t="shared" si="281"/>
        <v/>
      </c>
      <c r="M965" t="str">
        <f t="shared" si="280"/>
        <v/>
      </c>
      <c r="N965" t="e">
        <f t="shared" si="264"/>
        <v>#REF!</v>
      </c>
      <c r="O965" t="e">
        <f t="shared" si="265"/>
        <v>#REF!</v>
      </c>
      <c r="P965" t="e">
        <f t="shared" si="266"/>
        <v>#REF!</v>
      </c>
      <c r="Q965" t="e">
        <f t="shared" si="267"/>
        <v>#REF!</v>
      </c>
      <c r="R965" t="e">
        <f t="shared" si="268"/>
        <v>#REF!</v>
      </c>
      <c r="S965" t="e">
        <f t="shared" si="269"/>
        <v>#REF!</v>
      </c>
      <c r="T965" t="e">
        <f t="shared" si="270"/>
        <v>#REF!</v>
      </c>
      <c r="U965" t="e">
        <f t="shared" si="271"/>
        <v>#REF!</v>
      </c>
      <c r="V965" t="e">
        <f t="shared" si="272"/>
        <v>#REF!</v>
      </c>
      <c r="W965" t="e">
        <f t="shared" si="273"/>
        <v>#REF!</v>
      </c>
      <c r="X965" t="e">
        <f t="shared" si="274"/>
        <v>#REF!</v>
      </c>
      <c r="Y965" t="e">
        <f t="shared" si="275"/>
        <v>#REF!</v>
      </c>
      <c r="Z965" t="e">
        <f t="shared" si="276"/>
        <v>#REF!</v>
      </c>
    </row>
    <row r="966" spans="1:26" x14ac:dyDescent="0.3">
      <c r="A966" t="e">
        <f>IF(A965="","",IF($R$3=1,dayTest!A978,day!#REF!))</f>
        <v>#REF!</v>
      </c>
      <c r="B966" t="str">
        <f t="shared" si="277"/>
        <v/>
      </c>
      <c r="C966" t="str">
        <f t="shared" si="281"/>
        <v/>
      </c>
      <c r="D966" t="str">
        <f t="shared" si="281"/>
        <v/>
      </c>
      <c r="E966" t="str">
        <f t="shared" si="281"/>
        <v/>
      </c>
      <c r="F966" t="str">
        <f t="shared" si="281"/>
        <v/>
      </c>
      <c r="G966" t="str">
        <f t="shared" si="281"/>
        <v/>
      </c>
      <c r="H966" t="str">
        <f t="shared" si="281"/>
        <v/>
      </c>
      <c r="I966" t="str">
        <f t="shared" si="281"/>
        <v/>
      </c>
      <c r="J966" t="str">
        <f t="shared" si="281"/>
        <v/>
      </c>
      <c r="K966" t="str">
        <f t="shared" si="281"/>
        <v/>
      </c>
      <c r="L966" t="str">
        <f t="shared" si="281"/>
        <v/>
      </c>
      <c r="M966" t="str">
        <f t="shared" si="280"/>
        <v/>
      </c>
      <c r="N966" t="e">
        <f t="shared" si="264"/>
        <v>#REF!</v>
      </c>
      <c r="O966" t="e">
        <f t="shared" si="265"/>
        <v>#REF!</v>
      </c>
      <c r="P966" t="e">
        <f t="shared" si="266"/>
        <v>#REF!</v>
      </c>
      <c r="Q966" t="e">
        <f t="shared" si="267"/>
        <v>#REF!</v>
      </c>
      <c r="R966" t="e">
        <f t="shared" si="268"/>
        <v>#REF!</v>
      </c>
      <c r="S966" t="e">
        <f t="shared" si="269"/>
        <v>#REF!</v>
      </c>
      <c r="T966" t="e">
        <f t="shared" si="270"/>
        <v>#REF!</v>
      </c>
      <c r="U966" t="e">
        <f t="shared" si="271"/>
        <v>#REF!</v>
      </c>
      <c r="V966" t="e">
        <f t="shared" si="272"/>
        <v>#REF!</v>
      </c>
      <c r="W966" t="e">
        <f t="shared" si="273"/>
        <v>#REF!</v>
      </c>
      <c r="X966" t="e">
        <f t="shared" si="274"/>
        <v>#REF!</v>
      </c>
      <c r="Y966" t="e">
        <f t="shared" si="275"/>
        <v>#REF!</v>
      </c>
      <c r="Z966" t="e">
        <f t="shared" si="276"/>
        <v>#REF!</v>
      </c>
    </row>
    <row r="967" spans="1:26" x14ac:dyDescent="0.3">
      <c r="A967" t="e">
        <f>IF(A966="","",IF($R$3=1,dayTest!A979,day!#REF!))</f>
        <v>#REF!</v>
      </c>
      <c r="B967" t="str">
        <f t="shared" si="277"/>
        <v/>
      </c>
      <c r="C967" t="str">
        <f t="shared" si="281"/>
        <v/>
      </c>
      <c r="D967" t="str">
        <f t="shared" si="281"/>
        <v/>
      </c>
      <c r="E967" t="str">
        <f t="shared" si="281"/>
        <v/>
      </c>
      <c r="F967" t="str">
        <f t="shared" si="281"/>
        <v/>
      </c>
      <c r="G967" t="str">
        <f t="shared" si="281"/>
        <v/>
      </c>
      <c r="H967" t="str">
        <f t="shared" si="281"/>
        <v/>
      </c>
      <c r="I967" t="str">
        <f t="shared" si="281"/>
        <v/>
      </c>
      <c r="J967" t="str">
        <f t="shared" si="281"/>
        <v/>
      </c>
      <c r="K967" t="str">
        <f t="shared" si="281"/>
        <v/>
      </c>
      <c r="L967" t="str">
        <f t="shared" si="281"/>
        <v/>
      </c>
      <c r="M967" t="str">
        <f t="shared" si="280"/>
        <v/>
      </c>
      <c r="N967" t="e">
        <f t="shared" si="264"/>
        <v>#REF!</v>
      </c>
      <c r="O967" t="e">
        <f t="shared" si="265"/>
        <v>#REF!</v>
      </c>
      <c r="P967" t="e">
        <f t="shared" si="266"/>
        <v>#REF!</v>
      </c>
      <c r="Q967" t="e">
        <f t="shared" si="267"/>
        <v>#REF!</v>
      </c>
      <c r="R967" t="e">
        <f t="shared" si="268"/>
        <v>#REF!</v>
      </c>
      <c r="S967" t="e">
        <f t="shared" si="269"/>
        <v>#REF!</v>
      </c>
      <c r="T967" t="e">
        <f t="shared" si="270"/>
        <v>#REF!</v>
      </c>
      <c r="U967" t="e">
        <f t="shared" si="271"/>
        <v>#REF!</v>
      </c>
      <c r="V967" t="e">
        <f t="shared" si="272"/>
        <v>#REF!</v>
      </c>
      <c r="W967" t="e">
        <f t="shared" si="273"/>
        <v>#REF!</v>
      </c>
      <c r="X967" t="e">
        <f t="shared" si="274"/>
        <v>#REF!</v>
      </c>
      <c r="Y967" t="e">
        <f t="shared" si="275"/>
        <v>#REF!</v>
      </c>
      <c r="Z967" t="e">
        <f t="shared" si="276"/>
        <v>#REF!</v>
      </c>
    </row>
    <row r="968" spans="1:26" x14ac:dyDescent="0.3">
      <c r="A968" t="e">
        <f>IF(A967="","",IF($R$3=1,dayTest!A980,day!#REF!))</f>
        <v>#REF!</v>
      </c>
      <c r="B968" t="str">
        <f t="shared" si="277"/>
        <v/>
      </c>
      <c r="C968" t="str">
        <f t="shared" si="281"/>
        <v/>
      </c>
      <c r="D968" t="str">
        <f t="shared" si="281"/>
        <v/>
      </c>
      <c r="E968" t="str">
        <f t="shared" si="281"/>
        <v/>
      </c>
      <c r="F968" t="str">
        <f t="shared" si="281"/>
        <v/>
      </c>
      <c r="G968" t="str">
        <f t="shared" si="281"/>
        <v/>
      </c>
      <c r="H968" t="str">
        <f t="shared" si="281"/>
        <v/>
      </c>
      <c r="I968" t="str">
        <f t="shared" si="281"/>
        <v/>
      </c>
      <c r="J968" t="str">
        <f t="shared" si="281"/>
        <v/>
      </c>
      <c r="K968" t="str">
        <f t="shared" si="281"/>
        <v/>
      </c>
      <c r="L968" t="str">
        <f t="shared" si="281"/>
        <v/>
      </c>
      <c r="M968" t="str">
        <f t="shared" si="280"/>
        <v/>
      </c>
      <c r="N968" t="e">
        <f t="shared" si="264"/>
        <v>#REF!</v>
      </c>
      <c r="O968" t="e">
        <f t="shared" si="265"/>
        <v>#REF!</v>
      </c>
      <c r="P968" t="e">
        <f t="shared" si="266"/>
        <v>#REF!</v>
      </c>
      <c r="Q968" t="e">
        <f t="shared" si="267"/>
        <v>#REF!</v>
      </c>
      <c r="R968" t="e">
        <f t="shared" si="268"/>
        <v>#REF!</v>
      </c>
      <c r="S968" t="e">
        <f t="shared" si="269"/>
        <v>#REF!</v>
      </c>
      <c r="T968" t="e">
        <f t="shared" si="270"/>
        <v>#REF!</v>
      </c>
      <c r="U968" t="e">
        <f t="shared" si="271"/>
        <v>#REF!</v>
      </c>
      <c r="V968" t="e">
        <f t="shared" si="272"/>
        <v>#REF!</v>
      </c>
      <c r="W968" t="e">
        <f t="shared" si="273"/>
        <v>#REF!</v>
      </c>
      <c r="X968" t="e">
        <f t="shared" si="274"/>
        <v>#REF!</v>
      </c>
      <c r="Y968" t="e">
        <f t="shared" si="275"/>
        <v>#REF!</v>
      </c>
      <c r="Z968" t="e">
        <f t="shared" si="276"/>
        <v>#REF!</v>
      </c>
    </row>
    <row r="969" spans="1:26" x14ac:dyDescent="0.3">
      <c r="A969" t="e">
        <f>IF(A968="","",IF($R$3=1,dayTest!A981,day!#REF!))</f>
        <v>#REF!</v>
      </c>
      <c r="B969" t="str">
        <f t="shared" si="277"/>
        <v/>
      </c>
      <c r="C969" t="str">
        <f t="shared" si="281"/>
        <v/>
      </c>
      <c r="D969" t="str">
        <f t="shared" si="281"/>
        <v/>
      </c>
      <c r="E969" t="str">
        <f t="shared" si="281"/>
        <v/>
      </c>
      <c r="F969" t="str">
        <f t="shared" si="281"/>
        <v/>
      </c>
      <c r="G969" t="str">
        <f t="shared" si="281"/>
        <v/>
      </c>
      <c r="H969" t="str">
        <f t="shared" si="281"/>
        <v/>
      </c>
      <c r="I969" t="str">
        <f t="shared" si="281"/>
        <v/>
      </c>
      <c r="J969" t="str">
        <f t="shared" si="281"/>
        <v/>
      </c>
      <c r="K969" t="str">
        <f t="shared" si="281"/>
        <v/>
      </c>
      <c r="L969" t="str">
        <f t="shared" si="281"/>
        <v/>
      </c>
      <c r="M969" t="str">
        <f t="shared" si="280"/>
        <v/>
      </c>
      <c r="N969" t="e">
        <f t="shared" si="264"/>
        <v>#REF!</v>
      </c>
      <c r="O969" t="e">
        <f t="shared" si="265"/>
        <v>#REF!</v>
      </c>
      <c r="P969" t="e">
        <f t="shared" si="266"/>
        <v>#REF!</v>
      </c>
      <c r="Q969" t="e">
        <f t="shared" si="267"/>
        <v>#REF!</v>
      </c>
      <c r="R969" t="e">
        <f t="shared" si="268"/>
        <v>#REF!</v>
      </c>
      <c r="S969" t="e">
        <f t="shared" si="269"/>
        <v>#REF!</v>
      </c>
      <c r="T969" t="e">
        <f t="shared" si="270"/>
        <v>#REF!</v>
      </c>
      <c r="U969" t="e">
        <f t="shared" si="271"/>
        <v>#REF!</v>
      </c>
      <c r="V969" t="e">
        <f t="shared" si="272"/>
        <v>#REF!</v>
      </c>
      <c r="W969" t="e">
        <f t="shared" si="273"/>
        <v>#REF!</v>
      </c>
      <c r="X969" t="e">
        <f t="shared" si="274"/>
        <v>#REF!</v>
      </c>
      <c r="Y969" t="e">
        <f t="shared" si="275"/>
        <v>#REF!</v>
      </c>
      <c r="Z969" t="e">
        <f t="shared" si="276"/>
        <v>#REF!</v>
      </c>
    </row>
    <row r="970" spans="1:26" x14ac:dyDescent="0.3">
      <c r="A970" t="e">
        <f>IF(A969="","",IF($R$3=1,dayTest!A982,day!#REF!))</f>
        <v>#REF!</v>
      </c>
      <c r="B970" t="str">
        <f t="shared" si="277"/>
        <v/>
      </c>
      <c r="C970" t="str">
        <f t="shared" si="281"/>
        <v/>
      </c>
      <c r="D970" t="str">
        <f t="shared" si="281"/>
        <v/>
      </c>
      <c r="E970" t="str">
        <f t="shared" si="281"/>
        <v/>
      </c>
      <c r="F970" t="str">
        <f t="shared" si="281"/>
        <v/>
      </c>
      <c r="G970" t="str">
        <f t="shared" si="281"/>
        <v/>
      </c>
      <c r="H970" t="str">
        <f t="shared" si="281"/>
        <v/>
      </c>
      <c r="I970" t="str">
        <f t="shared" si="281"/>
        <v/>
      </c>
      <c r="J970" t="str">
        <f t="shared" si="281"/>
        <v/>
      </c>
      <c r="K970" t="str">
        <f t="shared" si="281"/>
        <v/>
      </c>
      <c r="L970" t="str">
        <f t="shared" si="281"/>
        <v/>
      </c>
      <c r="M970" t="str">
        <f t="shared" si="280"/>
        <v/>
      </c>
      <c r="N970" t="e">
        <f t="shared" si="264"/>
        <v>#REF!</v>
      </c>
      <c r="O970" t="e">
        <f t="shared" si="265"/>
        <v>#REF!</v>
      </c>
      <c r="P970" t="e">
        <f t="shared" si="266"/>
        <v>#REF!</v>
      </c>
      <c r="Q970" t="e">
        <f t="shared" si="267"/>
        <v>#REF!</v>
      </c>
      <c r="R970" t="e">
        <f t="shared" si="268"/>
        <v>#REF!</v>
      </c>
      <c r="S970" t="e">
        <f t="shared" si="269"/>
        <v>#REF!</v>
      </c>
      <c r="T970" t="e">
        <f t="shared" si="270"/>
        <v>#REF!</v>
      </c>
      <c r="U970" t="e">
        <f t="shared" si="271"/>
        <v>#REF!</v>
      </c>
      <c r="V970" t="e">
        <f t="shared" si="272"/>
        <v>#REF!</v>
      </c>
      <c r="W970" t="e">
        <f t="shared" si="273"/>
        <v>#REF!</v>
      </c>
      <c r="X970" t="e">
        <f t="shared" si="274"/>
        <v>#REF!</v>
      </c>
      <c r="Y970" t="e">
        <f t="shared" si="275"/>
        <v>#REF!</v>
      </c>
      <c r="Z970" t="e">
        <f t="shared" si="276"/>
        <v>#REF!</v>
      </c>
    </row>
    <row r="971" spans="1:26" x14ac:dyDescent="0.3">
      <c r="A971" t="e">
        <f>IF(A970="","",IF($R$3=1,dayTest!A983,day!#REF!))</f>
        <v>#REF!</v>
      </c>
      <c r="B971" t="str">
        <f t="shared" si="277"/>
        <v/>
      </c>
      <c r="C971" t="str">
        <f t="shared" si="281"/>
        <v/>
      </c>
      <c r="D971" t="str">
        <f t="shared" si="281"/>
        <v/>
      </c>
      <c r="E971" t="str">
        <f t="shared" si="281"/>
        <v/>
      </c>
      <c r="F971" t="str">
        <f t="shared" si="281"/>
        <v/>
      </c>
      <c r="G971" t="str">
        <f t="shared" si="281"/>
        <v/>
      </c>
      <c r="H971" t="str">
        <f t="shared" si="281"/>
        <v/>
      </c>
      <c r="I971" t="str">
        <f t="shared" si="281"/>
        <v/>
      </c>
      <c r="J971" t="str">
        <f t="shared" si="281"/>
        <v/>
      </c>
      <c r="K971" t="str">
        <f t="shared" si="281"/>
        <v/>
      </c>
      <c r="L971" t="str">
        <f t="shared" si="281"/>
        <v/>
      </c>
      <c r="M971" t="str">
        <f t="shared" si="280"/>
        <v/>
      </c>
      <c r="N971" t="e">
        <f t="shared" ref="N971:N1010" si="282">IF($A971&lt;&gt;"",TRUE,"")</f>
        <v>#REF!</v>
      </c>
      <c r="O971" t="e">
        <f t="shared" ref="O971:O1010" si="283">IF($A971="","",AND(N971,B$8=B971))</f>
        <v>#REF!</v>
      </c>
      <c r="P971" t="e">
        <f t="shared" ref="P971:P1010" si="284">IF($A971="","",AND(O971,C$8=C971))</f>
        <v>#REF!</v>
      </c>
      <c r="Q971" t="e">
        <f t="shared" ref="Q971:Q1010" si="285">IF($A971="","",AND(P971,D$8=D971))</f>
        <v>#REF!</v>
      </c>
      <c r="R971" t="e">
        <f t="shared" ref="R971:R1010" si="286">IF($A971="","",AND(Q971,E$8=E971))</f>
        <v>#REF!</v>
      </c>
      <c r="S971" t="e">
        <f t="shared" ref="S971:S1010" si="287">IF($A971="","",AND(R971,F$8=F971))</f>
        <v>#REF!</v>
      </c>
      <c r="T971" t="e">
        <f t="shared" ref="T971:T1010" si="288">IF($A971="","",AND(S971,G$8=G971))</f>
        <v>#REF!</v>
      </c>
      <c r="U971" t="e">
        <f t="shared" ref="U971:U1010" si="289">IF($A971="","",AND(T971,H$8=H971))</f>
        <v>#REF!</v>
      </c>
      <c r="V971" t="e">
        <f t="shared" ref="V971:V1010" si="290">IF($A971="","",AND(U971,I$8=I971))</f>
        <v>#REF!</v>
      </c>
      <c r="W971" t="e">
        <f t="shared" ref="W971:W1010" si="291">IF($A971="","",AND(V971,J$8=J971))</f>
        <v>#REF!</v>
      </c>
      <c r="X971" t="e">
        <f t="shared" ref="X971:X1010" si="292">IF($A971="","",AND(W971,K$8=K971))</f>
        <v>#REF!</v>
      </c>
      <c r="Y971" t="e">
        <f t="shared" ref="Y971:Y1010" si="293">IF($A971="","",AND(X971,L$8=L971))</f>
        <v>#REF!</v>
      </c>
      <c r="Z971" t="e">
        <f t="shared" ref="Z971:Z1010" si="294">IF($A971="","",AND(Y971,M$8=M971))</f>
        <v>#REF!</v>
      </c>
    </row>
    <row r="972" spans="1:26" x14ac:dyDescent="0.3">
      <c r="A972" t="e">
        <f>IF(A971="","",IF($R$3=1,dayTest!A984,day!#REF!))</f>
        <v>#REF!</v>
      </c>
      <c r="B972" t="str">
        <f t="shared" si="277"/>
        <v/>
      </c>
      <c r="C972" t="str">
        <f t="shared" si="281"/>
        <v/>
      </c>
      <c r="D972" t="str">
        <f t="shared" si="281"/>
        <v/>
      </c>
      <c r="E972" t="str">
        <f t="shared" si="281"/>
        <v/>
      </c>
      <c r="F972" t="str">
        <f t="shared" si="281"/>
        <v/>
      </c>
      <c r="G972" t="str">
        <f t="shared" si="281"/>
        <v/>
      </c>
      <c r="H972" t="str">
        <f t="shared" si="281"/>
        <v/>
      </c>
      <c r="I972" t="str">
        <f t="shared" si="281"/>
        <v/>
      </c>
      <c r="J972" t="str">
        <f t="shared" si="281"/>
        <v/>
      </c>
      <c r="K972" t="str">
        <f t="shared" si="281"/>
        <v/>
      </c>
      <c r="L972" t="str">
        <f t="shared" si="281"/>
        <v/>
      </c>
      <c r="M972" t="str">
        <f t="shared" si="280"/>
        <v/>
      </c>
      <c r="N972" t="e">
        <f t="shared" si="282"/>
        <v>#REF!</v>
      </c>
      <c r="O972" t="e">
        <f t="shared" si="283"/>
        <v>#REF!</v>
      </c>
      <c r="P972" t="e">
        <f t="shared" si="284"/>
        <v>#REF!</v>
      </c>
      <c r="Q972" t="e">
        <f t="shared" si="285"/>
        <v>#REF!</v>
      </c>
      <c r="R972" t="e">
        <f t="shared" si="286"/>
        <v>#REF!</v>
      </c>
      <c r="S972" t="e">
        <f t="shared" si="287"/>
        <v>#REF!</v>
      </c>
      <c r="T972" t="e">
        <f t="shared" si="288"/>
        <v>#REF!</v>
      </c>
      <c r="U972" t="e">
        <f t="shared" si="289"/>
        <v>#REF!</v>
      </c>
      <c r="V972" t="e">
        <f t="shared" si="290"/>
        <v>#REF!</v>
      </c>
      <c r="W972" t="e">
        <f t="shared" si="291"/>
        <v>#REF!</v>
      </c>
      <c r="X972" t="e">
        <f t="shared" si="292"/>
        <v>#REF!</v>
      </c>
      <c r="Y972" t="e">
        <f t="shared" si="293"/>
        <v>#REF!</v>
      </c>
      <c r="Z972" t="e">
        <f t="shared" si="294"/>
        <v>#REF!</v>
      </c>
    </row>
    <row r="973" spans="1:26" x14ac:dyDescent="0.3">
      <c r="A973" t="e">
        <f>IF(A972="","",IF($R$3=1,dayTest!A985,day!#REF!))</f>
        <v>#REF!</v>
      </c>
      <c r="B973" t="str">
        <f t="shared" si="277"/>
        <v/>
      </c>
      <c r="C973" t="str">
        <f t="shared" si="281"/>
        <v/>
      </c>
      <c r="D973" t="str">
        <f t="shared" si="281"/>
        <v/>
      </c>
      <c r="E973" t="str">
        <f t="shared" si="281"/>
        <v/>
      </c>
      <c r="F973" t="str">
        <f t="shared" si="281"/>
        <v/>
      </c>
      <c r="G973" t="str">
        <f t="shared" si="281"/>
        <v/>
      </c>
      <c r="H973" t="str">
        <f t="shared" si="281"/>
        <v/>
      </c>
      <c r="I973" t="str">
        <f t="shared" si="281"/>
        <v/>
      </c>
      <c r="J973" t="str">
        <f t="shared" si="281"/>
        <v/>
      </c>
      <c r="K973" t="str">
        <f t="shared" si="281"/>
        <v/>
      </c>
      <c r="L973" t="str">
        <f t="shared" si="281"/>
        <v/>
      </c>
      <c r="M973" t="str">
        <f t="shared" si="280"/>
        <v/>
      </c>
      <c r="N973" t="e">
        <f t="shared" si="282"/>
        <v>#REF!</v>
      </c>
      <c r="O973" t="e">
        <f t="shared" si="283"/>
        <v>#REF!</v>
      </c>
      <c r="P973" t="e">
        <f t="shared" si="284"/>
        <v>#REF!</v>
      </c>
      <c r="Q973" t="e">
        <f t="shared" si="285"/>
        <v>#REF!</v>
      </c>
      <c r="R973" t="e">
        <f t="shared" si="286"/>
        <v>#REF!</v>
      </c>
      <c r="S973" t="e">
        <f t="shared" si="287"/>
        <v>#REF!</v>
      </c>
      <c r="T973" t="e">
        <f t="shared" si="288"/>
        <v>#REF!</v>
      </c>
      <c r="U973" t="e">
        <f t="shared" si="289"/>
        <v>#REF!</v>
      </c>
      <c r="V973" t="e">
        <f t="shared" si="290"/>
        <v>#REF!</v>
      </c>
      <c r="W973" t="e">
        <f t="shared" si="291"/>
        <v>#REF!</v>
      </c>
      <c r="X973" t="e">
        <f t="shared" si="292"/>
        <v>#REF!</v>
      </c>
      <c r="Y973" t="e">
        <f t="shared" si="293"/>
        <v>#REF!</v>
      </c>
      <c r="Z973" t="e">
        <f t="shared" si="294"/>
        <v>#REF!</v>
      </c>
    </row>
    <row r="974" spans="1:26" x14ac:dyDescent="0.3">
      <c r="A974" t="e">
        <f>IF(A973="","",IF($R$3=1,dayTest!A986,day!#REF!))</f>
        <v>#REF!</v>
      </c>
      <c r="B974" t="str">
        <f t="shared" si="277"/>
        <v/>
      </c>
      <c r="C974" t="str">
        <f t="shared" si="281"/>
        <v/>
      </c>
      <c r="D974" t="str">
        <f t="shared" si="281"/>
        <v/>
      </c>
      <c r="E974" t="str">
        <f t="shared" si="281"/>
        <v/>
      </c>
      <c r="F974" t="str">
        <f t="shared" si="281"/>
        <v/>
      </c>
      <c r="G974" t="str">
        <f t="shared" si="281"/>
        <v/>
      </c>
      <c r="H974" t="str">
        <f t="shared" si="281"/>
        <v/>
      </c>
      <c r="I974" t="str">
        <f t="shared" si="281"/>
        <v/>
      </c>
      <c r="J974" t="str">
        <f t="shared" si="281"/>
        <v/>
      </c>
      <c r="K974" t="str">
        <f t="shared" si="281"/>
        <v/>
      </c>
      <c r="L974" t="str">
        <f t="shared" si="281"/>
        <v/>
      </c>
      <c r="M974" t="str">
        <f t="shared" si="280"/>
        <v/>
      </c>
      <c r="N974" t="e">
        <f t="shared" si="282"/>
        <v>#REF!</v>
      </c>
      <c r="O974" t="e">
        <f t="shared" si="283"/>
        <v>#REF!</v>
      </c>
      <c r="P974" t="e">
        <f t="shared" si="284"/>
        <v>#REF!</v>
      </c>
      <c r="Q974" t="e">
        <f t="shared" si="285"/>
        <v>#REF!</v>
      </c>
      <c r="R974" t="e">
        <f t="shared" si="286"/>
        <v>#REF!</v>
      </c>
      <c r="S974" t="e">
        <f t="shared" si="287"/>
        <v>#REF!</v>
      </c>
      <c r="T974" t="e">
        <f t="shared" si="288"/>
        <v>#REF!</v>
      </c>
      <c r="U974" t="e">
        <f t="shared" si="289"/>
        <v>#REF!</v>
      </c>
      <c r="V974" t="e">
        <f t="shared" si="290"/>
        <v>#REF!</v>
      </c>
      <c r="W974" t="e">
        <f t="shared" si="291"/>
        <v>#REF!</v>
      </c>
      <c r="X974" t="e">
        <f t="shared" si="292"/>
        <v>#REF!</v>
      </c>
      <c r="Y974" t="e">
        <f t="shared" si="293"/>
        <v>#REF!</v>
      </c>
      <c r="Z974" t="e">
        <f t="shared" si="294"/>
        <v>#REF!</v>
      </c>
    </row>
    <row r="975" spans="1:26" x14ac:dyDescent="0.3">
      <c r="A975" t="e">
        <f>IF(A974="","",IF($R$3=1,dayTest!A987,day!#REF!))</f>
        <v>#REF!</v>
      </c>
      <c r="B975" t="str">
        <f t="shared" si="277"/>
        <v/>
      </c>
      <c r="C975" t="str">
        <f t="shared" si="281"/>
        <v/>
      </c>
      <c r="D975" t="str">
        <f t="shared" si="281"/>
        <v/>
      </c>
      <c r="E975" t="str">
        <f t="shared" si="281"/>
        <v/>
      </c>
      <c r="F975" t="str">
        <f t="shared" si="281"/>
        <v/>
      </c>
      <c r="G975" t="str">
        <f t="shared" si="281"/>
        <v/>
      </c>
      <c r="H975" t="str">
        <f t="shared" si="281"/>
        <v/>
      </c>
      <c r="I975" t="str">
        <f t="shared" si="281"/>
        <v/>
      </c>
      <c r="J975" t="str">
        <f t="shared" si="281"/>
        <v/>
      </c>
      <c r="K975" t="str">
        <f t="shared" si="281"/>
        <v/>
      </c>
      <c r="L975" t="str">
        <f t="shared" si="281"/>
        <v/>
      </c>
      <c r="M975" t="str">
        <f t="shared" si="280"/>
        <v/>
      </c>
      <c r="N975" t="e">
        <f t="shared" si="282"/>
        <v>#REF!</v>
      </c>
      <c r="O975" t="e">
        <f t="shared" si="283"/>
        <v>#REF!</v>
      </c>
      <c r="P975" t="e">
        <f t="shared" si="284"/>
        <v>#REF!</v>
      </c>
      <c r="Q975" t="e">
        <f t="shared" si="285"/>
        <v>#REF!</v>
      </c>
      <c r="R975" t="e">
        <f t="shared" si="286"/>
        <v>#REF!</v>
      </c>
      <c r="S975" t="e">
        <f t="shared" si="287"/>
        <v>#REF!</v>
      </c>
      <c r="T975" t="e">
        <f t="shared" si="288"/>
        <v>#REF!</v>
      </c>
      <c r="U975" t="e">
        <f t="shared" si="289"/>
        <v>#REF!</v>
      </c>
      <c r="V975" t="e">
        <f t="shared" si="290"/>
        <v>#REF!</v>
      </c>
      <c r="W975" t="e">
        <f t="shared" si="291"/>
        <v>#REF!</v>
      </c>
      <c r="X975" t="e">
        <f t="shared" si="292"/>
        <v>#REF!</v>
      </c>
      <c r="Y975" t="e">
        <f t="shared" si="293"/>
        <v>#REF!</v>
      </c>
      <c r="Z975" t="e">
        <f t="shared" si="294"/>
        <v>#REF!</v>
      </c>
    </row>
    <row r="976" spans="1:26" x14ac:dyDescent="0.3">
      <c r="A976" t="e">
        <f>IF(A975="","",IF($R$3=1,dayTest!A988,day!#REF!))</f>
        <v>#REF!</v>
      </c>
      <c r="B976" t="str">
        <f t="shared" si="277"/>
        <v/>
      </c>
      <c r="C976" t="str">
        <f t="shared" si="281"/>
        <v/>
      </c>
      <c r="D976" t="str">
        <f t="shared" si="281"/>
        <v/>
      </c>
      <c r="E976" t="str">
        <f t="shared" si="281"/>
        <v/>
      </c>
      <c r="F976" t="str">
        <f t="shared" si="281"/>
        <v/>
      </c>
      <c r="G976" t="str">
        <f t="shared" si="281"/>
        <v/>
      </c>
      <c r="H976" t="str">
        <f t="shared" si="281"/>
        <v/>
      </c>
      <c r="I976" t="str">
        <f t="shared" si="281"/>
        <v/>
      </c>
      <c r="J976" t="str">
        <f t="shared" si="281"/>
        <v/>
      </c>
      <c r="K976" t="str">
        <f t="shared" si="281"/>
        <v/>
      </c>
      <c r="L976" t="str">
        <f t="shared" si="281"/>
        <v/>
      </c>
      <c r="M976" t="str">
        <f t="shared" si="280"/>
        <v/>
      </c>
      <c r="N976" t="e">
        <f t="shared" si="282"/>
        <v>#REF!</v>
      </c>
      <c r="O976" t="e">
        <f t="shared" si="283"/>
        <v>#REF!</v>
      </c>
      <c r="P976" t="e">
        <f t="shared" si="284"/>
        <v>#REF!</v>
      </c>
      <c r="Q976" t="e">
        <f t="shared" si="285"/>
        <v>#REF!</v>
      </c>
      <c r="R976" t="e">
        <f t="shared" si="286"/>
        <v>#REF!</v>
      </c>
      <c r="S976" t="e">
        <f t="shared" si="287"/>
        <v>#REF!</v>
      </c>
      <c r="T976" t="e">
        <f t="shared" si="288"/>
        <v>#REF!</v>
      </c>
      <c r="U976" t="e">
        <f t="shared" si="289"/>
        <v>#REF!</v>
      </c>
      <c r="V976" t="e">
        <f t="shared" si="290"/>
        <v>#REF!</v>
      </c>
      <c r="W976" t="e">
        <f t="shared" si="291"/>
        <v>#REF!</v>
      </c>
      <c r="X976" t="e">
        <f t="shared" si="292"/>
        <v>#REF!</v>
      </c>
      <c r="Y976" t="e">
        <f t="shared" si="293"/>
        <v>#REF!</v>
      </c>
      <c r="Z976" t="e">
        <f t="shared" si="294"/>
        <v>#REF!</v>
      </c>
    </row>
    <row r="977" spans="1:26" x14ac:dyDescent="0.3">
      <c r="A977" t="e">
        <f>IF(A976="","",IF($R$3=1,dayTest!A989,day!#REF!))</f>
        <v>#REF!</v>
      </c>
      <c r="B977" t="str">
        <f t="shared" si="277"/>
        <v/>
      </c>
      <c r="C977" t="str">
        <f t="shared" si="281"/>
        <v/>
      </c>
      <c r="D977" t="str">
        <f t="shared" si="281"/>
        <v/>
      </c>
      <c r="E977" t="str">
        <f t="shared" si="281"/>
        <v/>
      </c>
      <c r="F977" t="str">
        <f t="shared" si="281"/>
        <v/>
      </c>
      <c r="G977" t="str">
        <f t="shared" si="281"/>
        <v/>
      </c>
      <c r="H977" t="str">
        <f t="shared" si="281"/>
        <v/>
      </c>
      <c r="I977" t="str">
        <f t="shared" si="281"/>
        <v/>
      </c>
      <c r="J977" t="str">
        <f t="shared" si="281"/>
        <v/>
      </c>
      <c r="K977" t="str">
        <f t="shared" si="281"/>
        <v/>
      </c>
      <c r="L977" t="str">
        <f t="shared" si="281"/>
        <v/>
      </c>
      <c r="M977" t="str">
        <f t="shared" si="280"/>
        <v/>
      </c>
      <c r="N977" t="e">
        <f t="shared" si="282"/>
        <v>#REF!</v>
      </c>
      <c r="O977" t="e">
        <f t="shared" si="283"/>
        <v>#REF!</v>
      </c>
      <c r="P977" t="e">
        <f t="shared" si="284"/>
        <v>#REF!</v>
      </c>
      <c r="Q977" t="e">
        <f t="shared" si="285"/>
        <v>#REF!</v>
      </c>
      <c r="R977" t="e">
        <f t="shared" si="286"/>
        <v>#REF!</v>
      </c>
      <c r="S977" t="e">
        <f t="shared" si="287"/>
        <v>#REF!</v>
      </c>
      <c r="T977" t="e">
        <f t="shared" si="288"/>
        <v>#REF!</v>
      </c>
      <c r="U977" t="e">
        <f t="shared" si="289"/>
        <v>#REF!</v>
      </c>
      <c r="V977" t="e">
        <f t="shared" si="290"/>
        <v>#REF!</v>
      </c>
      <c r="W977" t="e">
        <f t="shared" si="291"/>
        <v>#REF!</v>
      </c>
      <c r="X977" t="e">
        <f t="shared" si="292"/>
        <v>#REF!</v>
      </c>
      <c r="Y977" t="e">
        <f t="shared" si="293"/>
        <v>#REF!</v>
      </c>
      <c r="Z977" t="e">
        <f t="shared" si="294"/>
        <v>#REF!</v>
      </c>
    </row>
    <row r="978" spans="1:26" x14ac:dyDescent="0.3">
      <c r="A978" t="e">
        <f>IF(A977="","",IF($R$3=1,dayTest!A990,day!#REF!))</f>
        <v>#REF!</v>
      </c>
      <c r="B978" t="str">
        <f t="shared" si="277"/>
        <v/>
      </c>
      <c r="C978" t="str">
        <f t="shared" si="281"/>
        <v/>
      </c>
      <c r="D978" t="str">
        <f t="shared" si="281"/>
        <v/>
      </c>
      <c r="E978" t="str">
        <f t="shared" si="281"/>
        <v/>
      </c>
      <c r="F978" t="str">
        <f t="shared" si="281"/>
        <v/>
      </c>
      <c r="G978" t="str">
        <f t="shared" si="281"/>
        <v/>
      </c>
      <c r="H978" t="str">
        <f t="shared" si="281"/>
        <v/>
      </c>
      <c r="I978" t="str">
        <f t="shared" si="281"/>
        <v/>
      </c>
      <c r="J978" t="str">
        <f t="shared" si="281"/>
        <v/>
      </c>
      <c r="K978" t="str">
        <f t="shared" si="281"/>
        <v/>
      </c>
      <c r="L978" t="str">
        <f t="shared" si="281"/>
        <v/>
      </c>
      <c r="M978" t="str">
        <f t="shared" si="280"/>
        <v/>
      </c>
      <c r="N978" t="e">
        <f t="shared" si="282"/>
        <v>#REF!</v>
      </c>
      <c r="O978" t="e">
        <f t="shared" si="283"/>
        <v>#REF!</v>
      </c>
      <c r="P978" t="e">
        <f t="shared" si="284"/>
        <v>#REF!</v>
      </c>
      <c r="Q978" t="e">
        <f t="shared" si="285"/>
        <v>#REF!</v>
      </c>
      <c r="R978" t="e">
        <f t="shared" si="286"/>
        <v>#REF!</v>
      </c>
      <c r="S978" t="e">
        <f t="shared" si="287"/>
        <v>#REF!</v>
      </c>
      <c r="T978" t="e">
        <f t="shared" si="288"/>
        <v>#REF!</v>
      </c>
      <c r="U978" t="e">
        <f t="shared" si="289"/>
        <v>#REF!</v>
      </c>
      <c r="V978" t="e">
        <f t="shared" si="290"/>
        <v>#REF!</v>
      </c>
      <c r="W978" t="e">
        <f t="shared" si="291"/>
        <v>#REF!</v>
      </c>
      <c r="X978" t="e">
        <f t="shared" si="292"/>
        <v>#REF!</v>
      </c>
      <c r="Y978" t="e">
        <f t="shared" si="293"/>
        <v>#REF!</v>
      </c>
      <c r="Z978" t="e">
        <f t="shared" si="294"/>
        <v>#REF!</v>
      </c>
    </row>
    <row r="979" spans="1:26" x14ac:dyDescent="0.3">
      <c r="A979" t="e">
        <f>IF(A978="","",IF($R$3=1,dayTest!A991,day!#REF!))</f>
        <v>#REF!</v>
      </c>
      <c r="B979" t="str">
        <f t="shared" si="277"/>
        <v/>
      </c>
      <c r="C979" t="str">
        <f t="shared" si="281"/>
        <v/>
      </c>
      <c r="D979" t="str">
        <f t="shared" si="281"/>
        <v/>
      </c>
      <c r="E979" t="str">
        <f t="shared" si="281"/>
        <v/>
      </c>
      <c r="F979" t="str">
        <f t="shared" si="281"/>
        <v/>
      </c>
      <c r="G979" t="str">
        <f t="shared" si="281"/>
        <v/>
      </c>
      <c r="H979" t="str">
        <f t="shared" si="281"/>
        <v/>
      </c>
      <c r="I979" t="str">
        <f t="shared" si="281"/>
        <v/>
      </c>
      <c r="J979" t="str">
        <f t="shared" si="281"/>
        <v/>
      </c>
      <c r="K979" t="str">
        <f t="shared" si="281"/>
        <v/>
      </c>
      <c r="L979" t="str">
        <f t="shared" si="281"/>
        <v/>
      </c>
      <c r="M979" t="str">
        <f t="shared" si="280"/>
        <v/>
      </c>
      <c r="N979" t="e">
        <f t="shared" si="282"/>
        <v>#REF!</v>
      </c>
      <c r="O979" t="e">
        <f t="shared" si="283"/>
        <v>#REF!</v>
      </c>
      <c r="P979" t="e">
        <f t="shared" si="284"/>
        <v>#REF!</v>
      </c>
      <c r="Q979" t="e">
        <f t="shared" si="285"/>
        <v>#REF!</v>
      </c>
      <c r="R979" t="e">
        <f t="shared" si="286"/>
        <v>#REF!</v>
      </c>
      <c r="S979" t="e">
        <f t="shared" si="287"/>
        <v>#REF!</v>
      </c>
      <c r="T979" t="e">
        <f t="shared" si="288"/>
        <v>#REF!</v>
      </c>
      <c r="U979" t="e">
        <f t="shared" si="289"/>
        <v>#REF!</v>
      </c>
      <c r="V979" t="e">
        <f t="shared" si="290"/>
        <v>#REF!</v>
      </c>
      <c r="W979" t="e">
        <f t="shared" si="291"/>
        <v>#REF!</v>
      </c>
      <c r="X979" t="e">
        <f t="shared" si="292"/>
        <v>#REF!</v>
      </c>
      <c r="Y979" t="e">
        <f t="shared" si="293"/>
        <v>#REF!</v>
      </c>
      <c r="Z979" t="e">
        <f t="shared" si="294"/>
        <v>#REF!</v>
      </c>
    </row>
    <row r="980" spans="1:26" x14ac:dyDescent="0.3">
      <c r="A980" t="e">
        <f>IF(A979="","",IF($R$3=1,dayTest!A992,day!#REF!))</f>
        <v>#REF!</v>
      </c>
      <c r="B980" t="str">
        <f t="shared" si="277"/>
        <v/>
      </c>
      <c r="C980" t="str">
        <f t="shared" si="281"/>
        <v/>
      </c>
      <c r="D980" t="str">
        <f t="shared" si="281"/>
        <v/>
      </c>
      <c r="E980" t="str">
        <f t="shared" si="281"/>
        <v/>
      </c>
      <c r="F980" t="str">
        <f t="shared" si="281"/>
        <v/>
      </c>
      <c r="G980" t="str">
        <f t="shared" si="281"/>
        <v/>
      </c>
      <c r="H980" t="str">
        <f t="shared" si="281"/>
        <v/>
      </c>
      <c r="I980" t="str">
        <f t="shared" si="281"/>
        <v/>
      </c>
      <c r="J980" t="str">
        <f t="shared" si="281"/>
        <v/>
      </c>
      <c r="K980" t="str">
        <f t="shared" si="281"/>
        <v/>
      </c>
      <c r="L980" t="str">
        <f t="shared" si="281"/>
        <v/>
      </c>
      <c r="M980" t="str">
        <f t="shared" si="280"/>
        <v/>
      </c>
      <c r="N980" t="e">
        <f t="shared" si="282"/>
        <v>#REF!</v>
      </c>
      <c r="O980" t="e">
        <f t="shared" si="283"/>
        <v>#REF!</v>
      </c>
      <c r="P980" t="e">
        <f t="shared" si="284"/>
        <v>#REF!</v>
      </c>
      <c r="Q980" t="e">
        <f t="shared" si="285"/>
        <v>#REF!</v>
      </c>
      <c r="R980" t="e">
        <f t="shared" si="286"/>
        <v>#REF!</v>
      </c>
      <c r="S980" t="e">
        <f t="shared" si="287"/>
        <v>#REF!</v>
      </c>
      <c r="T980" t="e">
        <f t="shared" si="288"/>
        <v>#REF!</v>
      </c>
      <c r="U980" t="e">
        <f t="shared" si="289"/>
        <v>#REF!</v>
      </c>
      <c r="V980" t="e">
        <f t="shared" si="290"/>
        <v>#REF!</v>
      </c>
      <c r="W980" t="e">
        <f t="shared" si="291"/>
        <v>#REF!</v>
      </c>
      <c r="X980" t="e">
        <f t="shared" si="292"/>
        <v>#REF!</v>
      </c>
      <c r="Y980" t="e">
        <f t="shared" si="293"/>
        <v>#REF!</v>
      </c>
      <c r="Z980" t="e">
        <f t="shared" si="294"/>
        <v>#REF!</v>
      </c>
    </row>
    <row r="981" spans="1:26" x14ac:dyDescent="0.3">
      <c r="A981" t="e">
        <f>IF(A980="","",IF($R$3=1,dayTest!A993,day!#REF!))</f>
        <v>#REF!</v>
      </c>
      <c r="B981" t="str">
        <f t="shared" si="277"/>
        <v/>
      </c>
      <c r="C981" t="str">
        <f t="shared" si="281"/>
        <v/>
      </c>
      <c r="D981" t="str">
        <f t="shared" si="281"/>
        <v/>
      </c>
      <c r="E981" t="str">
        <f t="shared" si="281"/>
        <v/>
      </c>
      <c r="F981" t="str">
        <f t="shared" si="281"/>
        <v/>
      </c>
      <c r="G981" t="str">
        <f t="shared" si="281"/>
        <v/>
      </c>
      <c r="H981" t="str">
        <f t="shared" si="281"/>
        <v/>
      </c>
      <c r="I981" t="str">
        <f t="shared" si="281"/>
        <v/>
      </c>
      <c r="J981" t="str">
        <f t="shared" si="281"/>
        <v/>
      </c>
      <c r="K981" t="str">
        <f t="shared" si="281"/>
        <v/>
      </c>
      <c r="L981" t="str">
        <f t="shared" si="281"/>
        <v/>
      </c>
      <c r="M981" t="str">
        <f t="shared" si="280"/>
        <v/>
      </c>
      <c r="N981" t="e">
        <f t="shared" si="282"/>
        <v>#REF!</v>
      </c>
      <c r="O981" t="e">
        <f t="shared" si="283"/>
        <v>#REF!</v>
      </c>
      <c r="P981" t="e">
        <f t="shared" si="284"/>
        <v>#REF!</v>
      </c>
      <c r="Q981" t="e">
        <f t="shared" si="285"/>
        <v>#REF!</v>
      </c>
      <c r="R981" t="e">
        <f t="shared" si="286"/>
        <v>#REF!</v>
      </c>
      <c r="S981" t="e">
        <f t="shared" si="287"/>
        <v>#REF!</v>
      </c>
      <c r="T981" t="e">
        <f t="shared" si="288"/>
        <v>#REF!</v>
      </c>
      <c r="U981" t="e">
        <f t="shared" si="289"/>
        <v>#REF!</v>
      </c>
      <c r="V981" t="e">
        <f t="shared" si="290"/>
        <v>#REF!</v>
      </c>
      <c r="W981" t="e">
        <f t="shared" si="291"/>
        <v>#REF!</v>
      </c>
      <c r="X981" t="e">
        <f t="shared" si="292"/>
        <v>#REF!</v>
      </c>
      <c r="Y981" t="e">
        <f t="shared" si="293"/>
        <v>#REF!</v>
      </c>
      <c r="Z981" t="e">
        <f t="shared" si="294"/>
        <v>#REF!</v>
      </c>
    </row>
    <row r="982" spans="1:26" x14ac:dyDescent="0.3">
      <c r="A982" t="e">
        <f>IF(A981="","",IF($R$3=1,dayTest!A994,day!#REF!))</f>
        <v>#REF!</v>
      </c>
      <c r="B982" t="str">
        <f t="shared" si="277"/>
        <v/>
      </c>
      <c r="C982" t="str">
        <f t="shared" si="281"/>
        <v/>
      </c>
      <c r="D982" t="str">
        <f t="shared" si="281"/>
        <v/>
      </c>
      <c r="E982" t="str">
        <f t="shared" si="281"/>
        <v/>
      </c>
      <c r="F982" t="str">
        <f t="shared" si="281"/>
        <v/>
      </c>
      <c r="G982" t="str">
        <f t="shared" si="281"/>
        <v/>
      </c>
      <c r="H982" t="str">
        <f t="shared" si="281"/>
        <v/>
      </c>
      <c r="I982" t="str">
        <f t="shared" si="281"/>
        <v/>
      </c>
      <c r="J982" t="str">
        <f t="shared" si="281"/>
        <v/>
      </c>
      <c r="K982" t="str">
        <f t="shared" si="281"/>
        <v/>
      </c>
      <c r="L982" t="str">
        <f t="shared" si="281"/>
        <v/>
      </c>
      <c r="M982" t="str">
        <f t="shared" si="280"/>
        <v/>
      </c>
      <c r="N982" t="e">
        <f t="shared" si="282"/>
        <v>#REF!</v>
      </c>
      <c r="O982" t="e">
        <f t="shared" si="283"/>
        <v>#REF!</v>
      </c>
      <c r="P982" t="e">
        <f t="shared" si="284"/>
        <v>#REF!</v>
      </c>
      <c r="Q982" t="e">
        <f t="shared" si="285"/>
        <v>#REF!</v>
      </c>
      <c r="R982" t="e">
        <f t="shared" si="286"/>
        <v>#REF!</v>
      </c>
      <c r="S982" t="e">
        <f t="shared" si="287"/>
        <v>#REF!</v>
      </c>
      <c r="T982" t="e">
        <f t="shared" si="288"/>
        <v>#REF!</v>
      </c>
      <c r="U982" t="e">
        <f t="shared" si="289"/>
        <v>#REF!</v>
      </c>
      <c r="V982" t="e">
        <f t="shared" si="290"/>
        <v>#REF!</v>
      </c>
      <c r="W982" t="e">
        <f t="shared" si="291"/>
        <v>#REF!</v>
      </c>
      <c r="X982" t="e">
        <f t="shared" si="292"/>
        <v>#REF!</v>
      </c>
      <c r="Y982" t="e">
        <f t="shared" si="293"/>
        <v>#REF!</v>
      </c>
      <c r="Z982" t="e">
        <f t="shared" si="294"/>
        <v>#REF!</v>
      </c>
    </row>
    <row r="983" spans="1:26" x14ac:dyDescent="0.3">
      <c r="A983" t="e">
        <f>IF(A982="","",IF($R$3=1,dayTest!A995,day!#REF!))</f>
        <v>#REF!</v>
      </c>
      <c r="B983" t="str">
        <f t="shared" ref="B983:B1010" si="295">IFERROR(VALUE(MID($A983,COLUMN()-1,1)),"")</f>
        <v/>
      </c>
      <c r="C983" t="str">
        <f t="shared" si="281"/>
        <v/>
      </c>
      <c r="D983" t="str">
        <f t="shared" si="281"/>
        <v/>
      </c>
      <c r="E983" t="str">
        <f t="shared" si="281"/>
        <v/>
      </c>
      <c r="F983" t="str">
        <f t="shared" si="281"/>
        <v/>
      </c>
      <c r="G983" t="str">
        <f t="shared" si="281"/>
        <v/>
      </c>
      <c r="H983" t="str">
        <f t="shared" si="281"/>
        <v/>
      </c>
      <c r="I983" t="str">
        <f t="shared" si="281"/>
        <v/>
      </c>
      <c r="J983" t="str">
        <f t="shared" si="281"/>
        <v/>
      </c>
      <c r="K983" t="str">
        <f t="shared" si="281"/>
        <v/>
      </c>
      <c r="L983" t="str">
        <f t="shared" si="281"/>
        <v/>
      </c>
      <c r="M983" t="str">
        <f t="shared" si="280"/>
        <v/>
      </c>
      <c r="N983" t="e">
        <f t="shared" si="282"/>
        <v>#REF!</v>
      </c>
      <c r="O983" t="e">
        <f t="shared" si="283"/>
        <v>#REF!</v>
      </c>
      <c r="P983" t="e">
        <f t="shared" si="284"/>
        <v>#REF!</v>
      </c>
      <c r="Q983" t="e">
        <f t="shared" si="285"/>
        <v>#REF!</v>
      </c>
      <c r="R983" t="e">
        <f t="shared" si="286"/>
        <v>#REF!</v>
      </c>
      <c r="S983" t="e">
        <f t="shared" si="287"/>
        <v>#REF!</v>
      </c>
      <c r="T983" t="e">
        <f t="shared" si="288"/>
        <v>#REF!</v>
      </c>
      <c r="U983" t="e">
        <f t="shared" si="289"/>
        <v>#REF!</v>
      </c>
      <c r="V983" t="e">
        <f t="shared" si="290"/>
        <v>#REF!</v>
      </c>
      <c r="W983" t="e">
        <f t="shared" si="291"/>
        <v>#REF!</v>
      </c>
      <c r="X983" t="e">
        <f t="shared" si="292"/>
        <v>#REF!</v>
      </c>
      <c r="Y983" t="e">
        <f t="shared" si="293"/>
        <v>#REF!</v>
      </c>
      <c r="Z983" t="e">
        <f t="shared" si="294"/>
        <v>#REF!</v>
      </c>
    </row>
    <row r="984" spans="1:26" x14ac:dyDescent="0.3">
      <c r="A984" t="e">
        <f>IF(A983="","",IF($R$3=1,dayTest!A996,day!#REF!))</f>
        <v>#REF!</v>
      </c>
      <c r="B984" t="str">
        <f t="shared" si="295"/>
        <v/>
      </c>
      <c r="C984" t="str">
        <f t="shared" si="281"/>
        <v/>
      </c>
      <c r="D984" t="str">
        <f t="shared" si="281"/>
        <v/>
      </c>
      <c r="E984" t="str">
        <f t="shared" si="281"/>
        <v/>
      </c>
      <c r="F984" t="str">
        <f t="shared" si="281"/>
        <v/>
      </c>
      <c r="G984" t="str">
        <f t="shared" si="281"/>
        <v/>
      </c>
      <c r="H984" t="str">
        <f t="shared" si="281"/>
        <v/>
      </c>
      <c r="I984" t="str">
        <f t="shared" si="281"/>
        <v/>
      </c>
      <c r="J984" t="str">
        <f t="shared" si="281"/>
        <v/>
      </c>
      <c r="K984" t="str">
        <f t="shared" si="281"/>
        <v/>
      </c>
      <c r="L984" t="str">
        <f t="shared" si="281"/>
        <v/>
      </c>
      <c r="M984" t="str">
        <f t="shared" si="280"/>
        <v/>
      </c>
      <c r="N984" t="e">
        <f t="shared" si="282"/>
        <v>#REF!</v>
      </c>
      <c r="O984" t="e">
        <f t="shared" si="283"/>
        <v>#REF!</v>
      </c>
      <c r="P984" t="e">
        <f t="shared" si="284"/>
        <v>#REF!</v>
      </c>
      <c r="Q984" t="e">
        <f t="shared" si="285"/>
        <v>#REF!</v>
      </c>
      <c r="R984" t="e">
        <f t="shared" si="286"/>
        <v>#REF!</v>
      </c>
      <c r="S984" t="e">
        <f t="shared" si="287"/>
        <v>#REF!</v>
      </c>
      <c r="T984" t="e">
        <f t="shared" si="288"/>
        <v>#REF!</v>
      </c>
      <c r="U984" t="e">
        <f t="shared" si="289"/>
        <v>#REF!</v>
      </c>
      <c r="V984" t="e">
        <f t="shared" si="290"/>
        <v>#REF!</v>
      </c>
      <c r="W984" t="e">
        <f t="shared" si="291"/>
        <v>#REF!</v>
      </c>
      <c r="X984" t="e">
        <f t="shared" si="292"/>
        <v>#REF!</v>
      </c>
      <c r="Y984" t="e">
        <f t="shared" si="293"/>
        <v>#REF!</v>
      </c>
      <c r="Z984" t="e">
        <f t="shared" si="294"/>
        <v>#REF!</v>
      </c>
    </row>
    <row r="985" spans="1:26" x14ac:dyDescent="0.3">
      <c r="A985" t="e">
        <f>IF(A984="","",IF($R$3=1,dayTest!A997,day!#REF!))</f>
        <v>#REF!</v>
      </c>
      <c r="B985" t="str">
        <f t="shared" si="295"/>
        <v/>
      </c>
      <c r="C985" t="str">
        <f t="shared" si="281"/>
        <v/>
      </c>
      <c r="D985" t="str">
        <f t="shared" si="281"/>
        <v/>
      </c>
      <c r="E985" t="str">
        <f t="shared" si="281"/>
        <v/>
      </c>
      <c r="F985" t="str">
        <f t="shared" si="281"/>
        <v/>
      </c>
      <c r="G985" t="str">
        <f t="shared" si="281"/>
        <v/>
      </c>
      <c r="H985" t="str">
        <f t="shared" si="281"/>
        <v/>
      </c>
      <c r="I985" t="str">
        <f t="shared" si="281"/>
        <v/>
      </c>
      <c r="J985" t="str">
        <f t="shared" si="281"/>
        <v/>
      </c>
      <c r="K985" t="str">
        <f t="shared" si="281"/>
        <v/>
      </c>
      <c r="L985" t="str">
        <f t="shared" si="281"/>
        <v/>
      </c>
      <c r="M985" t="str">
        <f t="shared" si="280"/>
        <v/>
      </c>
      <c r="N985" t="e">
        <f t="shared" si="282"/>
        <v>#REF!</v>
      </c>
      <c r="O985" t="e">
        <f t="shared" si="283"/>
        <v>#REF!</v>
      </c>
      <c r="P985" t="e">
        <f t="shared" si="284"/>
        <v>#REF!</v>
      </c>
      <c r="Q985" t="e">
        <f t="shared" si="285"/>
        <v>#REF!</v>
      </c>
      <c r="R985" t="e">
        <f t="shared" si="286"/>
        <v>#REF!</v>
      </c>
      <c r="S985" t="e">
        <f t="shared" si="287"/>
        <v>#REF!</v>
      </c>
      <c r="T985" t="e">
        <f t="shared" si="288"/>
        <v>#REF!</v>
      </c>
      <c r="U985" t="e">
        <f t="shared" si="289"/>
        <v>#REF!</v>
      </c>
      <c r="V985" t="e">
        <f t="shared" si="290"/>
        <v>#REF!</v>
      </c>
      <c r="W985" t="e">
        <f t="shared" si="291"/>
        <v>#REF!</v>
      </c>
      <c r="X985" t="e">
        <f t="shared" si="292"/>
        <v>#REF!</v>
      </c>
      <c r="Y985" t="e">
        <f t="shared" si="293"/>
        <v>#REF!</v>
      </c>
      <c r="Z985" t="e">
        <f t="shared" si="294"/>
        <v>#REF!</v>
      </c>
    </row>
    <row r="986" spans="1:26" x14ac:dyDescent="0.3">
      <c r="A986" t="e">
        <f>IF(A985="","",IF($R$3=1,dayTest!A998,day!#REF!))</f>
        <v>#REF!</v>
      </c>
      <c r="B986" t="str">
        <f t="shared" si="295"/>
        <v/>
      </c>
      <c r="C986" t="str">
        <f t="shared" si="281"/>
        <v/>
      </c>
      <c r="D986" t="str">
        <f t="shared" si="281"/>
        <v/>
      </c>
      <c r="E986" t="str">
        <f t="shared" si="281"/>
        <v/>
      </c>
      <c r="F986" t="str">
        <f t="shared" si="281"/>
        <v/>
      </c>
      <c r="G986" t="str">
        <f t="shared" si="281"/>
        <v/>
      </c>
      <c r="H986" t="str">
        <f t="shared" si="281"/>
        <v/>
      </c>
      <c r="I986" t="str">
        <f t="shared" si="281"/>
        <v/>
      </c>
      <c r="J986" t="str">
        <f t="shared" si="281"/>
        <v/>
      </c>
      <c r="K986" t="str">
        <f t="shared" si="281"/>
        <v/>
      </c>
      <c r="L986" t="str">
        <f t="shared" si="281"/>
        <v/>
      </c>
      <c r="M986" t="str">
        <f t="shared" si="280"/>
        <v/>
      </c>
      <c r="N986" t="e">
        <f t="shared" si="282"/>
        <v>#REF!</v>
      </c>
      <c r="O986" t="e">
        <f t="shared" si="283"/>
        <v>#REF!</v>
      </c>
      <c r="P986" t="e">
        <f t="shared" si="284"/>
        <v>#REF!</v>
      </c>
      <c r="Q986" t="e">
        <f t="shared" si="285"/>
        <v>#REF!</v>
      </c>
      <c r="R986" t="e">
        <f t="shared" si="286"/>
        <v>#REF!</v>
      </c>
      <c r="S986" t="e">
        <f t="shared" si="287"/>
        <v>#REF!</v>
      </c>
      <c r="T986" t="e">
        <f t="shared" si="288"/>
        <v>#REF!</v>
      </c>
      <c r="U986" t="e">
        <f t="shared" si="289"/>
        <v>#REF!</v>
      </c>
      <c r="V986" t="e">
        <f t="shared" si="290"/>
        <v>#REF!</v>
      </c>
      <c r="W986" t="e">
        <f t="shared" si="291"/>
        <v>#REF!</v>
      </c>
      <c r="X986" t="e">
        <f t="shared" si="292"/>
        <v>#REF!</v>
      </c>
      <c r="Y986" t="e">
        <f t="shared" si="293"/>
        <v>#REF!</v>
      </c>
      <c r="Z986" t="e">
        <f t="shared" si="294"/>
        <v>#REF!</v>
      </c>
    </row>
    <row r="987" spans="1:26" x14ac:dyDescent="0.3">
      <c r="A987" t="e">
        <f>IF(A986="","",IF($R$3=1,dayTest!A999,day!#REF!))</f>
        <v>#REF!</v>
      </c>
      <c r="B987" t="str">
        <f t="shared" si="295"/>
        <v/>
      </c>
      <c r="C987" t="str">
        <f t="shared" si="281"/>
        <v/>
      </c>
      <c r="D987" t="str">
        <f t="shared" si="281"/>
        <v/>
      </c>
      <c r="E987" t="str">
        <f t="shared" si="281"/>
        <v/>
      </c>
      <c r="F987" t="str">
        <f t="shared" si="281"/>
        <v/>
      </c>
      <c r="G987" t="str">
        <f t="shared" si="281"/>
        <v/>
      </c>
      <c r="H987" t="str">
        <f t="shared" si="281"/>
        <v/>
      </c>
      <c r="I987" t="str">
        <f t="shared" si="281"/>
        <v/>
      </c>
      <c r="J987" t="str">
        <f t="shared" si="281"/>
        <v/>
      </c>
      <c r="K987" t="str">
        <f t="shared" si="281"/>
        <v/>
      </c>
      <c r="L987" t="str">
        <f t="shared" si="281"/>
        <v/>
      </c>
      <c r="M987" t="str">
        <f t="shared" si="280"/>
        <v/>
      </c>
      <c r="N987" t="e">
        <f t="shared" si="282"/>
        <v>#REF!</v>
      </c>
      <c r="O987" t="e">
        <f t="shared" si="283"/>
        <v>#REF!</v>
      </c>
      <c r="P987" t="e">
        <f t="shared" si="284"/>
        <v>#REF!</v>
      </c>
      <c r="Q987" t="e">
        <f t="shared" si="285"/>
        <v>#REF!</v>
      </c>
      <c r="R987" t="e">
        <f t="shared" si="286"/>
        <v>#REF!</v>
      </c>
      <c r="S987" t="e">
        <f t="shared" si="287"/>
        <v>#REF!</v>
      </c>
      <c r="T987" t="e">
        <f t="shared" si="288"/>
        <v>#REF!</v>
      </c>
      <c r="U987" t="e">
        <f t="shared" si="289"/>
        <v>#REF!</v>
      </c>
      <c r="V987" t="e">
        <f t="shared" si="290"/>
        <v>#REF!</v>
      </c>
      <c r="W987" t="e">
        <f t="shared" si="291"/>
        <v>#REF!</v>
      </c>
      <c r="X987" t="e">
        <f t="shared" si="292"/>
        <v>#REF!</v>
      </c>
      <c r="Y987" t="e">
        <f t="shared" si="293"/>
        <v>#REF!</v>
      </c>
      <c r="Z987" t="e">
        <f t="shared" si="294"/>
        <v>#REF!</v>
      </c>
    </row>
    <row r="988" spans="1:26" x14ac:dyDescent="0.3">
      <c r="A988" t="e">
        <f>IF(A987="","",IF($R$3=1,dayTest!A1000,day!#REF!))</f>
        <v>#REF!</v>
      </c>
      <c r="B988" t="str">
        <f t="shared" si="295"/>
        <v/>
      </c>
      <c r="C988" t="str">
        <f t="shared" si="281"/>
        <v/>
      </c>
      <c r="D988" t="str">
        <f t="shared" si="281"/>
        <v/>
      </c>
      <c r="E988" t="str">
        <f t="shared" ref="C988:L1010" si="296">IFERROR(VALUE(MID($A988,COLUMN()-1,1)),"")</f>
        <v/>
      </c>
      <c r="F988" t="str">
        <f t="shared" si="296"/>
        <v/>
      </c>
      <c r="G988" t="str">
        <f t="shared" si="296"/>
        <v/>
      </c>
      <c r="H988" t="str">
        <f t="shared" si="296"/>
        <v/>
      </c>
      <c r="I988" t="str">
        <f t="shared" si="296"/>
        <v/>
      </c>
      <c r="J988" t="str">
        <f t="shared" si="296"/>
        <v/>
      </c>
      <c r="K988" t="str">
        <f t="shared" si="296"/>
        <v/>
      </c>
      <c r="L988" t="str">
        <f t="shared" si="296"/>
        <v/>
      </c>
      <c r="M988" t="str">
        <f t="shared" si="280"/>
        <v/>
      </c>
      <c r="N988" t="e">
        <f t="shared" si="282"/>
        <v>#REF!</v>
      </c>
      <c r="O988" t="e">
        <f t="shared" si="283"/>
        <v>#REF!</v>
      </c>
      <c r="P988" t="e">
        <f t="shared" si="284"/>
        <v>#REF!</v>
      </c>
      <c r="Q988" t="e">
        <f t="shared" si="285"/>
        <v>#REF!</v>
      </c>
      <c r="R988" t="e">
        <f t="shared" si="286"/>
        <v>#REF!</v>
      </c>
      <c r="S988" t="e">
        <f t="shared" si="287"/>
        <v>#REF!</v>
      </c>
      <c r="T988" t="e">
        <f t="shared" si="288"/>
        <v>#REF!</v>
      </c>
      <c r="U988" t="e">
        <f t="shared" si="289"/>
        <v>#REF!</v>
      </c>
      <c r="V988" t="e">
        <f t="shared" si="290"/>
        <v>#REF!</v>
      </c>
      <c r="W988" t="e">
        <f t="shared" si="291"/>
        <v>#REF!</v>
      </c>
      <c r="X988" t="e">
        <f t="shared" si="292"/>
        <v>#REF!</v>
      </c>
      <c r="Y988" t="e">
        <f t="shared" si="293"/>
        <v>#REF!</v>
      </c>
      <c r="Z988" t="e">
        <f t="shared" si="294"/>
        <v>#REF!</v>
      </c>
    </row>
    <row r="989" spans="1:26" x14ac:dyDescent="0.3">
      <c r="A989" t="e">
        <f>IF(A988="","",IF($R$3=1,dayTest!A1001,day!#REF!))</f>
        <v>#REF!</v>
      </c>
      <c r="B989" t="str">
        <f t="shared" si="295"/>
        <v/>
      </c>
      <c r="C989" t="str">
        <f t="shared" si="296"/>
        <v/>
      </c>
      <c r="D989" t="str">
        <f t="shared" si="296"/>
        <v/>
      </c>
      <c r="E989" t="str">
        <f t="shared" si="296"/>
        <v/>
      </c>
      <c r="F989" t="str">
        <f t="shared" si="296"/>
        <v/>
      </c>
      <c r="G989" t="str">
        <f t="shared" si="296"/>
        <v/>
      </c>
      <c r="H989" t="str">
        <f t="shared" si="296"/>
        <v/>
      </c>
      <c r="I989" t="str">
        <f t="shared" si="296"/>
        <v/>
      </c>
      <c r="J989" t="str">
        <f t="shared" si="296"/>
        <v/>
      </c>
      <c r="K989" t="str">
        <f t="shared" si="296"/>
        <v/>
      </c>
      <c r="L989" t="str">
        <f t="shared" si="296"/>
        <v/>
      </c>
      <c r="M989" t="str">
        <f t="shared" si="280"/>
        <v/>
      </c>
      <c r="N989" t="e">
        <f t="shared" si="282"/>
        <v>#REF!</v>
      </c>
      <c r="O989" t="e">
        <f t="shared" si="283"/>
        <v>#REF!</v>
      </c>
      <c r="P989" t="e">
        <f t="shared" si="284"/>
        <v>#REF!</v>
      </c>
      <c r="Q989" t="e">
        <f t="shared" si="285"/>
        <v>#REF!</v>
      </c>
      <c r="R989" t="e">
        <f t="shared" si="286"/>
        <v>#REF!</v>
      </c>
      <c r="S989" t="e">
        <f t="shared" si="287"/>
        <v>#REF!</v>
      </c>
      <c r="T989" t="e">
        <f t="shared" si="288"/>
        <v>#REF!</v>
      </c>
      <c r="U989" t="e">
        <f t="shared" si="289"/>
        <v>#REF!</v>
      </c>
      <c r="V989" t="e">
        <f t="shared" si="290"/>
        <v>#REF!</v>
      </c>
      <c r="W989" t="e">
        <f t="shared" si="291"/>
        <v>#REF!</v>
      </c>
      <c r="X989" t="e">
        <f t="shared" si="292"/>
        <v>#REF!</v>
      </c>
      <c r="Y989" t="e">
        <f t="shared" si="293"/>
        <v>#REF!</v>
      </c>
      <c r="Z989" t="e">
        <f t="shared" si="294"/>
        <v>#REF!</v>
      </c>
    </row>
    <row r="990" spans="1:26" x14ac:dyDescent="0.3">
      <c r="A990" t="e">
        <f>IF(A989="","",IF($R$3=1,dayTest!A1002,day!#REF!))</f>
        <v>#REF!</v>
      </c>
      <c r="B990" t="str">
        <f t="shared" si="295"/>
        <v/>
      </c>
      <c r="C990" t="str">
        <f t="shared" si="296"/>
        <v/>
      </c>
      <c r="D990" t="str">
        <f t="shared" si="296"/>
        <v/>
      </c>
      <c r="E990" t="str">
        <f t="shared" si="296"/>
        <v/>
      </c>
      <c r="F990" t="str">
        <f t="shared" si="296"/>
        <v/>
      </c>
      <c r="G990" t="str">
        <f t="shared" si="296"/>
        <v/>
      </c>
      <c r="H990" t="str">
        <f t="shared" si="296"/>
        <v/>
      </c>
      <c r="I990" t="str">
        <f t="shared" si="296"/>
        <v/>
      </c>
      <c r="J990" t="str">
        <f t="shared" si="296"/>
        <v/>
      </c>
      <c r="K990" t="str">
        <f t="shared" si="296"/>
        <v/>
      </c>
      <c r="L990" t="str">
        <f t="shared" si="296"/>
        <v/>
      </c>
      <c r="M990" t="str">
        <f t="shared" si="280"/>
        <v/>
      </c>
      <c r="N990" t="e">
        <f t="shared" si="282"/>
        <v>#REF!</v>
      </c>
      <c r="O990" t="e">
        <f t="shared" si="283"/>
        <v>#REF!</v>
      </c>
      <c r="P990" t="e">
        <f t="shared" si="284"/>
        <v>#REF!</v>
      </c>
      <c r="Q990" t="e">
        <f t="shared" si="285"/>
        <v>#REF!</v>
      </c>
      <c r="R990" t="e">
        <f t="shared" si="286"/>
        <v>#REF!</v>
      </c>
      <c r="S990" t="e">
        <f t="shared" si="287"/>
        <v>#REF!</v>
      </c>
      <c r="T990" t="e">
        <f t="shared" si="288"/>
        <v>#REF!</v>
      </c>
      <c r="U990" t="e">
        <f t="shared" si="289"/>
        <v>#REF!</v>
      </c>
      <c r="V990" t="e">
        <f t="shared" si="290"/>
        <v>#REF!</v>
      </c>
      <c r="W990" t="e">
        <f t="shared" si="291"/>
        <v>#REF!</v>
      </c>
      <c r="X990" t="e">
        <f t="shared" si="292"/>
        <v>#REF!</v>
      </c>
      <c r="Y990" t="e">
        <f t="shared" si="293"/>
        <v>#REF!</v>
      </c>
      <c r="Z990" t="e">
        <f t="shared" si="294"/>
        <v>#REF!</v>
      </c>
    </row>
    <row r="991" spans="1:26" x14ac:dyDescent="0.3">
      <c r="A991" t="e">
        <f>IF(A990="","",IF($R$3=1,dayTest!A1003,day!#REF!))</f>
        <v>#REF!</v>
      </c>
      <c r="B991" t="str">
        <f t="shared" si="295"/>
        <v/>
      </c>
      <c r="C991" t="str">
        <f t="shared" si="296"/>
        <v/>
      </c>
      <c r="D991" t="str">
        <f t="shared" si="296"/>
        <v/>
      </c>
      <c r="E991" t="str">
        <f t="shared" si="296"/>
        <v/>
      </c>
      <c r="F991" t="str">
        <f t="shared" si="296"/>
        <v/>
      </c>
      <c r="G991" t="str">
        <f t="shared" si="296"/>
        <v/>
      </c>
      <c r="H991" t="str">
        <f t="shared" si="296"/>
        <v/>
      </c>
      <c r="I991" t="str">
        <f t="shared" si="296"/>
        <v/>
      </c>
      <c r="J991" t="str">
        <f t="shared" si="296"/>
        <v/>
      </c>
      <c r="K991" t="str">
        <f t="shared" si="296"/>
        <v/>
      </c>
      <c r="L991" t="str">
        <f t="shared" si="296"/>
        <v/>
      </c>
      <c r="M991" t="str">
        <f t="shared" si="280"/>
        <v/>
      </c>
      <c r="N991" t="e">
        <f t="shared" si="282"/>
        <v>#REF!</v>
      </c>
      <c r="O991" t="e">
        <f t="shared" si="283"/>
        <v>#REF!</v>
      </c>
      <c r="P991" t="e">
        <f t="shared" si="284"/>
        <v>#REF!</v>
      </c>
      <c r="Q991" t="e">
        <f t="shared" si="285"/>
        <v>#REF!</v>
      </c>
      <c r="R991" t="e">
        <f t="shared" si="286"/>
        <v>#REF!</v>
      </c>
      <c r="S991" t="e">
        <f t="shared" si="287"/>
        <v>#REF!</v>
      </c>
      <c r="T991" t="e">
        <f t="shared" si="288"/>
        <v>#REF!</v>
      </c>
      <c r="U991" t="e">
        <f t="shared" si="289"/>
        <v>#REF!</v>
      </c>
      <c r="V991" t="e">
        <f t="shared" si="290"/>
        <v>#REF!</v>
      </c>
      <c r="W991" t="e">
        <f t="shared" si="291"/>
        <v>#REF!</v>
      </c>
      <c r="X991" t="e">
        <f t="shared" si="292"/>
        <v>#REF!</v>
      </c>
      <c r="Y991" t="e">
        <f t="shared" si="293"/>
        <v>#REF!</v>
      </c>
      <c r="Z991" t="e">
        <f t="shared" si="294"/>
        <v>#REF!</v>
      </c>
    </row>
    <row r="992" spans="1:26" x14ac:dyDescent="0.3">
      <c r="A992" t="e">
        <f>IF(A991="","",IF($R$3=1,dayTest!A1004,day!#REF!))</f>
        <v>#REF!</v>
      </c>
      <c r="B992" t="str">
        <f t="shared" si="295"/>
        <v/>
      </c>
      <c r="C992" t="str">
        <f t="shared" si="296"/>
        <v/>
      </c>
      <c r="D992" t="str">
        <f t="shared" si="296"/>
        <v/>
      </c>
      <c r="E992" t="str">
        <f t="shared" si="296"/>
        <v/>
      </c>
      <c r="F992" t="str">
        <f t="shared" si="296"/>
        <v/>
      </c>
      <c r="G992" t="str">
        <f t="shared" si="296"/>
        <v/>
      </c>
      <c r="H992" t="str">
        <f t="shared" si="296"/>
        <v/>
      </c>
      <c r="I992" t="str">
        <f t="shared" si="296"/>
        <v/>
      </c>
      <c r="J992" t="str">
        <f t="shared" si="296"/>
        <v/>
      </c>
      <c r="K992" t="str">
        <f t="shared" si="296"/>
        <v/>
      </c>
      <c r="L992" t="str">
        <f t="shared" si="296"/>
        <v/>
      </c>
      <c r="M992" t="str">
        <f t="shared" si="280"/>
        <v/>
      </c>
      <c r="N992" t="e">
        <f t="shared" si="282"/>
        <v>#REF!</v>
      </c>
      <c r="O992" t="e">
        <f t="shared" si="283"/>
        <v>#REF!</v>
      </c>
      <c r="P992" t="e">
        <f t="shared" si="284"/>
        <v>#REF!</v>
      </c>
      <c r="Q992" t="e">
        <f t="shared" si="285"/>
        <v>#REF!</v>
      </c>
      <c r="R992" t="e">
        <f t="shared" si="286"/>
        <v>#REF!</v>
      </c>
      <c r="S992" t="e">
        <f t="shared" si="287"/>
        <v>#REF!</v>
      </c>
      <c r="T992" t="e">
        <f t="shared" si="288"/>
        <v>#REF!</v>
      </c>
      <c r="U992" t="e">
        <f t="shared" si="289"/>
        <v>#REF!</v>
      </c>
      <c r="V992" t="e">
        <f t="shared" si="290"/>
        <v>#REF!</v>
      </c>
      <c r="W992" t="e">
        <f t="shared" si="291"/>
        <v>#REF!</v>
      </c>
      <c r="X992" t="e">
        <f t="shared" si="292"/>
        <v>#REF!</v>
      </c>
      <c r="Y992" t="e">
        <f t="shared" si="293"/>
        <v>#REF!</v>
      </c>
      <c r="Z992" t="e">
        <f t="shared" si="294"/>
        <v>#REF!</v>
      </c>
    </row>
    <row r="993" spans="1:26" x14ac:dyDescent="0.3">
      <c r="A993" t="e">
        <f>IF(A992="","",IF($R$3=1,dayTest!A1005,day!#REF!))</f>
        <v>#REF!</v>
      </c>
      <c r="B993" t="str">
        <f t="shared" si="295"/>
        <v/>
      </c>
      <c r="C993" t="str">
        <f t="shared" si="296"/>
        <v/>
      </c>
      <c r="D993" t="str">
        <f t="shared" si="296"/>
        <v/>
      </c>
      <c r="E993" t="str">
        <f t="shared" si="296"/>
        <v/>
      </c>
      <c r="F993" t="str">
        <f t="shared" si="296"/>
        <v/>
      </c>
      <c r="G993" t="str">
        <f t="shared" si="296"/>
        <v/>
      </c>
      <c r="H993" t="str">
        <f t="shared" si="296"/>
        <v/>
      </c>
      <c r="I993" t="str">
        <f t="shared" si="296"/>
        <v/>
      </c>
      <c r="J993" t="str">
        <f t="shared" si="296"/>
        <v/>
      </c>
      <c r="K993" t="str">
        <f t="shared" si="296"/>
        <v/>
      </c>
      <c r="L993" t="str">
        <f t="shared" si="296"/>
        <v/>
      </c>
      <c r="M993" t="str">
        <f t="shared" si="280"/>
        <v/>
      </c>
      <c r="N993" t="e">
        <f t="shared" si="282"/>
        <v>#REF!</v>
      </c>
      <c r="O993" t="e">
        <f t="shared" si="283"/>
        <v>#REF!</v>
      </c>
      <c r="P993" t="e">
        <f t="shared" si="284"/>
        <v>#REF!</v>
      </c>
      <c r="Q993" t="e">
        <f t="shared" si="285"/>
        <v>#REF!</v>
      </c>
      <c r="R993" t="e">
        <f t="shared" si="286"/>
        <v>#REF!</v>
      </c>
      <c r="S993" t="e">
        <f t="shared" si="287"/>
        <v>#REF!</v>
      </c>
      <c r="T993" t="e">
        <f t="shared" si="288"/>
        <v>#REF!</v>
      </c>
      <c r="U993" t="e">
        <f t="shared" si="289"/>
        <v>#REF!</v>
      </c>
      <c r="V993" t="e">
        <f t="shared" si="290"/>
        <v>#REF!</v>
      </c>
      <c r="W993" t="e">
        <f t="shared" si="291"/>
        <v>#REF!</v>
      </c>
      <c r="X993" t="e">
        <f t="shared" si="292"/>
        <v>#REF!</v>
      </c>
      <c r="Y993" t="e">
        <f t="shared" si="293"/>
        <v>#REF!</v>
      </c>
      <c r="Z993" t="e">
        <f t="shared" si="294"/>
        <v>#REF!</v>
      </c>
    </row>
    <row r="994" spans="1:26" x14ac:dyDescent="0.3">
      <c r="A994" t="e">
        <f>IF(A993="","",IF($R$3=1,dayTest!A1006,day!#REF!))</f>
        <v>#REF!</v>
      </c>
      <c r="B994" t="str">
        <f t="shared" si="295"/>
        <v/>
      </c>
      <c r="C994" t="str">
        <f t="shared" si="296"/>
        <v/>
      </c>
      <c r="D994" t="str">
        <f t="shared" si="296"/>
        <v/>
      </c>
      <c r="E994" t="str">
        <f t="shared" si="296"/>
        <v/>
      </c>
      <c r="F994" t="str">
        <f t="shared" si="296"/>
        <v/>
      </c>
      <c r="G994" t="str">
        <f t="shared" si="296"/>
        <v/>
      </c>
      <c r="H994" t="str">
        <f t="shared" si="296"/>
        <v/>
      </c>
      <c r="I994" t="str">
        <f t="shared" si="296"/>
        <v/>
      </c>
      <c r="J994" t="str">
        <f t="shared" si="296"/>
        <v/>
      </c>
      <c r="K994" t="str">
        <f t="shared" si="296"/>
        <v/>
      </c>
      <c r="L994" t="str">
        <f t="shared" si="296"/>
        <v/>
      </c>
      <c r="M994" t="str">
        <f t="shared" si="280"/>
        <v/>
      </c>
      <c r="N994" t="e">
        <f t="shared" si="282"/>
        <v>#REF!</v>
      </c>
      <c r="O994" t="e">
        <f t="shared" si="283"/>
        <v>#REF!</v>
      </c>
      <c r="P994" t="e">
        <f t="shared" si="284"/>
        <v>#REF!</v>
      </c>
      <c r="Q994" t="e">
        <f t="shared" si="285"/>
        <v>#REF!</v>
      </c>
      <c r="R994" t="e">
        <f t="shared" si="286"/>
        <v>#REF!</v>
      </c>
      <c r="S994" t="e">
        <f t="shared" si="287"/>
        <v>#REF!</v>
      </c>
      <c r="T994" t="e">
        <f t="shared" si="288"/>
        <v>#REF!</v>
      </c>
      <c r="U994" t="e">
        <f t="shared" si="289"/>
        <v>#REF!</v>
      </c>
      <c r="V994" t="e">
        <f t="shared" si="290"/>
        <v>#REF!</v>
      </c>
      <c r="W994" t="e">
        <f t="shared" si="291"/>
        <v>#REF!</v>
      </c>
      <c r="X994" t="e">
        <f t="shared" si="292"/>
        <v>#REF!</v>
      </c>
      <c r="Y994" t="e">
        <f t="shared" si="293"/>
        <v>#REF!</v>
      </c>
      <c r="Z994" t="e">
        <f t="shared" si="294"/>
        <v>#REF!</v>
      </c>
    </row>
    <row r="995" spans="1:26" x14ac:dyDescent="0.3">
      <c r="A995" t="e">
        <f>IF(A994="","",IF($R$3=1,dayTest!A1007,day!#REF!))</f>
        <v>#REF!</v>
      </c>
      <c r="B995" t="str">
        <f t="shared" si="295"/>
        <v/>
      </c>
      <c r="C995" t="str">
        <f t="shared" si="296"/>
        <v/>
      </c>
      <c r="D995" t="str">
        <f t="shared" si="296"/>
        <v/>
      </c>
      <c r="E995" t="str">
        <f t="shared" si="296"/>
        <v/>
      </c>
      <c r="F995" t="str">
        <f t="shared" si="296"/>
        <v/>
      </c>
      <c r="G995" t="str">
        <f t="shared" si="296"/>
        <v/>
      </c>
      <c r="H995" t="str">
        <f t="shared" si="296"/>
        <v/>
      </c>
      <c r="I995" t="str">
        <f t="shared" si="296"/>
        <v/>
      </c>
      <c r="J995" t="str">
        <f t="shared" si="296"/>
        <v/>
      </c>
      <c r="K995" t="str">
        <f t="shared" si="296"/>
        <v/>
      </c>
      <c r="L995" t="str">
        <f t="shared" si="296"/>
        <v/>
      </c>
      <c r="M995" t="str">
        <f t="shared" si="280"/>
        <v/>
      </c>
      <c r="N995" t="e">
        <f t="shared" si="282"/>
        <v>#REF!</v>
      </c>
      <c r="O995" t="e">
        <f t="shared" si="283"/>
        <v>#REF!</v>
      </c>
      <c r="P995" t="e">
        <f t="shared" si="284"/>
        <v>#REF!</v>
      </c>
      <c r="Q995" t="e">
        <f t="shared" si="285"/>
        <v>#REF!</v>
      </c>
      <c r="R995" t="e">
        <f t="shared" si="286"/>
        <v>#REF!</v>
      </c>
      <c r="S995" t="e">
        <f t="shared" si="287"/>
        <v>#REF!</v>
      </c>
      <c r="T995" t="e">
        <f t="shared" si="288"/>
        <v>#REF!</v>
      </c>
      <c r="U995" t="e">
        <f t="shared" si="289"/>
        <v>#REF!</v>
      </c>
      <c r="V995" t="e">
        <f t="shared" si="290"/>
        <v>#REF!</v>
      </c>
      <c r="W995" t="e">
        <f t="shared" si="291"/>
        <v>#REF!</v>
      </c>
      <c r="X995" t="e">
        <f t="shared" si="292"/>
        <v>#REF!</v>
      </c>
      <c r="Y995" t="e">
        <f t="shared" si="293"/>
        <v>#REF!</v>
      </c>
      <c r="Z995" t="e">
        <f t="shared" si="294"/>
        <v>#REF!</v>
      </c>
    </row>
    <row r="996" spans="1:26" x14ac:dyDescent="0.3">
      <c r="A996" t="e">
        <f>IF(A995="","",IF($R$3=1,dayTest!A1008,day!#REF!))</f>
        <v>#REF!</v>
      </c>
      <c r="B996" t="str">
        <f t="shared" si="295"/>
        <v/>
      </c>
      <c r="C996" t="str">
        <f t="shared" si="296"/>
        <v/>
      </c>
      <c r="D996" t="str">
        <f t="shared" si="296"/>
        <v/>
      </c>
      <c r="E996" t="str">
        <f t="shared" si="296"/>
        <v/>
      </c>
      <c r="F996" t="str">
        <f t="shared" si="296"/>
        <v/>
      </c>
      <c r="G996" t="str">
        <f t="shared" si="296"/>
        <v/>
      </c>
      <c r="H996" t="str">
        <f t="shared" si="296"/>
        <v/>
      </c>
      <c r="I996" t="str">
        <f t="shared" si="296"/>
        <v/>
      </c>
      <c r="J996" t="str">
        <f t="shared" si="296"/>
        <v/>
      </c>
      <c r="K996" t="str">
        <f t="shared" si="296"/>
        <v/>
      </c>
      <c r="L996" t="str">
        <f t="shared" si="296"/>
        <v/>
      </c>
      <c r="M996" t="str">
        <f t="shared" si="280"/>
        <v/>
      </c>
      <c r="N996" t="e">
        <f t="shared" si="282"/>
        <v>#REF!</v>
      </c>
      <c r="O996" t="e">
        <f t="shared" si="283"/>
        <v>#REF!</v>
      </c>
      <c r="P996" t="e">
        <f t="shared" si="284"/>
        <v>#REF!</v>
      </c>
      <c r="Q996" t="e">
        <f t="shared" si="285"/>
        <v>#REF!</v>
      </c>
      <c r="R996" t="e">
        <f t="shared" si="286"/>
        <v>#REF!</v>
      </c>
      <c r="S996" t="e">
        <f t="shared" si="287"/>
        <v>#REF!</v>
      </c>
      <c r="T996" t="e">
        <f t="shared" si="288"/>
        <v>#REF!</v>
      </c>
      <c r="U996" t="e">
        <f t="shared" si="289"/>
        <v>#REF!</v>
      </c>
      <c r="V996" t="e">
        <f t="shared" si="290"/>
        <v>#REF!</v>
      </c>
      <c r="W996" t="e">
        <f t="shared" si="291"/>
        <v>#REF!</v>
      </c>
      <c r="X996" t="e">
        <f t="shared" si="292"/>
        <v>#REF!</v>
      </c>
      <c r="Y996" t="e">
        <f t="shared" si="293"/>
        <v>#REF!</v>
      </c>
      <c r="Z996" t="e">
        <f t="shared" si="294"/>
        <v>#REF!</v>
      </c>
    </row>
    <row r="997" spans="1:26" x14ac:dyDescent="0.3">
      <c r="A997" t="e">
        <f>IF(A996="","",IF($R$3=1,dayTest!A1009,day!#REF!))</f>
        <v>#REF!</v>
      </c>
      <c r="B997" t="str">
        <f t="shared" si="295"/>
        <v/>
      </c>
      <c r="C997" t="str">
        <f t="shared" si="296"/>
        <v/>
      </c>
      <c r="D997" t="str">
        <f t="shared" si="296"/>
        <v/>
      </c>
      <c r="E997" t="str">
        <f t="shared" si="296"/>
        <v/>
      </c>
      <c r="F997" t="str">
        <f t="shared" si="296"/>
        <v/>
      </c>
      <c r="G997" t="str">
        <f t="shared" si="296"/>
        <v/>
      </c>
      <c r="H997" t="str">
        <f t="shared" si="296"/>
        <v/>
      </c>
      <c r="I997" t="str">
        <f t="shared" si="296"/>
        <v/>
      </c>
      <c r="J997" t="str">
        <f t="shared" si="296"/>
        <v/>
      </c>
      <c r="K997" t="str">
        <f t="shared" si="296"/>
        <v/>
      </c>
      <c r="L997" t="str">
        <f t="shared" si="296"/>
        <v/>
      </c>
      <c r="M997" t="str">
        <f t="shared" si="280"/>
        <v/>
      </c>
      <c r="N997" t="e">
        <f t="shared" si="282"/>
        <v>#REF!</v>
      </c>
      <c r="O997" t="e">
        <f t="shared" si="283"/>
        <v>#REF!</v>
      </c>
      <c r="P997" t="e">
        <f t="shared" si="284"/>
        <v>#REF!</v>
      </c>
      <c r="Q997" t="e">
        <f t="shared" si="285"/>
        <v>#REF!</v>
      </c>
      <c r="R997" t="e">
        <f t="shared" si="286"/>
        <v>#REF!</v>
      </c>
      <c r="S997" t="e">
        <f t="shared" si="287"/>
        <v>#REF!</v>
      </c>
      <c r="T997" t="e">
        <f t="shared" si="288"/>
        <v>#REF!</v>
      </c>
      <c r="U997" t="e">
        <f t="shared" si="289"/>
        <v>#REF!</v>
      </c>
      <c r="V997" t="e">
        <f t="shared" si="290"/>
        <v>#REF!</v>
      </c>
      <c r="W997" t="e">
        <f t="shared" si="291"/>
        <v>#REF!</v>
      </c>
      <c r="X997" t="e">
        <f t="shared" si="292"/>
        <v>#REF!</v>
      </c>
      <c r="Y997" t="e">
        <f t="shared" si="293"/>
        <v>#REF!</v>
      </c>
      <c r="Z997" t="e">
        <f t="shared" si="294"/>
        <v>#REF!</v>
      </c>
    </row>
    <row r="998" spans="1:26" x14ac:dyDescent="0.3">
      <c r="A998" t="e">
        <f>IF(A997="","",IF($R$3=1,dayTest!A1010,day!#REF!))</f>
        <v>#REF!</v>
      </c>
      <c r="B998" t="str">
        <f t="shared" si="295"/>
        <v/>
      </c>
      <c r="C998" t="str">
        <f t="shared" si="296"/>
        <v/>
      </c>
      <c r="D998" t="str">
        <f t="shared" si="296"/>
        <v/>
      </c>
      <c r="E998" t="str">
        <f t="shared" si="296"/>
        <v/>
      </c>
      <c r="F998" t="str">
        <f t="shared" si="296"/>
        <v/>
      </c>
      <c r="G998" t="str">
        <f t="shared" si="296"/>
        <v/>
      </c>
      <c r="H998" t="str">
        <f t="shared" si="296"/>
        <v/>
      </c>
      <c r="I998" t="str">
        <f t="shared" si="296"/>
        <v/>
      </c>
      <c r="J998" t="str">
        <f t="shared" si="296"/>
        <v/>
      </c>
      <c r="K998" t="str">
        <f t="shared" si="296"/>
        <v/>
      </c>
      <c r="L998" t="str">
        <f t="shared" si="296"/>
        <v/>
      </c>
      <c r="M998" t="str">
        <f t="shared" si="280"/>
        <v/>
      </c>
      <c r="N998" t="e">
        <f t="shared" si="282"/>
        <v>#REF!</v>
      </c>
      <c r="O998" t="e">
        <f t="shared" si="283"/>
        <v>#REF!</v>
      </c>
      <c r="P998" t="e">
        <f t="shared" si="284"/>
        <v>#REF!</v>
      </c>
      <c r="Q998" t="e">
        <f t="shared" si="285"/>
        <v>#REF!</v>
      </c>
      <c r="R998" t="e">
        <f t="shared" si="286"/>
        <v>#REF!</v>
      </c>
      <c r="S998" t="e">
        <f t="shared" si="287"/>
        <v>#REF!</v>
      </c>
      <c r="T998" t="e">
        <f t="shared" si="288"/>
        <v>#REF!</v>
      </c>
      <c r="U998" t="e">
        <f t="shared" si="289"/>
        <v>#REF!</v>
      </c>
      <c r="V998" t="e">
        <f t="shared" si="290"/>
        <v>#REF!</v>
      </c>
      <c r="W998" t="e">
        <f t="shared" si="291"/>
        <v>#REF!</v>
      </c>
      <c r="X998" t="e">
        <f t="shared" si="292"/>
        <v>#REF!</v>
      </c>
      <c r="Y998" t="e">
        <f t="shared" si="293"/>
        <v>#REF!</v>
      </c>
      <c r="Z998" t="e">
        <f t="shared" si="294"/>
        <v>#REF!</v>
      </c>
    </row>
    <row r="999" spans="1:26" x14ac:dyDescent="0.3">
      <c r="A999" t="e">
        <f>IF(A998="","",IF($R$3=1,dayTest!A1011,day!#REF!))</f>
        <v>#REF!</v>
      </c>
      <c r="B999" t="str">
        <f t="shared" si="295"/>
        <v/>
      </c>
      <c r="C999" t="str">
        <f t="shared" si="296"/>
        <v/>
      </c>
      <c r="D999" t="str">
        <f t="shared" si="296"/>
        <v/>
      </c>
      <c r="E999" t="str">
        <f t="shared" si="296"/>
        <v/>
      </c>
      <c r="F999" t="str">
        <f t="shared" si="296"/>
        <v/>
      </c>
      <c r="G999" t="str">
        <f t="shared" si="296"/>
        <v/>
      </c>
      <c r="H999" t="str">
        <f t="shared" si="296"/>
        <v/>
      </c>
      <c r="I999" t="str">
        <f t="shared" si="296"/>
        <v/>
      </c>
      <c r="J999" t="str">
        <f t="shared" si="296"/>
        <v/>
      </c>
      <c r="K999" t="str">
        <f t="shared" si="296"/>
        <v/>
      </c>
      <c r="L999" t="str">
        <f t="shared" si="296"/>
        <v/>
      </c>
      <c r="M999" t="str">
        <f t="shared" si="280"/>
        <v/>
      </c>
      <c r="N999" t="e">
        <f t="shared" si="282"/>
        <v>#REF!</v>
      </c>
      <c r="O999" t="e">
        <f t="shared" si="283"/>
        <v>#REF!</v>
      </c>
      <c r="P999" t="e">
        <f t="shared" si="284"/>
        <v>#REF!</v>
      </c>
      <c r="Q999" t="e">
        <f t="shared" si="285"/>
        <v>#REF!</v>
      </c>
      <c r="R999" t="e">
        <f t="shared" si="286"/>
        <v>#REF!</v>
      </c>
      <c r="S999" t="e">
        <f t="shared" si="287"/>
        <v>#REF!</v>
      </c>
      <c r="T999" t="e">
        <f t="shared" si="288"/>
        <v>#REF!</v>
      </c>
      <c r="U999" t="e">
        <f t="shared" si="289"/>
        <v>#REF!</v>
      </c>
      <c r="V999" t="e">
        <f t="shared" si="290"/>
        <v>#REF!</v>
      </c>
      <c r="W999" t="e">
        <f t="shared" si="291"/>
        <v>#REF!</v>
      </c>
      <c r="X999" t="e">
        <f t="shared" si="292"/>
        <v>#REF!</v>
      </c>
      <c r="Y999" t="e">
        <f t="shared" si="293"/>
        <v>#REF!</v>
      </c>
      <c r="Z999" t="e">
        <f t="shared" si="294"/>
        <v>#REF!</v>
      </c>
    </row>
    <row r="1000" spans="1:26" x14ac:dyDescent="0.3">
      <c r="A1000" t="e">
        <f>IF(A999="","",IF($R$3=1,dayTest!A1012,day!#REF!))</f>
        <v>#REF!</v>
      </c>
      <c r="B1000" t="str">
        <f t="shared" si="295"/>
        <v/>
      </c>
      <c r="C1000" t="str">
        <f t="shared" si="296"/>
        <v/>
      </c>
      <c r="D1000" t="str">
        <f t="shared" si="296"/>
        <v/>
      </c>
      <c r="E1000" t="str">
        <f t="shared" si="296"/>
        <v/>
      </c>
      <c r="F1000" t="str">
        <f t="shared" si="296"/>
        <v/>
      </c>
      <c r="G1000" t="str">
        <f t="shared" si="296"/>
        <v/>
      </c>
      <c r="H1000" t="str">
        <f t="shared" si="296"/>
        <v/>
      </c>
      <c r="I1000" t="str">
        <f t="shared" si="296"/>
        <v/>
      </c>
      <c r="J1000" t="str">
        <f t="shared" si="296"/>
        <v/>
      </c>
      <c r="K1000" t="str">
        <f t="shared" si="296"/>
        <v/>
      </c>
      <c r="L1000" t="str">
        <f t="shared" si="296"/>
        <v/>
      </c>
      <c r="M1000" t="str">
        <f t="shared" si="280"/>
        <v/>
      </c>
      <c r="N1000" t="e">
        <f t="shared" si="282"/>
        <v>#REF!</v>
      </c>
      <c r="O1000" t="e">
        <f t="shared" si="283"/>
        <v>#REF!</v>
      </c>
      <c r="P1000" t="e">
        <f t="shared" si="284"/>
        <v>#REF!</v>
      </c>
      <c r="Q1000" t="e">
        <f t="shared" si="285"/>
        <v>#REF!</v>
      </c>
      <c r="R1000" t="e">
        <f t="shared" si="286"/>
        <v>#REF!</v>
      </c>
      <c r="S1000" t="e">
        <f t="shared" si="287"/>
        <v>#REF!</v>
      </c>
      <c r="T1000" t="e">
        <f t="shared" si="288"/>
        <v>#REF!</v>
      </c>
      <c r="U1000" t="e">
        <f t="shared" si="289"/>
        <v>#REF!</v>
      </c>
      <c r="V1000" t="e">
        <f t="shared" si="290"/>
        <v>#REF!</v>
      </c>
      <c r="W1000" t="e">
        <f t="shared" si="291"/>
        <v>#REF!</v>
      </c>
      <c r="X1000" t="e">
        <f t="shared" si="292"/>
        <v>#REF!</v>
      </c>
      <c r="Y1000" t="e">
        <f t="shared" si="293"/>
        <v>#REF!</v>
      </c>
      <c r="Z1000" t="e">
        <f t="shared" si="294"/>
        <v>#REF!</v>
      </c>
    </row>
    <row r="1001" spans="1:26" x14ac:dyDescent="0.3">
      <c r="A1001" t="e">
        <f>IF(A1000="","",IF($R$3=1,dayTest!A1013,day!#REF!))</f>
        <v>#REF!</v>
      </c>
      <c r="B1001" t="str">
        <f t="shared" si="295"/>
        <v/>
      </c>
      <c r="C1001" t="str">
        <f t="shared" si="296"/>
        <v/>
      </c>
      <c r="D1001" t="str">
        <f t="shared" si="296"/>
        <v/>
      </c>
      <c r="E1001" t="str">
        <f t="shared" si="296"/>
        <v/>
      </c>
      <c r="F1001" t="str">
        <f t="shared" si="296"/>
        <v/>
      </c>
      <c r="G1001" t="str">
        <f t="shared" si="296"/>
        <v/>
      </c>
      <c r="H1001" t="str">
        <f t="shared" si="296"/>
        <v/>
      </c>
      <c r="I1001" t="str">
        <f t="shared" si="296"/>
        <v/>
      </c>
      <c r="J1001" t="str">
        <f t="shared" si="296"/>
        <v/>
      </c>
      <c r="K1001" t="str">
        <f t="shared" si="296"/>
        <v/>
      </c>
      <c r="L1001" t="str">
        <f t="shared" si="296"/>
        <v/>
      </c>
      <c r="M1001" t="str">
        <f t="shared" si="280"/>
        <v/>
      </c>
      <c r="N1001" t="e">
        <f t="shared" si="282"/>
        <v>#REF!</v>
      </c>
      <c r="O1001" t="e">
        <f t="shared" si="283"/>
        <v>#REF!</v>
      </c>
      <c r="P1001" t="e">
        <f t="shared" si="284"/>
        <v>#REF!</v>
      </c>
      <c r="Q1001" t="e">
        <f t="shared" si="285"/>
        <v>#REF!</v>
      </c>
      <c r="R1001" t="e">
        <f t="shared" si="286"/>
        <v>#REF!</v>
      </c>
      <c r="S1001" t="e">
        <f t="shared" si="287"/>
        <v>#REF!</v>
      </c>
      <c r="T1001" t="e">
        <f t="shared" si="288"/>
        <v>#REF!</v>
      </c>
      <c r="U1001" t="e">
        <f t="shared" si="289"/>
        <v>#REF!</v>
      </c>
      <c r="V1001" t="e">
        <f t="shared" si="290"/>
        <v>#REF!</v>
      </c>
      <c r="W1001" t="e">
        <f t="shared" si="291"/>
        <v>#REF!</v>
      </c>
      <c r="X1001" t="e">
        <f t="shared" si="292"/>
        <v>#REF!</v>
      </c>
      <c r="Y1001" t="e">
        <f t="shared" si="293"/>
        <v>#REF!</v>
      </c>
      <c r="Z1001" t="e">
        <f t="shared" si="294"/>
        <v>#REF!</v>
      </c>
    </row>
    <row r="1002" spans="1:26" x14ac:dyDescent="0.3">
      <c r="A1002" t="e">
        <f>IF(A1001="","",IF($R$3=1,dayTest!A1014,day!#REF!))</f>
        <v>#REF!</v>
      </c>
      <c r="B1002" t="str">
        <f t="shared" si="295"/>
        <v/>
      </c>
      <c r="C1002" t="str">
        <f t="shared" si="296"/>
        <v/>
      </c>
      <c r="D1002" t="str">
        <f t="shared" si="296"/>
        <v/>
      </c>
      <c r="E1002" t="str">
        <f t="shared" si="296"/>
        <v/>
      </c>
      <c r="F1002" t="str">
        <f t="shared" si="296"/>
        <v/>
      </c>
      <c r="G1002" t="str">
        <f t="shared" si="296"/>
        <v/>
      </c>
      <c r="H1002" t="str">
        <f t="shared" si="296"/>
        <v/>
      </c>
      <c r="I1002" t="str">
        <f t="shared" si="296"/>
        <v/>
      </c>
      <c r="J1002" t="str">
        <f t="shared" si="296"/>
        <v/>
      </c>
      <c r="K1002" t="str">
        <f t="shared" si="296"/>
        <v/>
      </c>
      <c r="L1002" t="str">
        <f t="shared" si="296"/>
        <v/>
      </c>
      <c r="M1002" t="str">
        <f t="shared" si="280"/>
        <v/>
      </c>
      <c r="N1002" t="e">
        <f t="shared" si="282"/>
        <v>#REF!</v>
      </c>
      <c r="O1002" t="e">
        <f t="shared" si="283"/>
        <v>#REF!</v>
      </c>
      <c r="P1002" t="e">
        <f t="shared" si="284"/>
        <v>#REF!</v>
      </c>
      <c r="Q1002" t="e">
        <f t="shared" si="285"/>
        <v>#REF!</v>
      </c>
      <c r="R1002" t="e">
        <f t="shared" si="286"/>
        <v>#REF!</v>
      </c>
      <c r="S1002" t="e">
        <f t="shared" si="287"/>
        <v>#REF!</v>
      </c>
      <c r="T1002" t="e">
        <f t="shared" si="288"/>
        <v>#REF!</v>
      </c>
      <c r="U1002" t="e">
        <f t="shared" si="289"/>
        <v>#REF!</v>
      </c>
      <c r="V1002" t="e">
        <f t="shared" si="290"/>
        <v>#REF!</v>
      </c>
      <c r="W1002" t="e">
        <f t="shared" si="291"/>
        <v>#REF!</v>
      </c>
      <c r="X1002" t="e">
        <f t="shared" si="292"/>
        <v>#REF!</v>
      </c>
      <c r="Y1002" t="e">
        <f t="shared" si="293"/>
        <v>#REF!</v>
      </c>
      <c r="Z1002" t="e">
        <f t="shared" si="294"/>
        <v>#REF!</v>
      </c>
    </row>
    <row r="1003" spans="1:26" x14ac:dyDescent="0.3">
      <c r="A1003" t="e">
        <f>IF(A1002="","",IF($R$3=1,dayTest!A1015,day!#REF!))</f>
        <v>#REF!</v>
      </c>
      <c r="B1003" t="str">
        <f t="shared" si="295"/>
        <v/>
      </c>
      <c r="C1003" t="str">
        <f t="shared" si="296"/>
        <v/>
      </c>
      <c r="D1003" t="str">
        <f t="shared" si="296"/>
        <v/>
      </c>
      <c r="E1003" t="str">
        <f t="shared" si="296"/>
        <v/>
      </c>
      <c r="F1003" t="str">
        <f t="shared" si="296"/>
        <v/>
      </c>
      <c r="G1003" t="str">
        <f t="shared" si="296"/>
        <v/>
      </c>
      <c r="H1003" t="str">
        <f t="shared" si="296"/>
        <v/>
      </c>
      <c r="I1003" t="str">
        <f t="shared" si="296"/>
        <v/>
      </c>
      <c r="J1003" t="str">
        <f t="shared" si="296"/>
        <v/>
      </c>
      <c r="K1003" t="str">
        <f t="shared" si="296"/>
        <v/>
      </c>
      <c r="L1003" t="str">
        <f t="shared" si="296"/>
        <v/>
      </c>
      <c r="M1003" t="str">
        <f t="shared" si="280"/>
        <v/>
      </c>
      <c r="N1003" t="e">
        <f t="shared" si="282"/>
        <v>#REF!</v>
      </c>
      <c r="O1003" t="e">
        <f t="shared" si="283"/>
        <v>#REF!</v>
      </c>
      <c r="P1003" t="e">
        <f t="shared" si="284"/>
        <v>#REF!</v>
      </c>
      <c r="Q1003" t="e">
        <f t="shared" si="285"/>
        <v>#REF!</v>
      </c>
      <c r="R1003" t="e">
        <f t="shared" si="286"/>
        <v>#REF!</v>
      </c>
      <c r="S1003" t="e">
        <f t="shared" si="287"/>
        <v>#REF!</v>
      </c>
      <c r="T1003" t="e">
        <f t="shared" si="288"/>
        <v>#REF!</v>
      </c>
      <c r="U1003" t="e">
        <f t="shared" si="289"/>
        <v>#REF!</v>
      </c>
      <c r="V1003" t="e">
        <f t="shared" si="290"/>
        <v>#REF!</v>
      </c>
      <c r="W1003" t="e">
        <f t="shared" si="291"/>
        <v>#REF!</v>
      </c>
      <c r="X1003" t="e">
        <f t="shared" si="292"/>
        <v>#REF!</v>
      </c>
      <c r="Y1003" t="e">
        <f t="shared" si="293"/>
        <v>#REF!</v>
      </c>
      <c r="Z1003" t="e">
        <f t="shared" si="294"/>
        <v>#REF!</v>
      </c>
    </row>
    <row r="1004" spans="1:26" x14ac:dyDescent="0.3">
      <c r="A1004" t="e">
        <f>IF(A1003="","",IF($R$3=1,dayTest!A1016,day!#REF!))</f>
        <v>#REF!</v>
      </c>
      <c r="B1004" t="str">
        <f t="shared" si="295"/>
        <v/>
      </c>
      <c r="C1004" t="str">
        <f t="shared" si="296"/>
        <v/>
      </c>
      <c r="D1004" t="str">
        <f t="shared" si="296"/>
        <v/>
      </c>
      <c r="E1004" t="str">
        <f t="shared" si="296"/>
        <v/>
      </c>
      <c r="F1004" t="str">
        <f t="shared" si="296"/>
        <v/>
      </c>
      <c r="G1004" t="str">
        <f t="shared" si="296"/>
        <v/>
      </c>
      <c r="H1004" t="str">
        <f t="shared" si="296"/>
        <v/>
      </c>
      <c r="I1004" t="str">
        <f t="shared" si="296"/>
        <v/>
      </c>
      <c r="J1004" t="str">
        <f t="shared" si="296"/>
        <v/>
      </c>
      <c r="K1004" t="str">
        <f t="shared" si="296"/>
        <v/>
      </c>
      <c r="L1004" t="str">
        <f t="shared" si="296"/>
        <v/>
      </c>
      <c r="M1004" t="str">
        <f t="shared" si="280"/>
        <v/>
      </c>
      <c r="N1004" t="e">
        <f t="shared" si="282"/>
        <v>#REF!</v>
      </c>
      <c r="O1004" t="e">
        <f t="shared" si="283"/>
        <v>#REF!</v>
      </c>
      <c r="P1004" t="e">
        <f t="shared" si="284"/>
        <v>#REF!</v>
      </c>
      <c r="Q1004" t="e">
        <f t="shared" si="285"/>
        <v>#REF!</v>
      </c>
      <c r="R1004" t="e">
        <f t="shared" si="286"/>
        <v>#REF!</v>
      </c>
      <c r="S1004" t="e">
        <f t="shared" si="287"/>
        <v>#REF!</v>
      </c>
      <c r="T1004" t="e">
        <f t="shared" si="288"/>
        <v>#REF!</v>
      </c>
      <c r="U1004" t="e">
        <f t="shared" si="289"/>
        <v>#REF!</v>
      </c>
      <c r="V1004" t="e">
        <f t="shared" si="290"/>
        <v>#REF!</v>
      </c>
      <c r="W1004" t="e">
        <f t="shared" si="291"/>
        <v>#REF!</v>
      </c>
      <c r="X1004" t="e">
        <f t="shared" si="292"/>
        <v>#REF!</v>
      </c>
      <c r="Y1004" t="e">
        <f t="shared" si="293"/>
        <v>#REF!</v>
      </c>
      <c r="Z1004" t="e">
        <f t="shared" si="294"/>
        <v>#REF!</v>
      </c>
    </row>
    <row r="1005" spans="1:26" x14ac:dyDescent="0.3">
      <c r="A1005" t="e">
        <f>IF(A1004="","",IF($R$3=1,dayTest!A1017,day!#REF!))</f>
        <v>#REF!</v>
      </c>
      <c r="B1005" t="str">
        <f t="shared" si="295"/>
        <v/>
      </c>
      <c r="C1005" t="str">
        <f t="shared" si="296"/>
        <v/>
      </c>
      <c r="D1005" t="str">
        <f t="shared" si="296"/>
        <v/>
      </c>
      <c r="E1005" t="str">
        <f t="shared" si="296"/>
        <v/>
      </c>
      <c r="F1005" t="str">
        <f t="shared" si="296"/>
        <v/>
      </c>
      <c r="G1005" t="str">
        <f t="shared" si="296"/>
        <v/>
      </c>
      <c r="H1005" t="str">
        <f t="shared" si="296"/>
        <v/>
      </c>
      <c r="I1005" t="str">
        <f t="shared" si="296"/>
        <v/>
      </c>
      <c r="J1005" t="str">
        <f t="shared" si="296"/>
        <v/>
      </c>
      <c r="K1005" t="str">
        <f t="shared" si="296"/>
        <v/>
      </c>
      <c r="L1005" t="str">
        <f t="shared" si="296"/>
        <v/>
      </c>
      <c r="M1005" t="str">
        <f t="shared" si="280"/>
        <v/>
      </c>
      <c r="N1005" t="e">
        <f t="shared" si="282"/>
        <v>#REF!</v>
      </c>
      <c r="O1005" t="e">
        <f t="shared" si="283"/>
        <v>#REF!</v>
      </c>
      <c r="P1005" t="e">
        <f t="shared" si="284"/>
        <v>#REF!</v>
      </c>
      <c r="Q1005" t="e">
        <f t="shared" si="285"/>
        <v>#REF!</v>
      </c>
      <c r="R1005" t="e">
        <f t="shared" si="286"/>
        <v>#REF!</v>
      </c>
      <c r="S1005" t="e">
        <f t="shared" si="287"/>
        <v>#REF!</v>
      </c>
      <c r="T1005" t="e">
        <f t="shared" si="288"/>
        <v>#REF!</v>
      </c>
      <c r="U1005" t="e">
        <f t="shared" si="289"/>
        <v>#REF!</v>
      </c>
      <c r="V1005" t="e">
        <f t="shared" si="290"/>
        <v>#REF!</v>
      </c>
      <c r="W1005" t="e">
        <f t="shared" si="291"/>
        <v>#REF!</v>
      </c>
      <c r="X1005" t="e">
        <f t="shared" si="292"/>
        <v>#REF!</v>
      </c>
      <c r="Y1005" t="e">
        <f t="shared" si="293"/>
        <v>#REF!</v>
      </c>
      <c r="Z1005" t="e">
        <f t="shared" si="294"/>
        <v>#REF!</v>
      </c>
    </row>
    <row r="1006" spans="1:26" x14ac:dyDescent="0.3">
      <c r="A1006" t="e">
        <f>IF(A1005="","",IF($R$3=1,dayTest!A1018,day!#REF!))</f>
        <v>#REF!</v>
      </c>
      <c r="B1006" t="str">
        <f t="shared" si="295"/>
        <v/>
      </c>
      <c r="C1006" t="str">
        <f t="shared" si="296"/>
        <v/>
      </c>
      <c r="D1006" t="str">
        <f t="shared" si="296"/>
        <v/>
      </c>
      <c r="E1006" t="str">
        <f t="shared" si="296"/>
        <v/>
      </c>
      <c r="F1006" t="str">
        <f t="shared" si="296"/>
        <v/>
      </c>
      <c r="G1006" t="str">
        <f t="shared" si="296"/>
        <v/>
      </c>
      <c r="H1006" t="str">
        <f t="shared" si="296"/>
        <v/>
      </c>
      <c r="I1006" t="str">
        <f t="shared" si="296"/>
        <v/>
      </c>
      <c r="J1006" t="str">
        <f t="shared" si="296"/>
        <v/>
      </c>
      <c r="K1006" t="str">
        <f t="shared" si="296"/>
        <v/>
      </c>
      <c r="L1006" t="str">
        <f t="shared" si="296"/>
        <v/>
      </c>
      <c r="M1006" t="str">
        <f t="shared" si="280"/>
        <v/>
      </c>
      <c r="N1006" t="e">
        <f t="shared" si="282"/>
        <v>#REF!</v>
      </c>
      <c r="O1006" t="e">
        <f t="shared" si="283"/>
        <v>#REF!</v>
      </c>
      <c r="P1006" t="e">
        <f t="shared" si="284"/>
        <v>#REF!</v>
      </c>
      <c r="Q1006" t="e">
        <f t="shared" si="285"/>
        <v>#REF!</v>
      </c>
      <c r="R1006" t="e">
        <f t="shared" si="286"/>
        <v>#REF!</v>
      </c>
      <c r="S1006" t="e">
        <f t="shared" si="287"/>
        <v>#REF!</v>
      </c>
      <c r="T1006" t="e">
        <f t="shared" si="288"/>
        <v>#REF!</v>
      </c>
      <c r="U1006" t="e">
        <f t="shared" si="289"/>
        <v>#REF!</v>
      </c>
      <c r="V1006" t="e">
        <f t="shared" si="290"/>
        <v>#REF!</v>
      </c>
      <c r="W1006" t="e">
        <f t="shared" si="291"/>
        <v>#REF!</v>
      </c>
      <c r="X1006" t="e">
        <f t="shared" si="292"/>
        <v>#REF!</v>
      </c>
      <c r="Y1006" t="e">
        <f t="shared" si="293"/>
        <v>#REF!</v>
      </c>
      <c r="Z1006" t="e">
        <f t="shared" si="294"/>
        <v>#REF!</v>
      </c>
    </row>
    <row r="1007" spans="1:26" x14ac:dyDescent="0.3">
      <c r="A1007" t="e">
        <f>IF(A1006="","",IF($R$3=1,dayTest!A1019,day!#REF!))</f>
        <v>#REF!</v>
      </c>
      <c r="B1007" t="str">
        <f t="shared" si="295"/>
        <v/>
      </c>
      <c r="C1007" t="str">
        <f t="shared" si="296"/>
        <v/>
      </c>
      <c r="D1007" t="str">
        <f t="shared" si="296"/>
        <v/>
      </c>
      <c r="E1007" t="str">
        <f t="shared" si="296"/>
        <v/>
      </c>
      <c r="F1007" t="str">
        <f t="shared" si="296"/>
        <v/>
      </c>
      <c r="G1007" t="str">
        <f t="shared" si="296"/>
        <v/>
      </c>
      <c r="H1007" t="str">
        <f t="shared" si="296"/>
        <v/>
      </c>
      <c r="I1007" t="str">
        <f t="shared" si="296"/>
        <v/>
      </c>
      <c r="J1007" t="str">
        <f t="shared" si="296"/>
        <v/>
      </c>
      <c r="K1007" t="str">
        <f t="shared" si="296"/>
        <v/>
      </c>
      <c r="L1007" t="str">
        <f t="shared" si="296"/>
        <v/>
      </c>
      <c r="M1007" t="str">
        <f t="shared" si="280"/>
        <v/>
      </c>
      <c r="N1007" t="e">
        <f t="shared" si="282"/>
        <v>#REF!</v>
      </c>
      <c r="O1007" t="e">
        <f t="shared" si="283"/>
        <v>#REF!</v>
      </c>
      <c r="P1007" t="e">
        <f t="shared" si="284"/>
        <v>#REF!</v>
      </c>
      <c r="Q1007" t="e">
        <f t="shared" si="285"/>
        <v>#REF!</v>
      </c>
      <c r="R1007" t="e">
        <f t="shared" si="286"/>
        <v>#REF!</v>
      </c>
      <c r="S1007" t="e">
        <f t="shared" si="287"/>
        <v>#REF!</v>
      </c>
      <c r="T1007" t="e">
        <f t="shared" si="288"/>
        <v>#REF!</v>
      </c>
      <c r="U1007" t="e">
        <f t="shared" si="289"/>
        <v>#REF!</v>
      </c>
      <c r="V1007" t="e">
        <f t="shared" si="290"/>
        <v>#REF!</v>
      </c>
      <c r="W1007" t="e">
        <f t="shared" si="291"/>
        <v>#REF!</v>
      </c>
      <c r="X1007" t="e">
        <f t="shared" si="292"/>
        <v>#REF!</v>
      </c>
      <c r="Y1007" t="e">
        <f t="shared" si="293"/>
        <v>#REF!</v>
      </c>
      <c r="Z1007" t="e">
        <f t="shared" si="294"/>
        <v>#REF!</v>
      </c>
    </row>
    <row r="1008" spans="1:26" x14ac:dyDescent="0.3">
      <c r="A1008" t="e">
        <f>IF(A1007="","",IF($R$3=1,dayTest!A1020,day!#REF!))</f>
        <v>#REF!</v>
      </c>
      <c r="B1008" t="str">
        <f t="shared" si="295"/>
        <v/>
      </c>
      <c r="C1008" t="str">
        <f t="shared" si="296"/>
        <v/>
      </c>
      <c r="D1008" t="str">
        <f t="shared" si="296"/>
        <v/>
      </c>
      <c r="E1008" t="str">
        <f t="shared" si="296"/>
        <v/>
      </c>
      <c r="F1008" t="str">
        <f t="shared" si="296"/>
        <v/>
      </c>
      <c r="G1008" t="str">
        <f t="shared" si="296"/>
        <v/>
      </c>
      <c r="H1008" t="str">
        <f t="shared" si="296"/>
        <v/>
      </c>
      <c r="I1008" t="str">
        <f t="shared" si="296"/>
        <v/>
      </c>
      <c r="J1008" t="str">
        <f t="shared" si="296"/>
        <v/>
      </c>
      <c r="K1008" t="str">
        <f t="shared" si="296"/>
        <v/>
      </c>
      <c r="L1008" t="str">
        <f t="shared" si="296"/>
        <v/>
      </c>
      <c r="M1008" t="str">
        <f t="shared" si="280"/>
        <v/>
      </c>
      <c r="N1008" t="e">
        <f t="shared" si="282"/>
        <v>#REF!</v>
      </c>
      <c r="O1008" t="e">
        <f t="shared" si="283"/>
        <v>#REF!</v>
      </c>
      <c r="P1008" t="e">
        <f t="shared" si="284"/>
        <v>#REF!</v>
      </c>
      <c r="Q1008" t="e">
        <f t="shared" si="285"/>
        <v>#REF!</v>
      </c>
      <c r="R1008" t="e">
        <f t="shared" si="286"/>
        <v>#REF!</v>
      </c>
      <c r="S1008" t="e">
        <f t="shared" si="287"/>
        <v>#REF!</v>
      </c>
      <c r="T1008" t="e">
        <f t="shared" si="288"/>
        <v>#REF!</v>
      </c>
      <c r="U1008" t="e">
        <f t="shared" si="289"/>
        <v>#REF!</v>
      </c>
      <c r="V1008" t="e">
        <f t="shared" si="290"/>
        <v>#REF!</v>
      </c>
      <c r="W1008" t="e">
        <f t="shared" si="291"/>
        <v>#REF!</v>
      </c>
      <c r="X1008" t="e">
        <f t="shared" si="292"/>
        <v>#REF!</v>
      </c>
      <c r="Y1008" t="e">
        <f t="shared" si="293"/>
        <v>#REF!</v>
      </c>
      <c r="Z1008" t="e">
        <f t="shared" si="294"/>
        <v>#REF!</v>
      </c>
    </row>
    <row r="1009" spans="1:26" x14ac:dyDescent="0.3">
      <c r="A1009" t="e">
        <f>IF(A1008="","",IF($R$3=1,dayTest!A1021,day!#REF!))</f>
        <v>#REF!</v>
      </c>
      <c r="B1009" t="str">
        <f t="shared" si="295"/>
        <v/>
      </c>
      <c r="C1009" t="str">
        <f t="shared" si="296"/>
        <v/>
      </c>
      <c r="D1009" t="str">
        <f t="shared" si="296"/>
        <v/>
      </c>
      <c r="E1009" t="str">
        <f t="shared" si="296"/>
        <v/>
      </c>
      <c r="F1009" t="str">
        <f t="shared" si="296"/>
        <v/>
      </c>
      <c r="G1009" t="str">
        <f t="shared" si="296"/>
        <v/>
      </c>
      <c r="H1009" t="str">
        <f t="shared" si="296"/>
        <v/>
      </c>
      <c r="I1009" t="str">
        <f t="shared" si="296"/>
        <v/>
      </c>
      <c r="J1009" t="str">
        <f t="shared" si="296"/>
        <v/>
      </c>
      <c r="K1009" t="str">
        <f t="shared" si="296"/>
        <v/>
      </c>
      <c r="L1009" t="str">
        <f t="shared" si="296"/>
        <v/>
      </c>
      <c r="M1009" t="str">
        <f t="shared" si="280"/>
        <v/>
      </c>
      <c r="N1009" t="e">
        <f t="shared" si="282"/>
        <v>#REF!</v>
      </c>
      <c r="O1009" t="e">
        <f t="shared" si="283"/>
        <v>#REF!</v>
      </c>
      <c r="P1009" t="e">
        <f t="shared" si="284"/>
        <v>#REF!</v>
      </c>
      <c r="Q1009" t="e">
        <f t="shared" si="285"/>
        <v>#REF!</v>
      </c>
      <c r="R1009" t="e">
        <f t="shared" si="286"/>
        <v>#REF!</v>
      </c>
      <c r="S1009" t="e">
        <f t="shared" si="287"/>
        <v>#REF!</v>
      </c>
      <c r="T1009" t="e">
        <f t="shared" si="288"/>
        <v>#REF!</v>
      </c>
      <c r="U1009" t="e">
        <f t="shared" si="289"/>
        <v>#REF!</v>
      </c>
      <c r="V1009" t="e">
        <f t="shared" si="290"/>
        <v>#REF!</v>
      </c>
      <c r="W1009" t="e">
        <f t="shared" si="291"/>
        <v>#REF!</v>
      </c>
      <c r="X1009" t="e">
        <f t="shared" si="292"/>
        <v>#REF!</v>
      </c>
      <c r="Y1009" t="e">
        <f t="shared" si="293"/>
        <v>#REF!</v>
      </c>
      <c r="Z1009" t="e">
        <f t="shared" si="294"/>
        <v>#REF!</v>
      </c>
    </row>
    <row r="1010" spans="1:26" x14ac:dyDescent="0.3">
      <c r="A1010" t="e">
        <f>IF(A1009="","",IF($R$3=1,dayTest!A1022,day!#REF!))</f>
        <v>#REF!</v>
      </c>
      <c r="B1010" t="str">
        <f t="shared" si="295"/>
        <v/>
      </c>
      <c r="C1010" t="str">
        <f t="shared" si="296"/>
        <v/>
      </c>
      <c r="D1010" t="str">
        <f t="shared" si="296"/>
        <v/>
      </c>
      <c r="E1010" t="str">
        <f t="shared" si="296"/>
        <v/>
      </c>
      <c r="F1010" t="str">
        <f t="shared" si="296"/>
        <v/>
      </c>
      <c r="G1010" t="str">
        <f t="shared" si="296"/>
        <v/>
      </c>
      <c r="H1010" t="str">
        <f t="shared" si="296"/>
        <v/>
      </c>
      <c r="I1010" t="str">
        <f t="shared" si="296"/>
        <v/>
      </c>
      <c r="J1010" t="str">
        <f t="shared" si="296"/>
        <v/>
      </c>
      <c r="K1010" t="str">
        <f t="shared" si="296"/>
        <v/>
      </c>
      <c r="L1010" t="str">
        <f t="shared" si="296"/>
        <v/>
      </c>
      <c r="N1010" t="e">
        <f t="shared" si="282"/>
        <v>#REF!</v>
      </c>
      <c r="O1010" t="e">
        <f t="shared" si="283"/>
        <v>#REF!</v>
      </c>
      <c r="P1010" t="e">
        <f t="shared" si="284"/>
        <v>#REF!</v>
      </c>
      <c r="Q1010" t="e">
        <f t="shared" si="285"/>
        <v>#REF!</v>
      </c>
      <c r="R1010" t="e">
        <f t="shared" si="286"/>
        <v>#REF!</v>
      </c>
      <c r="S1010" t="e">
        <f t="shared" si="287"/>
        <v>#REF!</v>
      </c>
      <c r="T1010" t="e">
        <f t="shared" si="288"/>
        <v>#REF!</v>
      </c>
      <c r="U1010" t="e">
        <f t="shared" si="289"/>
        <v>#REF!</v>
      </c>
      <c r="V1010" t="e">
        <f t="shared" si="290"/>
        <v>#REF!</v>
      </c>
      <c r="W1010" t="e">
        <f t="shared" si="291"/>
        <v>#REF!</v>
      </c>
      <c r="X1010" t="e">
        <f t="shared" si="292"/>
        <v>#REF!</v>
      </c>
      <c r="Y1010" t="e">
        <f t="shared" si="293"/>
        <v>#REF!</v>
      </c>
      <c r="Z1010" t="e">
        <f t="shared" si="294"/>
        <v>#REF!</v>
      </c>
    </row>
    <row r="1011" spans="1:26" x14ac:dyDescent="0.3">
      <c r="D1011"/>
      <c r="E1011"/>
    </row>
  </sheetData>
  <autoFilter ref="A9:Z1010" xr:uid="{9B6AB0D4-DA91-4428-8F1F-955310F09A09}"/>
  <mergeCells count="1">
    <mergeCell ref="Q5:Y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65C-2B74-48C5-A7CE-F2F8443E52F5}">
  <sheetPr>
    <tabColor theme="8" tint="0.59999389629810485"/>
  </sheetPr>
  <dimension ref="A1:B2504"/>
  <sheetViews>
    <sheetView workbookViewId="0">
      <selection activeCell="B1" sqref="B1"/>
    </sheetView>
  </sheetViews>
  <sheetFormatPr defaultRowHeight="14.4" x14ac:dyDescent="0.3"/>
  <cols>
    <col min="1" max="1" width="106.5546875" bestFit="1" customWidth="1"/>
  </cols>
  <sheetData>
    <row r="1" spans="1:2" x14ac:dyDescent="0.3">
      <c r="A1" t="s">
        <v>29</v>
      </c>
      <c r="B1" t="str">
        <f>MAIN!C10</f>
        <v>P</v>
      </c>
    </row>
    <row r="4" spans="1:2" x14ac:dyDescent="0.3">
      <c r="A4" t="s">
        <v>28</v>
      </c>
    </row>
    <row r="5" spans="1:2" x14ac:dyDescent="0.3">
      <c r="A5" s="13" t="str">
        <f>IF(INPUT_SELECTOR="T",dayTest!A2,day!A2)</f>
        <v>fxg{x&lt;2288:tn,m&lt;3059:mlg,xl}</v>
      </c>
    </row>
    <row r="6" spans="1:2" x14ac:dyDescent="0.3">
      <c r="A6" s="13" t="str">
        <f>IF(INPUT_SELECTOR="T",dayTest!A3,day!A3)</f>
        <v>fdl{m&gt;3467:A,s&lt;1414:A,s&gt;2068:A,A}</v>
      </c>
    </row>
    <row r="7" spans="1:2" x14ac:dyDescent="0.3">
      <c r="A7" s="13" t="str">
        <f>IF(INPUT_SELECTOR="T",dayTest!A4,day!A4)</f>
        <v>fzv{m&lt;82:R,m&gt;134:A,s&gt;1033:R,A}</v>
      </c>
    </row>
    <row r="8" spans="1:2" x14ac:dyDescent="0.3">
      <c r="A8" s="13" t="str">
        <f>IF(INPUT_SELECTOR="T",dayTest!A5,day!A5)</f>
        <v>fmd{a&gt;3959:A,R}</v>
      </c>
    </row>
    <row r="9" spans="1:2" x14ac:dyDescent="0.3">
      <c r="A9" s="13" t="str">
        <f>IF(INPUT_SELECTOR="T",dayTest!A6,day!A6)</f>
        <v>xx{s&gt;1478:shz,s&gt;972:tfm,a&gt;3810:jvb,lfb}</v>
      </c>
    </row>
    <row r="10" spans="1:2" x14ac:dyDescent="0.3">
      <c r="A10" s="13" t="str">
        <f>IF(INPUT_SELECTOR="T",dayTest!A7,day!A7)</f>
        <v>cjj{m&lt;2288:R,a&gt;3822:A,A}</v>
      </c>
    </row>
    <row r="11" spans="1:2" x14ac:dyDescent="0.3">
      <c r="A11" s="13" t="str">
        <f>IF(INPUT_SELECTOR="T",dayTest!A8,day!A8)</f>
        <v>qht{a&lt;2481:vk,m&gt;987:thk,s&gt;2051:xkl,mz}</v>
      </c>
    </row>
    <row r="12" spans="1:2" x14ac:dyDescent="0.3">
      <c r="A12" s="13" t="str">
        <f>IF(INPUT_SELECTOR="T",dayTest!A9,day!A9)</f>
        <v>ds{a&gt;2589:A,R}</v>
      </c>
    </row>
    <row r="13" spans="1:2" x14ac:dyDescent="0.3">
      <c r="A13" s="13" t="str">
        <f>IF(INPUT_SELECTOR="T",dayTest!A10,day!A10)</f>
        <v>ts{s&lt;1928:A,A}</v>
      </c>
    </row>
    <row r="14" spans="1:2" x14ac:dyDescent="0.3">
      <c r="A14" s="13" t="str">
        <f>IF(INPUT_SELECTOR="T",dayTest!A11,day!A11)</f>
        <v>cb{s&lt;3311:R,s&lt;3404:R,R}</v>
      </c>
    </row>
    <row r="15" spans="1:2" x14ac:dyDescent="0.3">
      <c r="A15" s="13" t="str">
        <f>IF(INPUT_SELECTOR="T",dayTest!A12,day!A12)</f>
        <v>qcm{s&gt;838:A,R}</v>
      </c>
    </row>
    <row r="16" spans="1:2" x14ac:dyDescent="0.3">
      <c r="A16" s="13" t="str">
        <f>IF(INPUT_SELECTOR="T",dayTest!A13,day!A13)</f>
        <v>xxz{m&gt;2772:dpn,A}</v>
      </c>
    </row>
    <row r="17" spans="1:1" x14ac:dyDescent="0.3">
      <c r="A17" s="13" t="str">
        <f>IF(INPUT_SELECTOR="T",dayTest!A14,day!A14)</f>
        <v>zbx{s&lt;2149:R,m&gt;1885:R,s&lt;3157:A,R}</v>
      </c>
    </row>
    <row r="18" spans="1:1" x14ac:dyDescent="0.3">
      <c r="A18" s="13" t="str">
        <f>IF(INPUT_SELECTOR="T",dayTest!A15,day!A15)</f>
        <v>mdq{m&gt;2002:sg,a&gt;3908:gz,m&lt;1702:np,gxm}</v>
      </c>
    </row>
    <row r="19" spans="1:1" x14ac:dyDescent="0.3">
      <c r="A19" s="13" t="str">
        <f>IF(INPUT_SELECTOR="T",dayTest!A16,day!A16)</f>
        <v>rlm{m&lt;2733:R,m&gt;2925:lhf,s&lt;2207:msh,gjh}</v>
      </c>
    </row>
    <row r="20" spans="1:1" x14ac:dyDescent="0.3">
      <c r="A20" s="13" t="str">
        <f>IF(INPUT_SELECTOR="T",dayTest!A17,day!A17)</f>
        <v>zlx{m&gt;2987:R,s&gt;1645:R,R}</v>
      </c>
    </row>
    <row r="21" spans="1:1" x14ac:dyDescent="0.3">
      <c r="A21" s="13" t="str">
        <f>IF(INPUT_SELECTOR="T",dayTest!A18,day!A18)</f>
        <v>ngc{m&lt;3821:A,A}</v>
      </c>
    </row>
    <row r="22" spans="1:1" x14ac:dyDescent="0.3">
      <c r="A22" s="13" t="str">
        <f>IF(INPUT_SELECTOR="T",dayTest!A19,day!A19)</f>
        <v>mjq{s&gt;1671:A,s&lt;1484:A,A}</v>
      </c>
    </row>
    <row r="23" spans="1:1" x14ac:dyDescent="0.3">
      <c r="A23" s="13" t="str">
        <f>IF(INPUT_SELECTOR="T",dayTest!A20,day!A20)</f>
        <v>bk{a&lt;3273:A,m&gt;3695:pkb,m&lt;3584:R,dzk}</v>
      </c>
    </row>
    <row r="24" spans="1:1" x14ac:dyDescent="0.3">
      <c r="A24" s="13" t="str">
        <f>IF(INPUT_SELECTOR="T",dayTest!A21,day!A21)</f>
        <v>mvc{m&gt;3223:R,A}</v>
      </c>
    </row>
    <row r="25" spans="1:1" x14ac:dyDescent="0.3">
      <c r="A25" s="13" t="str">
        <f>IF(INPUT_SELECTOR="T",dayTest!A22,day!A22)</f>
        <v>xl{s&gt;677:A,m&gt;3381:A,A}</v>
      </c>
    </row>
    <row r="26" spans="1:1" x14ac:dyDescent="0.3">
      <c r="A26" s="13" t="str">
        <f>IF(INPUT_SELECTOR="T",dayTest!A23,day!A23)</f>
        <v>pm{s&gt;2238:srn,dxg}</v>
      </c>
    </row>
    <row r="27" spans="1:1" x14ac:dyDescent="0.3">
      <c r="A27" s="13" t="str">
        <f>IF(INPUT_SELECTOR="T",dayTest!A24,day!A24)</f>
        <v>szv{a&lt;1654:krs,a&lt;3133:fnm,m&lt;3024:gpl,lh}</v>
      </c>
    </row>
    <row r="28" spans="1:1" x14ac:dyDescent="0.3">
      <c r="A28" s="13" t="str">
        <f>IF(INPUT_SELECTOR="T",dayTest!A25,day!A25)</f>
        <v>tdp{m&lt;3483:mnh,a&lt;3418:xrv,sf}</v>
      </c>
    </row>
    <row r="29" spans="1:1" x14ac:dyDescent="0.3">
      <c r="A29" s="13" t="str">
        <f>IF(INPUT_SELECTOR="T",dayTest!A26,day!A26)</f>
        <v>kgk{x&lt;1234:fbd,pjk}</v>
      </c>
    </row>
    <row r="30" spans="1:1" x14ac:dyDescent="0.3">
      <c r="A30" s="13" t="str">
        <f>IF(INPUT_SELECTOR="T",dayTest!A27,day!A27)</f>
        <v>xkl{a&gt;2755:kd,x&gt;1913:vv,R}</v>
      </c>
    </row>
    <row r="31" spans="1:1" x14ac:dyDescent="0.3">
      <c r="A31" s="13" t="str">
        <f>IF(INPUT_SELECTOR="T",dayTest!A28,day!A28)</f>
        <v>jx{a&gt;3102:rzg,gsm}</v>
      </c>
    </row>
    <row r="32" spans="1:1" x14ac:dyDescent="0.3">
      <c r="A32" s="13" t="str">
        <f>IF(INPUT_SELECTOR="T",dayTest!A29,day!A29)</f>
        <v>pz{x&lt;1357:R,s&lt;338:R,R}</v>
      </c>
    </row>
    <row r="33" spans="1:1" x14ac:dyDescent="0.3">
      <c r="A33" s="13" t="str">
        <f>IF(INPUT_SELECTOR="T",dayTest!A30,day!A30)</f>
        <v>ztx{m&gt;3558:kfs,s&lt;1441:chq,x&gt;2307:A,A}</v>
      </c>
    </row>
    <row r="34" spans="1:1" x14ac:dyDescent="0.3">
      <c r="A34" s="13" t="str">
        <f>IF(INPUT_SELECTOR="T",dayTest!A31,day!A31)</f>
        <v>jp{m&lt;1022:R,a&lt;401:hrk,x&lt;2481:A,lfr}</v>
      </c>
    </row>
    <row r="35" spans="1:1" x14ac:dyDescent="0.3">
      <c r="A35" s="13" t="str">
        <f>IF(INPUT_SELECTOR="T",dayTest!A32,day!A32)</f>
        <v>nbp{x&gt;3585:A,A}</v>
      </c>
    </row>
    <row r="36" spans="1:1" x14ac:dyDescent="0.3">
      <c r="A36" s="13" t="str">
        <f>IF(INPUT_SELECTOR="T",dayTest!A33,day!A33)</f>
        <v>lqv{x&lt;1820:A,A}</v>
      </c>
    </row>
    <row r="37" spans="1:1" x14ac:dyDescent="0.3">
      <c r="A37" s="13" t="str">
        <f>IF(INPUT_SELECTOR="T",dayTest!A34,day!A34)</f>
        <v>hbd{a&lt;387:hgd,nt}</v>
      </c>
    </row>
    <row r="38" spans="1:1" x14ac:dyDescent="0.3">
      <c r="A38" s="13" t="str">
        <f>IF(INPUT_SELECTOR="T",dayTest!A35,day!A35)</f>
        <v>hh{s&lt;760:R,s&gt;1049:A,A}</v>
      </c>
    </row>
    <row r="39" spans="1:1" x14ac:dyDescent="0.3">
      <c r="A39" s="13" t="str">
        <f>IF(INPUT_SELECTOR="T",dayTest!A36,day!A36)</f>
        <v>hbv{s&gt;2416:A,m&lt;1490:A,m&lt;1526:R,R}</v>
      </c>
    </row>
    <row r="40" spans="1:1" x14ac:dyDescent="0.3">
      <c r="A40" s="13" t="str">
        <f>IF(INPUT_SELECTOR="T",dayTest!A37,day!A37)</f>
        <v>fq{s&lt;490:R,R}</v>
      </c>
    </row>
    <row r="41" spans="1:1" x14ac:dyDescent="0.3">
      <c r="A41" s="13" t="str">
        <f>IF(INPUT_SELECTOR="T",dayTest!A38,day!A38)</f>
        <v>kql{s&gt;1995:A,a&lt;3405:R,A}</v>
      </c>
    </row>
    <row r="42" spans="1:1" x14ac:dyDescent="0.3">
      <c r="A42" s="13" t="str">
        <f>IF(INPUT_SELECTOR="T",dayTest!A39,day!A39)</f>
        <v>bhl{s&gt;3286:dzj,m&lt;3238:csn,vn}</v>
      </c>
    </row>
    <row r="43" spans="1:1" x14ac:dyDescent="0.3">
      <c r="A43" s="13" t="str">
        <f>IF(INPUT_SELECTOR="T",dayTest!A40,day!A40)</f>
        <v>nfs{m&gt;454:A,x&gt;2121:R,A}</v>
      </c>
    </row>
    <row r="44" spans="1:1" x14ac:dyDescent="0.3">
      <c r="A44" s="13" t="str">
        <f>IF(INPUT_SELECTOR="T",dayTest!A41,day!A41)</f>
        <v>vvd{m&lt;45:A,s&gt;2313:rr,m&gt;86:A,vdx}</v>
      </c>
    </row>
    <row r="45" spans="1:1" x14ac:dyDescent="0.3">
      <c r="A45" s="13" t="str">
        <f>IF(INPUT_SELECTOR="T",dayTest!A42,day!A42)</f>
        <v>msm{m&gt;410:hfx,m&gt;213:qdk,a&lt;3545:bd,xp}</v>
      </c>
    </row>
    <row r="46" spans="1:1" x14ac:dyDescent="0.3">
      <c r="A46" s="13" t="str">
        <f>IF(INPUT_SELECTOR="T",dayTest!A43,day!A43)</f>
        <v>zpt{s&lt;393:fj,a&lt;3968:R,x&lt;989:R,vgm}</v>
      </c>
    </row>
    <row r="47" spans="1:1" x14ac:dyDescent="0.3">
      <c r="A47" s="13" t="str">
        <f>IF(INPUT_SELECTOR="T",dayTest!A44,day!A44)</f>
        <v>qc{x&lt;1556:A,R}</v>
      </c>
    </row>
    <row r="48" spans="1:1" x14ac:dyDescent="0.3">
      <c r="A48" s="13" t="str">
        <f>IF(INPUT_SELECTOR="T",dayTest!A45,day!A45)</f>
        <v>tm{a&gt;3874:R,s&lt;3072:A,s&lt;3430:A,A}</v>
      </c>
    </row>
    <row r="49" spans="1:1" x14ac:dyDescent="0.3">
      <c r="A49" s="13" t="str">
        <f>IF(INPUT_SELECTOR="T",dayTest!A46,day!A46)</f>
        <v>hxg{a&gt;459:A,m&lt;3846:A,A}</v>
      </c>
    </row>
    <row r="50" spans="1:1" x14ac:dyDescent="0.3">
      <c r="A50" s="13" t="str">
        <f>IF(INPUT_SELECTOR="T",dayTest!A47,day!A47)</f>
        <v>vrh{s&gt;513:fxg,m&gt;3140:mhj,a&lt;2061:bv,zk}</v>
      </c>
    </row>
    <row r="51" spans="1:1" x14ac:dyDescent="0.3">
      <c r="A51" s="13" t="str">
        <f>IF(INPUT_SELECTOR="T",dayTest!A48,day!A48)</f>
        <v>pn{x&gt;221:R,m&gt;2805:A,R}</v>
      </c>
    </row>
    <row r="52" spans="1:1" x14ac:dyDescent="0.3">
      <c r="A52" s="13" t="str">
        <f>IF(INPUT_SELECTOR="T",dayTest!A49,day!A49)</f>
        <v>pb{x&gt;2748:R,x&gt;2190:A,m&gt;343:R,ln}</v>
      </c>
    </row>
    <row r="53" spans="1:1" x14ac:dyDescent="0.3">
      <c r="A53" s="13" t="str">
        <f>IF(INPUT_SELECTOR="T",dayTest!A50,day!A50)</f>
        <v>zn{x&gt;2133:xm,x&lt;813:tb,s&gt;252:pz,R}</v>
      </c>
    </row>
    <row r="54" spans="1:1" x14ac:dyDescent="0.3">
      <c r="A54" s="13" t="str">
        <f>IF(INPUT_SELECTOR="T",dayTest!A51,day!A51)</f>
        <v>jls{x&lt;2268:A,m&lt;422:R,a&lt;2257:R,A}</v>
      </c>
    </row>
    <row r="55" spans="1:1" x14ac:dyDescent="0.3">
      <c r="A55" s="13" t="str">
        <f>IF(INPUT_SELECTOR="T",dayTest!A52,day!A52)</f>
        <v>pl{s&gt;2588:A,s&lt;975:smm,jlr}</v>
      </c>
    </row>
    <row r="56" spans="1:1" x14ac:dyDescent="0.3">
      <c r="A56" s="13" t="str">
        <f>IF(INPUT_SELECTOR="T",dayTest!A53,day!A53)</f>
        <v>kt{s&lt;2491:R,s&lt;2547:A,x&lt;2548:A,A}</v>
      </c>
    </row>
    <row r="57" spans="1:1" x14ac:dyDescent="0.3">
      <c r="A57" s="13" t="str">
        <f>IF(INPUT_SELECTOR="T",dayTest!A54,day!A54)</f>
        <v>xrv{s&gt;1456:bk,fq}</v>
      </c>
    </row>
    <row r="58" spans="1:1" x14ac:dyDescent="0.3">
      <c r="A58" s="13" t="str">
        <f>IF(INPUT_SELECTOR="T",dayTest!A55,day!A55)</f>
        <v>cs{x&lt;1649:R,A}</v>
      </c>
    </row>
    <row r="59" spans="1:1" x14ac:dyDescent="0.3">
      <c r="A59" s="13" t="str">
        <f>IF(INPUT_SELECTOR="T",dayTest!A56,day!A56)</f>
        <v>hq{m&gt;3164:rv,x&gt;594:R,sjl}</v>
      </c>
    </row>
    <row r="60" spans="1:1" x14ac:dyDescent="0.3">
      <c r="A60" s="13" t="str">
        <f>IF(INPUT_SELECTOR="T",dayTest!A57,day!A57)</f>
        <v>qvr{s&gt;457:R,a&lt;1922:R,R}</v>
      </c>
    </row>
    <row r="61" spans="1:1" x14ac:dyDescent="0.3">
      <c r="A61" s="13" t="str">
        <f>IF(INPUT_SELECTOR="T",dayTest!A58,day!A58)</f>
        <v>cz{m&gt;2163:R,m&lt;1830:lqv,tbg}</v>
      </c>
    </row>
    <row r="62" spans="1:1" x14ac:dyDescent="0.3">
      <c r="A62" s="13" t="str">
        <f>IF(INPUT_SELECTOR="T",dayTest!A59,day!A59)</f>
        <v>mnm{x&lt;2059:R,A}</v>
      </c>
    </row>
    <row r="63" spans="1:1" x14ac:dyDescent="0.3">
      <c r="A63" s="13" t="str">
        <f>IF(INPUT_SELECTOR="T",dayTest!A60,day!A60)</f>
        <v>msh{a&gt;3672:A,x&gt;2294:R,A}</v>
      </c>
    </row>
    <row r="64" spans="1:1" x14ac:dyDescent="0.3">
      <c r="A64" s="13" t="str">
        <f>IF(INPUT_SELECTOR="T",dayTest!A61,day!A61)</f>
        <v>jh{a&gt;447:A,m&gt;3125:R,R}</v>
      </c>
    </row>
    <row r="65" spans="1:1" x14ac:dyDescent="0.3">
      <c r="A65" s="13" t="str">
        <f>IF(INPUT_SELECTOR="T",dayTest!A62,day!A62)</f>
        <v>btl{s&lt;1969:rmb,A}</v>
      </c>
    </row>
    <row r="66" spans="1:1" x14ac:dyDescent="0.3">
      <c r="A66" s="13" t="str">
        <f>IF(INPUT_SELECTOR="T",dayTest!A63,day!A63)</f>
        <v>nxj{a&gt;1150:R,x&lt;1570:A,A}</v>
      </c>
    </row>
    <row r="67" spans="1:1" x14ac:dyDescent="0.3">
      <c r="A67" s="13" t="str">
        <f>IF(INPUT_SELECTOR="T",dayTest!A64,day!A64)</f>
        <v>hcc{s&gt;3619:R,m&lt;3681:A,s&lt;3546:R,A}</v>
      </c>
    </row>
    <row r="68" spans="1:1" x14ac:dyDescent="0.3">
      <c r="A68" s="13" t="str">
        <f>IF(INPUT_SELECTOR="T",dayTest!A65,day!A65)</f>
        <v>jnt{s&gt;3000:ksn,a&gt;3744:A,xlp}</v>
      </c>
    </row>
    <row r="69" spans="1:1" x14ac:dyDescent="0.3">
      <c r="A69" s="13" t="str">
        <f>IF(INPUT_SELECTOR="T",dayTest!A66,day!A66)</f>
        <v>ck{m&gt;3636:hxg,a&gt;265:R,a&gt;134:R,mt}</v>
      </c>
    </row>
    <row r="70" spans="1:1" x14ac:dyDescent="0.3">
      <c r="A70" s="13" t="str">
        <f>IF(INPUT_SELECTOR="T",dayTest!A67,day!A67)</f>
        <v>kr{s&gt;591:R,s&lt;285:gj,x&lt;1120:R,mnm}</v>
      </c>
    </row>
    <row r="71" spans="1:1" x14ac:dyDescent="0.3">
      <c r="A71" s="13" t="str">
        <f>IF(INPUT_SELECTOR="T",dayTest!A68,day!A68)</f>
        <v>jtl{m&lt;2676:ljt,a&gt;3746:R,pn}</v>
      </c>
    </row>
    <row r="72" spans="1:1" x14ac:dyDescent="0.3">
      <c r="A72" s="13" t="str">
        <f>IF(INPUT_SELECTOR="T",dayTest!A69,day!A69)</f>
        <v>tdj{x&lt;3002:R,R}</v>
      </c>
    </row>
    <row r="73" spans="1:1" x14ac:dyDescent="0.3">
      <c r="A73" s="13" t="str">
        <f>IF(INPUT_SELECTOR="T",dayTest!A70,day!A70)</f>
        <v>pf{s&lt;3426:qjt,s&gt;3624:nsl,xjk}</v>
      </c>
    </row>
    <row r="74" spans="1:1" x14ac:dyDescent="0.3">
      <c r="A74" s="13" t="str">
        <f>IF(INPUT_SELECTOR="T",dayTest!A71,day!A71)</f>
        <v>pj{s&gt;1859:R,R}</v>
      </c>
    </row>
    <row r="75" spans="1:1" x14ac:dyDescent="0.3">
      <c r="A75" s="13" t="str">
        <f>IF(INPUT_SELECTOR="T",dayTest!A72,day!A72)</f>
        <v>xz{s&gt;2322:pf,m&gt;2095:pvb,ss}</v>
      </c>
    </row>
    <row r="76" spans="1:1" x14ac:dyDescent="0.3">
      <c r="A76" s="13" t="str">
        <f>IF(INPUT_SELECTOR="T",dayTest!A73,day!A73)</f>
        <v>bl{x&gt;1072:R,vrf}</v>
      </c>
    </row>
    <row r="77" spans="1:1" x14ac:dyDescent="0.3">
      <c r="A77" s="13" t="str">
        <f>IF(INPUT_SELECTOR="T",dayTest!A74,day!A74)</f>
        <v>hrk{a&gt;204:R,R}</v>
      </c>
    </row>
    <row r="78" spans="1:1" x14ac:dyDescent="0.3">
      <c r="A78" s="13" t="str">
        <f>IF(INPUT_SELECTOR="T",dayTest!A75,day!A75)</f>
        <v>vv{s&gt;2378:A,A}</v>
      </c>
    </row>
    <row r="79" spans="1:1" x14ac:dyDescent="0.3">
      <c r="A79" s="13" t="str">
        <f>IF(INPUT_SELECTOR="T",dayTest!A76,day!A76)</f>
        <v>px{a&lt;3676:R,R}</v>
      </c>
    </row>
    <row r="80" spans="1:1" x14ac:dyDescent="0.3">
      <c r="A80" s="13" t="str">
        <f>IF(INPUT_SELECTOR="T",dayTest!A77,day!A77)</f>
        <v>cth{s&gt;1089:R,x&lt;1723:A,A}</v>
      </c>
    </row>
    <row r="81" spans="1:1" x14ac:dyDescent="0.3">
      <c r="A81" s="13" t="str">
        <f>IF(INPUT_SELECTOR="T",dayTest!A78,day!A78)</f>
        <v>vd{s&gt;670:A,m&lt;2596:A,x&gt;1199:R,A}</v>
      </c>
    </row>
    <row r="82" spans="1:1" x14ac:dyDescent="0.3">
      <c r="A82" s="13" t="str">
        <f>IF(INPUT_SELECTOR="T",dayTest!A79,day!A79)</f>
        <v>hvb{x&gt;1121:A,x&lt;581:znp,A}</v>
      </c>
    </row>
    <row r="83" spans="1:1" x14ac:dyDescent="0.3">
      <c r="A83" s="13" t="str">
        <f>IF(INPUT_SELECTOR="T",dayTest!A80,day!A80)</f>
        <v>gn{m&lt;920:gml,x&lt;2325:kgk,rlx}</v>
      </c>
    </row>
    <row r="84" spans="1:1" x14ac:dyDescent="0.3">
      <c r="A84" s="13" t="str">
        <f>IF(INPUT_SELECTOR="T",dayTest!A81,day!A81)</f>
        <v>csn{x&gt;893:R,s&lt;2824:mnv,qn}</v>
      </c>
    </row>
    <row r="85" spans="1:1" x14ac:dyDescent="0.3">
      <c r="A85" s="13" t="str">
        <f>IF(INPUT_SELECTOR="T",dayTest!A82,day!A82)</f>
        <v>scs{m&lt;3673:R,x&lt;1134:A,a&lt;3671:A,A}</v>
      </c>
    </row>
    <row r="86" spans="1:1" x14ac:dyDescent="0.3">
      <c r="A86" s="13" t="str">
        <f>IF(INPUT_SELECTOR="T",dayTest!A83,day!A83)</f>
        <v>ss{s&lt;1302:zfx,x&gt;815:hf,btl}</v>
      </c>
    </row>
    <row r="87" spans="1:1" x14ac:dyDescent="0.3">
      <c r="A87" s="13" t="str">
        <f>IF(INPUT_SELECTOR="T",dayTest!A84,day!A84)</f>
        <v>sjl{x&gt;263:R,A}</v>
      </c>
    </row>
    <row r="88" spans="1:1" x14ac:dyDescent="0.3">
      <c r="A88" s="13" t="str">
        <f>IF(INPUT_SELECTOR="T",dayTest!A85,day!A85)</f>
        <v>tfm{a&lt;3703:A,s&lt;1173:R,dxt}</v>
      </c>
    </row>
    <row r="89" spans="1:1" x14ac:dyDescent="0.3">
      <c r="A89" s="13" t="str">
        <f>IF(INPUT_SELECTOR="T",dayTest!A86,day!A86)</f>
        <v>hfx{s&gt;1106:A,s&lt;547:bx,dj}</v>
      </c>
    </row>
    <row r="90" spans="1:1" x14ac:dyDescent="0.3">
      <c r="A90" s="13" t="str">
        <f>IF(INPUT_SELECTOR="T",dayTest!A87,day!A87)</f>
        <v>qt{a&gt;3806:xlm,s&gt;1595:bj,a&lt;3717:xs,mmf}</v>
      </c>
    </row>
    <row r="91" spans="1:1" x14ac:dyDescent="0.3">
      <c r="A91" s="13" t="str">
        <f>IF(INPUT_SELECTOR="T",dayTest!A88,day!A88)</f>
        <v>mlg{x&gt;3146:R,s&gt;721:A,A}</v>
      </c>
    </row>
    <row r="92" spans="1:1" x14ac:dyDescent="0.3">
      <c r="A92" s="13" t="str">
        <f>IF(INPUT_SELECTOR="T",dayTest!A89,day!A89)</f>
        <v>gkm{a&gt;660:R,A}</v>
      </c>
    </row>
    <row r="93" spans="1:1" x14ac:dyDescent="0.3">
      <c r="A93" s="13" t="str">
        <f>IF(INPUT_SELECTOR="T",dayTest!A90,day!A90)</f>
        <v>txg{s&gt;810:R,m&lt;3165:R,a&lt;3430:R,R}</v>
      </c>
    </row>
    <row r="94" spans="1:1" x14ac:dyDescent="0.3">
      <c r="A94" s="13" t="str">
        <f>IF(INPUT_SELECTOR="T",dayTest!A91,day!A91)</f>
        <v>pvb{s&lt;1031:qql,a&gt;3301:jln,vf}</v>
      </c>
    </row>
    <row r="95" spans="1:1" x14ac:dyDescent="0.3">
      <c r="A95" s="13" t="str">
        <f>IF(INPUT_SELECTOR="T",dayTest!A92,day!A92)</f>
        <v>fxb{a&lt;3859:pkq,mdq}</v>
      </c>
    </row>
    <row r="96" spans="1:1" x14ac:dyDescent="0.3">
      <c r="A96" s="13" t="str">
        <f>IF(INPUT_SELECTOR="T",dayTest!A93,day!A93)</f>
        <v>ljt{x&gt;237:A,a&gt;3840:R,R}</v>
      </c>
    </row>
    <row r="97" spans="1:1" x14ac:dyDescent="0.3">
      <c r="A97" s="13" t="str">
        <f>IF(INPUT_SELECTOR="T",dayTest!A94,day!A94)</f>
        <v>jcm{x&gt;3322:A,A}</v>
      </c>
    </row>
    <row r="98" spans="1:1" x14ac:dyDescent="0.3">
      <c r="A98" s="13" t="str">
        <f>IF(INPUT_SELECTOR="T",dayTest!A95,day!A95)</f>
        <v>mqs{a&lt;3643:pqp,a&lt;3769:tbm,s&lt;2584:fxb,tbs}</v>
      </c>
    </row>
    <row r="99" spans="1:1" x14ac:dyDescent="0.3">
      <c r="A99" s="13" t="str">
        <f>IF(INPUT_SELECTOR="T",dayTest!A96,day!A96)</f>
        <v>lxk{a&gt;2753:qdm,a&gt;2621:tlp,cq}</v>
      </c>
    </row>
    <row r="100" spans="1:1" x14ac:dyDescent="0.3">
      <c r="A100" s="13" t="str">
        <f>IF(INPUT_SELECTOR="T",dayTest!A97,day!A97)</f>
        <v>tbg{m&lt;1957:A,m&gt;2053:R,m&gt;1999:R,R}</v>
      </c>
    </row>
    <row r="101" spans="1:1" x14ac:dyDescent="0.3">
      <c r="A101" s="13" t="str">
        <f>IF(INPUT_SELECTOR="T",dayTest!A98,day!A98)</f>
        <v>gdk{s&lt;1637:A,A}</v>
      </c>
    </row>
    <row r="102" spans="1:1" x14ac:dyDescent="0.3">
      <c r="A102" s="13" t="str">
        <f>IF(INPUT_SELECTOR="T",dayTest!A99,day!A99)</f>
        <v>bv{s&lt;197:xjx,a&gt;1986:zp,R}</v>
      </c>
    </row>
    <row r="103" spans="1:1" x14ac:dyDescent="0.3">
      <c r="A103" s="13" t="str">
        <f>IF(INPUT_SELECTOR="T",dayTest!A100,day!A100)</f>
        <v>xnj{m&lt;3359:R,m&gt;3463:R,m&lt;3428:R,A}</v>
      </c>
    </row>
    <row r="104" spans="1:1" x14ac:dyDescent="0.3">
      <c r="A104" s="13" t="str">
        <f>IF(INPUT_SELECTOR="T",dayTest!A101,day!A101)</f>
        <v>gv{s&gt;1869:zqk,txp}</v>
      </c>
    </row>
    <row r="105" spans="1:1" x14ac:dyDescent="0.3">
      <c r="A105" s="13" t="str">
        <f>IF(INPUT_SELECTOR="T",dayTest!A102,day!A102)</f>
        <v>jln{x&gt;679:gp,s&lt;1624:R,s&lt;2011:crb,xqx}</v>
      </c>
    </row>
    <row r="106" spans="1:1" x14ac:dyDescent="0.3">
      <c r="A106" s="13" t="str">
        <f>IF(INPUT_SELECTOR="T",dayTest!A103,day!A103)</f>
        <v>ft{s&lt;1931:A,m&gt;277:A,A}</v>
      </c>
    </row>
    <row r="107" spans="1:1" x14ac:dyDescent="0.3">
      <c r="A107" s="13" t="str">
        <f>IF(INPUT_SELECTOR="T",dayTest!A104,day!A104)</f>
        <v>fxr{m&lt;2870:cgn,x&gt;961:vm,m&lt;3322:R,A}</v>
      </c>
    </row>
    <row r="108" spans="1:1" x14ac:dyDescent="0.3">
      <c r="A108" s="13" t="str">
        <f>IF(INPUT_SELECTOR="T",dayTest!A105,day!A105)</f>
        <v>jrb{s&lt;3400:R,x&gt;1684:R,x&gt;1454:R,A}</v>
      </c>
    </row>
    <row r="109" spans="1:1" x14ac:dyDescent="0.3">
      <c r="A109" s="13" t="str">
        <f>IF(INPUT_SELECTOR="T",dayTest!A106,day!A106)</f>
        <v>dsd{a&gt;3907:A,mf}</v>
      </c>
    </row>
    <row r="110" spans="1:1" x14ac:dyDescent="0.3">
      <c r="A110" s="13" t="str">
        <f>IF(INPUT_SELECTOR="T",dayTest!A107,day!A107)</f>
        <v>rp{s&gt;3309:R,x&lt;1004:A,jbs}</v>
      </c>
    </row>
    <row r="111" spans="1:1" x14ac:dyDescent="0.3">
      <c r="A111" s="13" t="str">
        <f>IF(INPUT_SELECTOR="T",dayTest!A108,day!A108)</f>
        <v>jlr{x&gt;3494:A,m&lt;3218:A,R}</v>
      </c>
    </row>
    <row r="112" spans="1:1" x14ac:dyDescent="0.3">
      <c r="A112" s="13" t="str">
        <f>IF(INPUT_SELECTOR="T",dayTest!A109,day!A109)</f>
        <v>lhd{x&lt;814:R,x&lt;1071:R,R}</v>
      </c>
    </row>
    <row r="113" spans="1:1" x14ac:dyDescent="0.3">
      <c r="A113" s="13" t="str">
        <f>IF(INPUT_SELECTOR="T",dayTest!A110,day!A110)</f>
        <v>thl{a&lt;3885:R,s&lt;3770:A,R}</v>
      </c>
    </row>
    <row r="114" spans="1:1" x14ac:dyDescent="0.3">
      <c r="A114" s="13" t="str">
        <f>IF(INPUT_SELECTOR="T",dayTest!A111,day!A111)</f>
        <v>qp{a&lt;1700:A,m&lt;1132:R,s&lt;962:A,A}</v>
      </c>
    </row>
    <row r="115" spans="1:1" x14ac:dyDescent="0.3">
      <c r="A115" s="13" t="str">
        <f>IF(INPUT_SELECTOR="T",dayTest!A112,day!A112)</f>
        <v>xmg{m&gt;3765:kb,s&gt;2035:msf,s&lt;1048:fx,lj}</v>
      </c>
    </row>
    <row r="116" spans="1:1" x14ac:dyDescent="0.3">
      <c r="A116" s="13" t="str">
        <f>IF(INPUT_SELECTOR="T",dayTest!A113,day!A113)</f>
        <v>sg{x&gt;2270:A,R}</v>
      </c>
    </row>
    <row r="117" spans="1:1" x14ac:dyDescent="0.3">
      <c r="A117" s="13" t="str">
        <f>IF(INPUT_SELECTOR="T",dayTest!A114,day!A114)</f>
        <v>vtr{s&gt;473:A,x&gt;460:R,R}</v>
      </c>
    </row>
    <row r="118" spans="1:1" x14ac:dyDescent="0.3">
      <c r="A118" s="13" t="str">
        <f>IF(INPUT_SELECTOR="T",dayTest!A115,day!A115)</f>
        <v>zk{a&lt;2113:bhg,m&lt;2164:A,R}</v>
      </c>
    </row>
    <row r="119" spans="1:1" x14ac:dyDescent="0.3">
      <c r="A119" s="13" t="str">
        <f>IF(INPUT_SELECTOR="T",dayTest!A116,day!A116)</f>
        <v>gml{a&lt;2183:jz,x&gt;2629:fh,a&gt;2379:kr,vl}</v>
      </c>
    </row>
    <row r="120" spans="1:1" x14ac:dyDescent="0.3">
      <c r="A120" s="13" t="str">
        <f>IF(INPUT_SELECTOR="T",dayTest!A117,day!A117)</f>
        <v>phl{a&gt;1213:xnk,x&gt;2508:lq,dsp}</v>
      </c>
    </row>
    <row r="121" spans="1:1" x14ac:dyDescent="0.3">
      <c r="A121" s="13" t="str">
        <f>IF(INPUT_SELECTOR="T",dayTest!A118,day!A118)</f>
        <v>grr{a&gt;3924:zvv,a&lt;3874:bmb,xv}</v>
      </c>
    </row>
    <row r="122" spans="1:1" x14ac:dyDescent="0.3">
      <c r="A122" s="13" t="str">
        <f>IF(INPUT_SELECTOR="T",dayTest!A119,day!A119)</f>
        <v>mz{s&gt;1916:A,m&lt;924:dtb,a&lt;2668:A,zv}</v>
      </c>
    </row>
    <row r="123" spans="1:1" x14ac:dyDescent="0.3">
      <c r="A123" s="13" t="str">
        <f>IF(INPUT_SELECTOR="T",dayTest!A120,day!A120)</f>
        <v>dr{a&gt;830:R,m&gt;2354:R,lr}</v>
      </c>
    </row>
    <row r="124" spans="1:1" x14ac:dyDescent="0.3">
      <c r="A124" s="13" t="str">
        <f>IF(INPUT_SELECTOR="T",dayTest!A121,day!A121)</f>
        <v>mmp{m&gt;3723:zqr,m&lt;3706:R,s&lt;580:R,A}</v>
      </c>
    </row>
    <row r="125" spans="1:1" x14ac:dyDescent="0.3">
      <c r="A125" s="13" t="str">
        <f>IF(INPUT_SELECTOR="T",dayTest!A122,day!A122)</f>
        <v>srn{m&gt;1115:A,s&gt;2393:R,A}</v>
      </c>
    </row>
    <row r="126" spans="1:1" x14ac:dyDescent="0.3">
      <c r="A126" s="13" t="str">
        <f>IF(INPUT_SELECTOR="T",dayTest!A123,day!A123)</f>
        <v>mhj{x&gt;2438:A,dl}</v>
      </c>
    </row>
    <row r="127" spans="1:1" x14ac:dyDescent="0.3">
      <c r="A127" s="13" t="str">
        <f>IF(INPUT_SELECTOR="T",dayTest!A124,day!A124)</f>
        <v>mq{m&lt;204:lc,x&gt;1107:cc,A}</v>
      </c>
    </row>
    <row r="128" spans="1:1" x14ac:dyDescent="0.3">
      <c r="A128" s="13" t="str">
        <f>IF(INPUT_SELECTOR="T",dayTest!A125,day!A125)</f>
        <v>tbs{s&gt;3146:mjl,dsd}</v>
      </c>
    </row>
    <row r="129" spans="1:1" x14ac:dyDescent="0.3">
      <c r="A129" s="13" t="str">
        <f>IF(INPUT_SELECTOR="T",dayTest!A126,day!A126)</f>
        <v>mmf{x&gt;1280:R,s&lt;937:R,A}</v>
      </c>
    </row>
    <row r="130" spans="1:1" x14ac:dyDescent="0.3">
      <c r="A130" s="13" t="str">
        <f>IF(INPUT_SELECTOR="T",dayTest!A127,day!A127)</f>
        <v>ksn{a&gt;3701:R,m&gt;3252:A,R}</v>
      </c>
    </row>
    <row r="131" spans="1:1" x14ac:dyDescent="0.3">
      <c r="A131" s="13" t="str">
        <f>IF(INPUT_SELECTOR="T",dayTest!A128,day!A128)</f>
        <v>spn{x&gt;1838:R,x&lt;1168:dzc,s&gt;1037:A,qc}</v>
      </c>
    </row>
    <row r="132" spans="1:1" x14ac:dyDescent="0.3">
      <c r="A132" s="13" t="str">
        <f>IF(INPUT_SELECTOR="T",dayTest!A129,day!A129)</f>
        <v>vbf{a&lt;3249:R,s&lt;2020:R,R}</v>
      </c>
    </row>
    <row r="133" spans="1:1" x14ac:dyDescent="0.3">
      <c r="A133" s="13" t="str">
        <f>IF(INPUT_SELECTOR="T",dayTest!A130,day!A130)</f>
        <v>gt{s&lt;2374:A,s&lt;2461:A,R}</v>
      </c>
    </row>
    <row r="134" spans="1:1" x14ac:dyDescent="0.3">
      <c r="A134" s="13" t="str">
        <f>IF(INPUT_SELECTOR="T",dayTest!A131,day!A131)</f>
        <v>lg{m&gt;867:A,x&lt;1356:R,s&gt;3363:R,R}</v>
      </c>
    </row>
    <row r="135" spans="1:1" x14ac:dyDescent="0.3">
      <c r="A135" s="13" t="str">
        <f>IF(INPUT_SELECTOR="T",dayTest!A132,day!A132)</f>
        <v>hr{a&gt;3739:A,x&gt;339:R,R}</v>
      </c>
    </row>
    <row r="136" spans="1:1" x14ac:dyDescent="0.3">
      <c r="A136" s="13" t="str">
        <f>IF(INPUT_SELECTOR="T",dayTest!A133,day!A133)</f>
        <v>fh{a&lt;2473:A,a&gt;2541:A,x&gt;3430:cr,A}</v>
      </c>
    </row>
    <row r="137" spans="1:1" x14ac:dyDescent="0.3">
      <c r="A137" s="13" t="str">
        <f>IF(INPUT_SELECTOR="T",dayTest!A134,day!A134)</f>
        <v>tk{m&gt;2064:R,m&lt;1828:R,A}</v>
      </c>
    </row>
    <row r="138" spans="1:1" x14ac:dyDescent="0.3">
      <c r="A138" s="13" t="str">
        <f>IF(INPUT_SELECTOR="T",dayTest!A135,day!A135)</f>
        <v>mmc{s&lt;3055:R,R}</v>
      </c>
    </row>
    <row r="139" spans="1:1" x14ac:dyDescent="0.3">
      <c r="A139" s="13" t="str">
        <f>IF(INPUT_SELECTOR="T",dayTest!A136,day!A136)</f>
        <v>flh{s&gt;2954:A,x&gt;3012:A,x&lt;2516:R,A}</v>
      </c>
    </row>
    <row r="140" spans="1:1" x14ac:dyDescent="0.3">
      <c r="A140" s="13" t="str">
        <f>IF(INPUT_SELECTOR="T",dayTest!A137,day!A137)</f>
        <v>stn{s&gt;1855:zl,a&lt;3682:A,tk}</v>
      </c>
    </row>
    <row r="141" spans="1:1" x14ac:dyDescent="0.3">
      <c r="A141" s="13" t="str">
        <f>IF(INPUT_SELECTOR="T",dayTest!A138,day!A138)</f>
        <v>lt{a&lt;2953:sm,m&gt;140:tdj,kql}</v>
      </c>
    </row>
    <row r="142" spans="1:1" x14ac:dyDescent="0.3">
      <c r="A142" s="13" t="str">
        <f>IF(INPUT_SELECTOR="T",dayTest!A139,day!A139)</f>
        <v>pjh{s&lt;3223:R,s&gt;3319:R,x&lt;1248:A,R}</v>
      </c>
    </row>
    <row r="143" spans="1:1" x14ac:dyDescent="0.3">
      <c r="A143" s="13" t="str">
        <f>IF(INPUT_SELECTOR="T",dayTest!A140,day!A140)</f>
        <v>cd{m&lt;3499:pl,gb}</v>
      </c>
    </row>
    <row r="144" spans="1:1" x14ac:dyDescent="0.3">
      <c r="A144" s="13" t="str">
        <f>IF(INPUT_SELECTOR="T",dayTest!A141,day!A141)</f>
        <v>zfx{x&lt;859:vtr,x&lt;1065:R,lqm}</v>
      </c>
    </row>
    <row r="145" spans="1:1" x14ac:dyDescent="0.3">
      <c r="A145" s="13" t="str">
        <f>IF(INPUT_SELECTOR="T",dayTest!A142,day!A142)</f>
        <v>kbx{x&gt;2196:tst,ctc}</v>
      </c>
    </row>
    <row r="146" spans="1:1" x14ac:dyDescent="0.3">
      <c r="A146" s="13" t="str">
        <f>IF(INPUT_SELECTOR="T",dayTest!A143,day!A143)</f>
        <v>ktq{s&lt;1368:A,R}</v>
      </c>
    </row>
    <row r="147" spans="1:1" x14ac:dyDescent="0.3">
      <c r="A147" s="13" t="str">
        <f>IF(INPUT_SELECTOR="T",dayTest!A144,day!A144)</f>
        <v>spg{a&lt;2022:A,m&lt;2383:R,x&lt;852:kxh,A}</v>
      </c>
    </row>
    <row r="148" spans="1:1" x14ac:dyDescent="0.3">
      <c r="A148" s="13" t="str">
        <f>IF(INPUT_SELECTOR="T",dayTest!A145,day!A145)</f>
        <v>kb{a&gt;3815:grr,s&gt;2167:rp,hbm}</v>
      </c>
    </row>
    <row r="149" spans="1:1" x14ac:dyDescent="0.3">
      <c r="A149" s="13" t="str">
        <f>IF(INPUT_SELECTOR="T",dayTest!A146,day!A146)</f>
        <v>vnh{x&gt;2559:qvh,rb}</v>
      </c>
    </row>
    <row r="150" spans="1:1" x14ac:dyDescent="0.3">
      <c r="A150" s="13" t="str">
        <f>IF(INPUT_SELECTOR="T",dayTest!A147,day!A147)</f>
        <v>xk{s&lt;973:A,s&gt;1418:R,A}</v>
      </c>
    </row>
    <row r="151" spans="1:1" x14ac:dyDescent="0.3">
      <c r="A151" s="13" t="str">
        <f>IF(INPUT_SELECTOR="T",dayTest!A148,day!A148)</f>
        <v>zz{m&lt;3797:pbt,R}</v>
      </c>
    </row>
    <row r="152" spans="1:1" x14ac:dyDescent="0.3">
      <c r="A152" s="13" t="str">
        <f>IF(INPUT_SELECTOR="T",dayTest!A149,day!A149)</f>
        <v>nrs{m&lt;2763:R,a&gt;2242:R,s&gt;2010:A,A}</v>
      </c>
    </row>
    <row r="153" spans="1:1" x14ac:dyDescent="0.3">
      <c r="A153" s="13" t="str">
        <f>IF(INPUT_SELECTOR="T",dayTest!A150,day!A150)</f>
        <v>xqr{a&lt;1948:bts,s&gt;995:fpx,vrh}</v>
      </c>
    </row>
    <row r="154" spans="1:1" x14ac:dyDescent="0.3">
      <c r="A154" s="13" t="str">
        <f>IF(INPUT_SELECTOR="T",dayTest!A151,day!A151)</f>
        <v>tb{s&lt;238:R,R}</v>
      </c>
    </row>
    <row r="155" spans="1:1" x14ac:dyDescent="0.3">
      <c r="A155" s="13" t="str">
        <f>IF(INPUT_SELECTOR="T",dayTest!A152,day!A152)</f>
        <v>qdx{x&lt;582:csj,xx}</v>
      </c>
    </row>
    <row r="156" spans="1:1" x14ac:dyDescent="0.3">
      <c r="A156" s="13" t="str">
        <f>IF(INPUT_SELECTOR="T",dayTest!A153,day!A153)</f>
        <v>vts{a&lt;3055:R,a&gt;3208:A,a&lt;3112:A,A}</v>
      </c>
    </row>
    <row r="157" spans="1:1" x14ac:dyDescent="0.3">
      <c r="A157" s="13" t="str">
        <f>IF(INPUT_SELECTOR="T",dayTest!A154,day!A154)</f>
        <v>fbd{a&lt;1902:qp,nn}</v>
      </c>
    </row>
    <row r="158" spans="1:1" x14ac:dyDescent="0.3">
      <c r="A158" s="13" t="str">
        <f>IF(INPUT_SELECTOR="T",dayTest!A155,day!A155)</f>
        <v>smm{a&lt;3598:A,x&gt;3526:R,m&lt;3214:R,R}</v>
      </c>
    </row>
    <row r="159" spans="1:1" x14ac:dyDescent="0.3">
      <c r="A159" s="13" t="str">
        <f>IF(INPUT_SELECTOR="T",dayTest!A156,day!A156)</f>
        <v>xs{s&lt;1042:R,a&gt;3659:A,A}</v>
      </c>
    </row>
    <row r="160" spans="1:1" x14ac:dyDescent="0.3">
      <c r="A160" s="13" t="str">
        <f>IF(INPUT_SELECTOR="T",dayTest!A157,day!A157)</f>
        <v>zc{a&gt;2724:R,m&lt;951:R,x&gt;2100:R,R}</v>
      </c>
    </row>
    <row r="161" spans="1:1" x14ac:dyDescent="0.3">
      <c r="A161" s="13" t="str">
        <f>IF(INPUT_SELECTOR="T",dayTest!A158,day!A158)</f>
        <v>csj{m&lt;2472:tq,s&lt;2587:jtl,a&gt;3749:fd,bbd}</v>
      </c>
    </row>
    <row r="162" spans="1:1" x14ac:dyDescent="0.3">
      <c r="A162" s="13" t="str">
        <f>IF(INPUT_SELECTOR="T",dayTest!A159,day!A159)</f>
        <v>rq{m&gt;3626:A,a&gt;2389:A,R}</v>
      </c>
    </row>
    <row r="163" spans="1:1" x14ac:dyDescent="0.3">
      <c r="A163" s="13" t="str">
        <f>IF(INPUT_SELECTOR="T",dayTest!A160,day!A160)</f>
        <v>ckk{s&lt;721:qvr,a&gt;2023:R,x&gt;3096:R,A}</v>
      </c>
    </row>
    <row r="164" spans="1:1" x14ac:dyDescent="0.3">
      <c r="A164" s="13" t="str">
        <f>IF(INPUT_SELECTOR="T",dayTest!A161,day!A161)</f>
        <v>znp{x&lt;195:R,x&gt;385:A,a&gt;3930:A,R}</v>
      </c>
    </row>
    <row r="165" spans="1:1" x14ac:dyDescent="0.3">
      <c r="A165" s="13" t="str">
        <f>IF(INPUT_SELECTOR="T",dayTest!A162,day!A162)</f>
        <v>hz{m&lt;565:A,a&gt;732:A,m&gt;770:A,R}</v>
      </c>
    </row>
    <row r="166" spans="1:1" x14ac:dyDescent="0.3">
      <c r="A166" s="13" t="str">
        <f>IF(INPUT_SELECTOR="T",dayTest!A163,day!A163)</f>
        <v>zv{x&gt;1524:R,x&gt;740:A,s&gt;1835:R,R}</v>
      </c>
    </row>
    <row r="167" spans="1:1" x14ac:dyDescent="0.3">
      <c r="A167" s="13" t="str">
        <f>IF(INPUT_SELECTOR="T",dayTest!A164,day!A164)</f>
        <v>zp{x&lt;2081:R,A}</v>
      </c>
    </row>
    <row r="168" spans="1:1" x14ac:dyDescent="0.3">
      <c r="A168" s="13" t="str">
        <f>IF(INPUT_SELECTOR="T",dayTest!A165,day!A165)</f>
        <v>qgf{s&lt;801:A,a&lt;3653:A,s&gt;1342:A,R}</v>
      </c>
    </row>
    <row r="169" spans="1:1" x14ac:dyDescent="0.3">
      <c r="A169" s="13" t="str">
        <f>IF(INPUT_SELECTOR="T",dayTest!A166,day!A166)</f>
        <v>tp{a&gt;3371:zrk,R}</v>
      </c>
    </row>
    <row r="170" spans="1:1" x14ac:dyDescent="0.3">
      <c r="A170" s="13" t="str">
        <f>IF(INPUT_SELECTOR="T",dayTest!A167,day!A167)</f>
        <v>gm{a&gt;937:mmc,x&lt;833:fp,jh}</v>
      </c>
    </row>
    <row r="171" spans="1:1" x14ac:dyDescent="0.3">
      <c r="A171" s="13" t="str">
        <f>IF(INPUT_SELECTOR="T",dayTest!A168,day!A168)</f>
        <v>msf{s&lt;2813:hnx,m&lt;3701:jj,s&lt;3492:ls,xt}</v>
      </c>
    </row>
    <row r="172" spans="1:1" x14ac:dyDescent="0.3">
      <c r="A172" s="13" t="str">
        <f>IF(INPUT_SELECTOR="T",dayTest!A169,day!A169)</f>
        <v>dxt{x&gt;924:A,m&lt;2200:A,A}</v>
      </c>
    </row>
    <row r="173" spans="1:1" x14ac:dyDescent="0.3">
      <c r="A173" s="13" t="str">
        <f>IF(INPUT_SELECTOR="T",dayTest!A170,day!A170)</f>
        <v>gpl{x&gt;1337:mqs,a&lt;3544:xz,qdx}</v>
      </c>
    </row>
    <row r="174" spans="1:1" x14ac:dyDescent="0.3">
      <c r="A174" s="13" t="str">
        <f>IF(INPUT_SELECTOR="T",dayTest!A171,day!A171)</f>
        <v>kjr{x&lt;2252:A,m&lt;2340:R,R}</v>
      </c>
    </row>
    <row r="175" spans="1:1" x14ac:dyDescent="0.3">
      <c r="A175" s="13" t="str">
        <f>IF(INPUT_SELECTOR="T",dayTest!A172,day!A172)</f>
        <v>xqx{x&gt;414:A,m&lt;2609:R,s&lt;2216:A,A}</v>
      </c>
    </row>
    <row r="176" spans="1:1" x14ac:dyDescent="0.3">
      <c r="A176" s="13" t="str">
        <f>IF(INPUT_SELECTOR="T",dayTest!A173,day!A173)</f>
        <v>fn{x&lt;1666:tzd,m&lt;1371:pq,ph}</v>
      </c>
    </row>
    <row r="177" spans="1:1" x14ac:dyDescent="0.3">
      <c r="A177" s="13" t="str">
        <f>IF(INPUT_SELECTOR="T",dayTest!A174,day!A174)</f>
        <v>lqm{a&gt;3330:A,m&gt;1880:R,x&lt;1195:R,A}</v>
      </c>
    </row>
    <row r="178" spans="1:1" x14ac:dyDescent="0.3">
      <c r="A178" s="13" t="str">
        <f>IF(INPUT_SELECTOR="T",dayTest!A175,day!A175)</f>
        <v>ssj{m&gt;1131:cxm,m&lt;992:A,x&gt;2550:txx,R}</v>
      </c>
    </row>
    <row r="179" spans="1:1" x14ac:dyDescent="0.3">
      <c r="A179" s="13" t="str">
        <f>IF(INPUT_SELECTOR="T",dayTest!A176,day!A176)</f>
        <v>gxm{a&lt;3878:A,s&lt;1216:A,A}</v>
      </c>
    </row>
    <row r="180" spans="1:1" x14ac:dyDescent="0.3">
      <c r="A180" s="13" t="str">
        <f>IF(INPUT_SELECTOR="T",dayTest!A177,day!A177)</f>
        <v>pgk{x&gt;1554:R,m&gt;2073:A,m&gt;1777:A,A}</v>
      </c>
    </row>
    <row r="181" spans="1:1" x14ac:dyDescent="0.3">
      <c r="A181" s="13" t="str">
        <f>IF(INPUT_SELECTOR="T",dayTest!A178,day!A178)</f>
        <v>cf{s&gt;3103:A,R}</v>
      </c>
    </row>
    <row r="182" spans="1:1" x14ac:dyDescent="0.3">
      <c r="A182" s="13" t="str">
        <f>IF(INPUT_SELECTOR="T",dayTest!A179,day!A179)</f>
        <v>bnq{m&lt;2544:R,m&lt;3510:R,R}</v>
      </c>
    </row>
    <row r="183" spans="1:1" x14ac:dyDescent="0.3">
      <c r="A183" s="13" t="str">
        <f>IF(INPUT_SELECTOR="T",dayTest!A180,day!A180)</f>
        <v>sx{s&lt;1453:dnl,m&lt;1270:clq,zd}</v>
      </c>
    </row>
    <row r="184" spans="1:1" x14ac:dyDescent="0.3">
      <c r="A184" s="13" t="str">
        <f>IF(INPUT_SELECTOR="T",dayTest!A181,day!A181)</f>
        <v>nc{m&gt;1030:A,a&gt;3768:R,R}</v>
      </c>
    </row>
    <row r="185" spans="1:1" x14ac:dyDescent="0.3">
      <c r="A185" s="13" t="str">
        <f>IF(INPUT_SELECTOR="T",dayTest!A182,day!A182)</f>
        <v>flx{x&lt;2558:A,m&lt;1299:R,A}</v>
      </c>
    </row>
    <row r="186" spans="1:1" x14ac:dyDescent="0.3">
      <c r="A186" s="13" t="str">
        <f>IF(INPUT_SELECTOR="T",dayTest!A183,day!A183)</f>
        <v>rh{m&lt;1142:rcq,a&gt;3251:qpc,x&lt;1463:rd,A}</v>
      </c>
    </row>
    <row r="187" spans="1:1" x14ac:dyDescent="0.3">
      <c r="A187" s="13" t="str">
        <f>IF(INPUT_SELECTOR="T",dayTest!A184,day!A184)</f>
        <v>vm{a&gt;1836:R,s&gt;1532:R,R}</v>
      </c>
    </row>
    <row r="188" spans="1:1" x14ac:dyDescent="0.3">
      <c r="A188" s="13" t="str">
        <f>IF(INPUT_SELECTOR="T",dayTest!A185,day!A185)</f>
        <v>qfc{x&gt;1563:A,x&gt;1412:R,A}</v>
      </c>
    </row>
    <row r="189" spans="1:1" x14ac:dyDescent="0.3">
      <c r="A189" s="13" t="str">
        <f>IF(INPUT_SELECTOR="T",dayTest!A186,day!A186)</f>
        <v>pkb{a&gt;3343:A,R}</v>
      </c>
    </row>
    <row r="190" spans="1:1" x14ac:dyDescent="0.3">
      <c r="A190" s="13" t="str">
        <f>IF(INPUT_SELECTOR="T",dayTest!A187,day!A187)</f>
        <v>qn{m&lt;3164:A,x&lt;359:A,m&lt;3195:A,A}</v>
      </c>
    </row>
    <row r="191" spans="1:1" x14ac:dyDescent="0.3">
      <c r="A191" s="13" t="str">
        <f>IF(INPUT_SELECTOR="T",dayTest!A188,day!A188)</f>
        <v>hpk{a&lt;3860:A,m&gt;2285:A,x&lt;982:A,A}</v>
      </c>
    </row>
    <row r="192" spans="1:1" x14ac:dyDescent="0.3">
      <c r="A192" s="13" t="str">
        <f>IF(INPUT_SELECTOR="T",dayTest!A189,day!A189)</f>
        <v>vdx{s&gt;2213:A,s&gt;2184:A,x&gt;2983:R,A}</v>
      </c>
    </row>
    <row r="193" spans="1:1" x14ac:dyDescent="0.3">
      <c r="A193" s="13" t="str">
        <f>IF(INPUT_SELECTOR="T",dayTest!A190,day!A190)</f>
        <v>nkm{m&lt;3672:A,a&lt;3571:R,m&lt;3811:A,A}</v>
      </c>
    </row>
    <row r="194" spans="1:1" x14ac:dyDescent="0.3">
      <c r="A194" s="13" t="str">
        <f>IF(INPUT_SELECTOR="T",dayTest!A191,day!A191)</f>
        <v>rx{x&lt;2190:fxx,dx}</v>
      </c>
    </row>
    <row r="195" spans="1:1" x14ac:dyDescent="0.3">
      <c r="A195" s="13" t="str">
        <f>IF(INPUT_SELECTOR="T",dayTest!A192,day!A192)</f>
        <v>hgd{m&lt;981:A,A}</v>
      </c>
    </row>
    <row r="196" spans="1:1" x14ac:dyDescent="0.3">
      <c r="A196" s="13" t="str">
        <f>IF(INPUT_SELECTOR="T",dayTest!A193,day!A193)</f>
        <v>szs{m&lt;2528:fv,m&gt;3232:pj,zlx}</v>
      </c>
    </row>
    <row r="197" spans="1:1" x14ac:dyDescent="0.3">
      <c r="A197" s="13" t="str">
        <f>IF(INPUT_SELECTOR="T",dayTest!A194,day!A194)</f>
        <v>vz{x&gt;1069:R,x&lt;426:R,zg}</v>
      </c>
    </row>
    <row r="198" spans="1:1" x14ac:dyDescent="0.3">
      <c r="A198" s="13" t="str">
        <f>IF(INPUT_SELECTOR="T",dayTest!A195,day!A195)</f>
        <v>vk{m&lt;1038:A,shc}</v>
      </c>
    </row>
    <row r="199" spans="1:1" x14ac:dyDescent="0.3">
      <c r="A199" s="13" t="str">
        <f>IF(INPUT_SELECTOR="T",dayTest!A196,day!A196)</f>
        <v>kk{m&gt;2465:R,s&gt;2032:R,A}</v>
      </c>
    </row>
    <row r="200" spans="1:1" x14ac:dyDescent="0.3">
      <c r="A200" s="13" t="str">
        <f>IF(INPUT_SELECTOR="T",dayTest!A197,day!A197)</f>
        <v>rk{s&lt;3088:kmf,x&lt;2955:pqk,s&lt;3479:th,zb}</v>
      </c>
    </row>
    <row r="201" spans="1:1" x14ac:dyDescent="0.3">
      <c r="A201" s="13" t="str">
        <f>IF(INPUT_SELECTOR="T",dayTest!A198,day!A198)</f>
        <v>pkq{s&lt;1716:cjj,s&gt;2162:A,s&lt;1905:vc,R}</v>
      </c>
    </row>
    <row r="202" spans="1:1" x14ac:dyDescent="0.3">
      <c r="A202" s="13" t="str">
        <f>IF(INPUT_SELECTOR="T",dayTest!A199,day!A199)</f>
        <v>bsx{x&lt;370:R,m&gt;2899:R,A}</v>
      </c>
    </row>
    <row r="203" spans="1:1" x14ac:dyDescent="0.3">
      <c r="A203" s="13" t="str">
        <f>IF(INPUT_SELECTOR="T",dayTest!A200,day!A200)</f>
        <v>qpm{s&gt;3450:pp,bl}</v>
      </c>
    </row>
    <row r="204" spans="1:1" x14ac:dyDescent="0.3">
      <c r="A204" s="13" t="str">
        <f>IF(INPUT_SELECTOR="T",dayTest!A201,day!A201)</f>
        <v>pp{x&lt;955:mh,x&gt;1395:R,R}</v>
      </c>
    </row>
    <row r="205" spans="1:1" x14ac:dyDescent="0.3">
      <c r="A205" s="13" t="str">
        <f>IF(INPUT_SELECTOR="T",dayTest!A202,day!A202)</f>
        <v>tst{x&gt;2877:bnq,R}</v>
      </c>
    </row>
    <row r="206" spans="1:1" x14ac:dyDescent="0.3">
      <c r="A206" s="13" t="str">
        <f>IF(INPUT_SELECTOR="T",dayTest!A203,day!A203)</f>
        <v>dhm{m&lt;3479:xsg,mv}</v>
      </c>
    </row>
    <row r="207" spans="1:1" x14ac:dyDescent="0.3">
      <c r="A207" s="13" t="str">
        <f>IF(INPUT_SELECTOR="T",dayTest!A204,day!A204)</f>
        <v>fpx{x&lt;1855:spg,szs}</v>
      </c>
    </row>
    <row r="208" spans="1:1" x14ac:dyDescent="0.3">
      <c r="A208" s="13" t="str">
        <f>IF(INPUT_SELECTOR="T",dayTest!A205,day!A205)</f>
        <v>mdh{a&gt;3390:A,m&lt;2131:A,s&lt;3506:A,R}</v>
      </c>
    </row>
    <row r="209" spans="1:1" x14ac:dyDescent="0.3">
      <c r="A209" s="13" t="str">
        <f>IF(INPUT_SELECTOR="T",dayTest!A206,day!A206)</f>
        <v>phj{a&gt;2554:lxk,s&lt;2157:nj,s&gt;3251:kbx,vnh}</v>
      </c>
    </row>
    <row r="210" spans="1:1" x14ac:dyDescent="0.3">
      <c r="A210" s="13" t="str">
        <f>IF(INPUT_SELECTOR="T",dayTest!A207,day!A207)</f>
        <v>hn{x&gt;557:R,m&lt;152:A,A}</v>
      </c>
    </row>
    <row r="211" spans="1:1" x14ac:dyDescent="0.3">
      <c r="A211" s="13" t="str">
        <f>IF(INPUT_SELECTOR="T",dayTest!A208,day!A208)</f>
        <v>fnm{a&gt;2161:phj,s&lt;2559:xqr,vs}</v>
      </c>
    </row>
    <row r="212" spans="1:1" x14ac:dyDescent="0.3">
      <c r="A212" s="13" t="str">
        <f>IF(INPUT_SELECTOR="T",dayTest!A209,day!A209)</f>
        <v>xzp{a&gt;3400:A,a&lt;3357:A,R}</v>
      </c>
    </row>
    <row r="213" spans="1:1" x14ac:dyDescent="0.3">
      <c r="A213" s="13" t="str">
        <f>IF(INPUT_SELECTOR="T",dayTest!A210,day!A210)</f>
        <v>dm{x&gt;971:A,s&lt;1707:A,s&gt;1743:R,A}</v>
      </c>
    </row>
    <row r="214" spans="1:1" x14ac:dyDescent="0.3">
      <c r="A214" s="13" t="str">
        <f>IF(INPUT_SELECTOR="T",dayTest!A211,day!A211)</f>
        <v>fmt{x&gt;3561:A,A}</v>
      </c>
    </row>
    <row r="215" spans="1:1" x14ac:dyDescent="0.3">
      <c r="A215" s="13" t="str">
        <f>IF(INPUT_SELECTOR="T",dayTest!A212,day!A212)</f>
        <v>tc{m&lt;3759:R,m&lt;3761:R,A}</v>
      </c>
    </row>
    <row r="216" spans="1:1" x14ac:dyDescent="0.3">
      <c r="A216" s="13" t="str">
        <f>IF(INPUT_SELECTOR="T",dayTest!A213,day!A213)</f>
        <v>zcq{s&gt;953:gl,A}</v>
      </c>
    </row>
    <row r="217" spans="1:1" x14ac:dyDescent="0.3">
      <c r="A217" s="13" t="str">
        <f>IF(INPUT_SELECTOR="T",dayTest!A214,day!A214)</f>
        <v>qvh{m&gt;3005:rq,a&gt;2368:skg,qq}</v>
      </c>
    </row>
    <row r="218" spans="1:1" x14ac:dyDescent="0.3">
      <c r="A218" s="13" t="str">
        <f>IF(INPUT_SELECTOR="T",dayTest!A215,day!A215)</f>
        <v>xbg{a&lt;2362:rkm,a&lt;2427:A,A}</v>
      </c>
    </row>
    <row r="219" spans="1:1" x14ac:dyDescent="0.3">
      <c r="A219" s="13" t="str">
        <f>IF(INPUT_SELECTOR="T",dayTest!A216,day!A216)</f>
        <v>bgs{s&gt;3730:A,x&gt;2093:A,A}</v>
      </c>
    </row>
    <row r="220" spans="1:1" x14ac:dyDescent="0.3">
      <c r="A220" s="13" t="str">
        <f>IF(INPUT_SELECTOR="T",dayTest!A217,day!A217)</f>
        <v>vt{m&lt;287:R,R}</v>
      </c>
    </row>
    <row r="221" spans="1:1" x14ac:dyDescent="0.3">
      <c r="A221" s="13" t="str">
        <f>IF(INPUT_SELECTOR="T",dayTest!A218,day!A218)</f>
        <v>vzs{x&gt;2122:mdc,R}</v>
      </c>
    </row>
    <row r="222" spans="1:1" x14ac:dyDescent="0.3">
      <c r="A222" s="13" t="str">
        <f>IF(INPUT_SELECTOR="T",dayTest!A219,day!A219)</f>
        <v>dt{a&lt;322:A,a&lt;494:R,A}</v>
      </c>
    </row>
    <row r="223" spans="1:1" x14ac:dyDescent="0.3">
      <c r="A223" s="13" t="str">
        <f>IF(INPUT_SELECTOR="T",dayTest!A220,day!A220)</f>
        <v>kcd{m&lt;2490:R,R}</v>
      </c>
    </row>
    <row r="224" spans="1:1" x14ac:dyDescent="0.3">
      <c r="A224" s="13" t="str">
        <f>IF(INPUT_SELECTOR="T",dayTest!A221,day!A221)</f>
        <v>bhg{a&lt;2083:A,x&gt;2127:R,A}</v>
      </c>
    </row>
    <row r="225" spans="1:1" x14ac:dyDescent="0.3">
      <c r="A225" s="13" t="str">
        <f>IF(INPUT_SELECTOR="T",dayTest!A222,day!A222)</f>
        <v>lc{x&gt;1216:A,A}</v>
      </c>
    </row>
    <row r="226" spans="1:1" x14ac:dyDescent="0.3">
      <c r="A226" s="13" t="str">
        <f>IF(INPUT_SELECTOR="T",dayTest!A223,day!A223)</f>
        <v>lz{x&gt;2398:A,m&gt;1162:R,R}</v>
      </c>
    </row>
    <row r="227" spans="1:1" x14ac:dyDescent="0.3">
      <c r="A227" s="13" t="str">
        <f>IF(INPUT_SELECTOR="T",dayTest!A224,day!A224)</f>
        <v>mnh{m&gt;3327:vz,x&gt;1160:vtx,hq}</v>
      </c>
    </row>
    <row r="228" spans="1:1" x14ac:dyDescent="0.3">
      <c r="A228" s="13" t="str">
        <f>IF(INPUT_SELECTOR="T",dayTest!A225,day!A225)</f>
        <v>htm{x&gt;2296:zkf,s&gt;2077:jth,hnc}</v>
      </c>
    </row>
    <row r="229" spans="1:1" x14ac:dyDescent="0.3">
      <c r="A229" s="13" t="str">
        <f>IF(INPUT_SELECTOR="T",dayTest!A226,day!A226)</f>
        <v>tn{a&lt;2020:R,R}</v>
      </c>
    </row>
    <row r="230" spans="1:1" x14ac:dyDescent="0.3">
      <c r="A230" s="13" t="str">
        <f>IF(INPUT_SELECTOR="T",dayTest!A227,day!A227)</f>
        <v>jzm{x&gt;3227:A,R}</v>
      </c>
    </row>
    <row r="231" spans="1:1" x14ac:dyDescent="0.3">
      <c r="A231" s="13" t="str">
        <f>IF(INPUT_SELECTOR="T",dayTest!A228,day!A228)</f>
        <v>tj{a&gt;3813:A,A}</v>
      </c>
    </row>
    <row r="232" spans="1:1" x14ac:dyDescent="0.3">
      <c r="A232" s="13" t="str">
        <f>IF(INPUT_SELECTOR="T",dayTest!A229,day!A229)</f>
        <v>fp{m&gt;3076:A,a&gt;493:R,m&gt;2934:A,R}</v>
      </c>
    </row>
    <row r="233" spans="1:1" x14ac:dyDescent="0.3">
      <c r="A233" s="13" t="str">
        <f>IF(INPUT_SELECTOR="T",dayTest!A230,day!A230)</f>
        <v>rts{a&lt;3848:nc,m&lt;1013:bs,m&lt;1078:tpk,lvh}</v>
      </c>
    </row>
    <row r="234" spans="1:1" x14ac:dyDescent="0.3">
      <c r="A234" s="13" t="str">
        <f>IF(INPUT_SELECTOR="T",dayTest!A231,day!A231)</f>
        <v>kl{m&gt;767:R,s&lt;2165:R,s&lt;2258:R,A}</v>
      </c>
    </row>
    <row r="235" spans="1:1" x14ac:dyDescent="0.3">
      <c r="A235" s="13" t="str">
        <f>IF(INPUT_SELECTOR="T",dayTest!A232,day!A232)</f>
        <v>xr{x&gt;1462:pb,x&gt;820:mq,fdr}</v>
      </c>
    </row>
    <row r="236" spans="1:1" x14ac:dyDescent="0.3">
      <c r="A236" s="13" t="str">
        <f>IF(INPUT_SELECTOR="T",dayTest!A233,day!A233)</f>
        <v>sm{x&gt;3094:A,A}</v>
      </c>
    </row>
    <row r="237" spans="1:1" x14ac:dyDescent="0.3">
      <c r="A237" s="13" t="str">
        <f>IF(INPUT_SELECTOR="T",dayTest!A234,day!A234)</f>
        <v>lr{m&gt;1863:A,R}</v>
      </c>
    </row>
    <row r="238" spans="1:1" x14ac:dyDescent="0.3">
      <c r="A238" s="13" t="str">
        <f>IF(INPUT_SELECTOR="T",dayTest!A235,day!A235)</f>
        <v>dzj{x&gt;1287:qfc,s&lt;3612:lhd,thl}</v>
      </c>
    </row>
    <row r="239" spans="1:1" x14ac:dyDescent="0.3">
      <c r="A239" s="13" t="str">
        <f>IF(INPUT_SELECTOR="T",dayTest!A236,day!A236)</f>
        <v>bd{m&gt;83:cth,s&lt;970:jfs,db}</v>
      </c>
    </row>
    <row r="240" spans="1:1" x14ac:dyDescent="0.3">
      <c r="A240" s="13" t="str">
        <f>IF(INPUT_SELECTOR="T",dayTest!A237,day!A237)</f>
        <v>fdr{a&lt;520:qd,s&lt;892:A,R}</v>
      </c>
    </row>
    <row r="241" spans="1:1" x14ac:dyDescent="0.3">
      <c r="A241" s="13" t="str">
        <f>IF(INPUT_SELECTOR="T",dayTest!A238,day!A238)</f>
        <v>kfs{s&gt;1567:R,a&gt;3288:R,A}</v>
      </c>
    </row>
    <row r="242" spans="1:1" x14ac:dyDescent="0.3">
      <c r="A242" s="13" t="str">
        <f>IF(INPUT_SELECTOR="T",dayTest!A239,day!A239)</f>
        <v>gl{s&gt;1251:R,m&gt;949:R,R}</v>
      </c>
    </row>
    <row r="243" spans="1:1" x14ac:dyDescent="0.3">
      <c r="A243" s="13" t="str">
        <f>IF(INPUT_SELECTOR="T",dayTest!A240,day!A240)</f>
        <v>gx{a&gt;3225:A,x&gt;524:A,m&gt;2467:R,A}</v>
      </c>
    </row>
    <row r="244" spans="1:1" x14ac:dyDescent="0.3">
      <c r="A244" s="13" t="str">
        <f>IF(INPUT_SELECTOR="T",dayTest!A241,day!A241)</f>
        <v>bs{x&lt;1767:R,m&gt;949:R,s&gt;2069:R,R}</v>
      </c>
    </row>
    <row r="245" spans="1:1" x14ac:dyDescent="0.3">
      <c r="A245" s="13" t="str">
        <f>IF(INPUT_SELECTOR="T",dayTest!A242,day!A242)</f>
        <v>gmn{m&gt;3647:R,a&gt;3720:A,s&lt;2882:R,R}</v>
      </c>
    </row>
    <row r="246" spans="1:1" x14ac:dyDescent="0.3">
      <c r="A246" s="13" t="str">
        <f>IF(INPUT_SELECTOR="T",dayTest!A243,day!A243)</f>
        <v>nh{m&gt;538:A,A}</v>
      </c>
    </row>
    <row r="247" spans="1:1" x14ac:dyDescent="0.3">
      <c r="A247" s="13" t="str">
        <f>IF(INPUT_SELECTOR="T",dayTest!A244,day!A244)</f>
        <v>nv{m&lt;3608:dt,m&gt;3822:rhv,a&lt;376:jtn,R}</v>
      </c>
    </row>
    <row r="248" spans="1:1" x14ac:dyDescent="0.3">
      <c r="A248" s="13" t="str">
        <f>IF(INPUT_SELECTOR="T",dayTest!A245,day!A245)</f>
        <v>xnk{a&gt;1282:zhs,m&gt;1091:flx,lg}</v>
      </c>
    </row>
    <row r="249" spans="1:1" x14ac:dyDescent="0.3">
      <c r="A249" s="13" t="str">
        <f>IF(INPUT_SELECTOR="T",dayTest!A246,day!A246)</f>
        <v>sl{x&lt;943:hr,x&lt;1538:hs,R}</v>
      </c>
    </row>
    <row r="250" spans="1:1" x14ac:dyDescent="0.3">
      <c r="A250" s="13" t="str">
        <f>IF(INPUT_SELECTOR="T",dayTest!A247,day!A247)</f>
        <v>pbz{s&gt;2319:rct,a&gt;750:R,kl}</v>
      </c>
    </row>
    <row r="251" spans="1:1" x14ac:dyDescent="0.3">
      <c r="A251" s="13" t="str">
        <f>IF(INPUT_SELECTOR="T",dayTest!A248,day!A248)</f>
        <v>xjx{x&gt;1490:R,x&gt;948:R,x&lt;374:R,R}</v>
      </c>
    </row>
    <row r="252" spans="1:1" x14ac:dyDescent="0.3">
      <c r="A252" s="13" t="str">
        <f>IF(INPUT_SELECTOR="T",dayTest!A249,day!A249)</f>
        <v>hf{s&gt;1961:A,mjq}</v>
      </c>
    </row>
    <row r="253" spans="1:1" x14ac:dyDescent="0.3">
      <c r="A253" s="13" t="str">
        <f>IF(INPUT_SELECTOR="T",dayTest!A250,day!A250)</f>
        <v>fr{x&lt;2009:pbz,m&lt;909:zjk,a&lt;1227:tt,pm}</v>
      </c>
    </row>
    <row r="254" spans="1:1" x14ac:dyDescent="0.3">
      <c r="A254" s="13" t="str">
        <f>IF(INPUT_SELECTOR="T",dayTest!A251,day!A251)</f>
        <v>qpc{x&gt;1774:R,x&lt;1034:A,A}</v>
      </c>
    </row>
    <row r="255" spans="1:1" x14ac:dyDescent="0.3">
      <c r="A255" s="13" t="str">
        <f>IF(INPUT_SELECTOR="T",dayTest!A252,day!A252)</f>
        <v>nx{s&gt;3695:A,a&lt;458:R,A}</v>
      </c>
    </row>
    <row r="256" spans="1:1" x14ac:dyDescent="0.3">
      <c r="A256" s="13" t="str">
        <f>IF(INPUT_SELECTOR="T",dayTest!A253,day!A253)</f>
        <v>xlp{s&gt;2692:R,x&gt;1500:R,a&lt;3692:A,A}</v>
      </c>
    </row>
    <row r="257" spans="1:1" x14ac:dyDescent="0.3">
      <c r="A257" s="13" t="str">
        <f>IF(INPUT_SELECTOR="T",dayTest!A254,day!A254)</f>
        <v>vrf{a&gt;1813:A,x&lt;675:A,m&gt;2397:A,R}</v>
      </c>
    </row>
    <row r="258" spans="1:1" x14ac:dyDescent="0.3">
      <c r="A258" s="13" t="str">
        <f>IF(INPUT_SELECTOR="T",dayTest!A255,day!A255)</f>
        <v>fx{a&lt;3858:dq,m&lt;3684:hvb,a&gt;3947:zpt,mmp}</v>
      </c>
    </row>
    <row r="259" spans="1:1" x14ac:dyDescent="0.3">
      <c r="A259" s="13" t="str">
        <f>IF(INPUT_SELECTOR="T",dayTest!A256,day!A256)</f>
        <v>dvz{s&lt;2448:R,x&lt;1803:nkm,a&gt;3561:hfg,A}</v>
      </c>
    </row>
    <row r="260" spans="1:1" x14ac:dyDescent="0.3">
      <c r="A260" s="13" t="str">
        <f>IF(INPUT_SELECTOR="T",dayTest!A257,day!A257)</f>
        <v>nt{s&lt;3265:R,s&gt;3609:R,A}</v>
      </c>
    </row>
    <row r="261" spans="1:1" x14ac:dyDescent="0.3">
      <c r="A261" s="13" t="str">
        <f>IF(INPUT_SELECTOR="T",dayTest!A258,day!A258)</f>
        <v>lk{x&gt;1092:R,A}</v>
      </c>
    </row>
    <row r="262" spans="1:1" x14ac:dyDescent="0.3">
      <c r="A262" s="13" t="str">
        <f>IF(INPUT_SELECTOR="T",dayTest!A259,day!A259)</f>
        <v>gb{m&lt;3766:px,jcm}</v>
      </c>
    </row>
    <row r="263" spans="1:1" x14ac:dyDescent="0.3">
      <c r="A263" s="13" t="str">
        <f>IF(INPUT_SELECTOR="T",dayTest!A260,day!A260)</f>
        <v>tzd{x&gt;643:R,m&gt;1402:R,A}</v>
      </c>
    </row>
    <row r="264" spans="1:1" x14ac:dyDescent="0.3">
      <c r="A264" s="13" t="str">
        <f>IF(INPUT_SELECTOR="T",dayTest!A261,day!A261)</f>
        <v>gj{s&lt;181:R,s&gt;242:A,R}</v>
      </c>
    </row>
    <row r="265" spans="1:1" x14ac:dyDescent="0.3">
      <c r="A265" s="13" t="str">
        <f>IF(INPUT_SELECTOR="T",dayTest!A262,day!A262)</f>
        <v>lst{x&gt;2139:hbd,x&lt;1078:npf,lpq}</v>
      </c>
    </row>
    <row r="266" spans="1:1" x14ac:dyDescent="0.3">
      <c r="A266" s="13" t="str">
        <f>IF(INPUT_SELECTOR="T",dayTest!A263,day!A263)</f>
        <v>kf{s&lt;1698:tf,ftj}</v>
      </c>
    </row>
    <row r="267" spans="1:1" x14ac:dyDescent="0.3">
      <c r="A267" s="13" t="str">
        <f>IF(INPUT_SELECTOR="T",dayTest!A264,day!A264)</f>
        <v>fd{x&lt;225:A,x&lt;444:R,tm}</v>
      </c>
    </row>
    <row r="268" spans="1:1" x14ac:dyDescent="0.3">
      <c r="A268" s="13" t="str">
        <f>IF(INPUT_SELECTOR="T",dayTest!A265,day!A265)</f>
        <v>gp{x&lt;944:A,x&lt;1151:A,A}</v>
      </c>
    </row>
    <row r="269" spans="1:1" x14ac:dyDescent="0.3">
      <c r="A269" s="13" t="str">
        <f>IF(INPUT_SELECTOR="T",dayTest!A266,day!A266)</f>
        <v>djs{x&lt;1630:A,s&lt;1045:A,A}</v>
      </c>
    </row>
    <row r="270" spans="1:1" x14ac:dyDescent="0.3">
      <c r="A270" s="13" t="str">
        <f>IF(INPUT_SELECTOR="T",dayTest!A267,day!A267)</f>
        <v>vc{m&lt;2251:R,m&gt;2675:A,s&lt;1784:A,R}</v>
      </c>
    </row>
    <row r="271" spans="1:1" x14ac:dyDescent="0.3">
      <c r="A271" s="13" t="str">
        <f>IF(INPUT_SELECTOR="T",dayTest!A268,day!A268)</f>
        <v>mcv{x&lt;1158:R,A}</v>
      </c>
    </row>
    <row r="272" spans="1:1" x14ac:dyDescent="0.3">
      <c r="A272" s="13" t="str">
        <f>IF(INPUT_SELECTOR="T",dayTest!A269,day!A269)</f>
        <v>sr{s&gt;637:R,A}</v>
      </c>
    </row>
    <row r="273" spans="1:1" x14ac:dyDescent="0.3">
      <c r="A273" s="13" t="str">
        <f>IF(INPUT_SELECTOR="T",dayTest!A270,day!A270)</f>
        <v>xp{a&lt;3809:qgf,a&gt;3876:cs,fzv}</v>
      </c>
    </row>
    <row r="274" spans="1:1" x14ac:dyDescent="0.3">
      <c r="A274" s="13" t="str">
        <f>IF(INPUT_SELECTOR="T",dayTest!A271,day!A271)</f>
        <v>zq{a&lt;2371:R,R}</v>
      </c>
    </row>
    <row r="275" spans="1:1" x14ac:dyDescent="0.3">
      <c r="A275" s="13" t="str">
        <f>IF(INPUT_SELECTOR="T",dayTest!A272,day!A272)</f>
        <v>sn{a&lt;574:R,s&lt;3238:A,s&gt;3608:A,R}</v>
      </c>
    </row>
    <row r="276" spans="1:1" x14ac:dyDescent="0.3">
      <c r="A276" s="13" t="str">
        <f>IF(INPUT_SELECTOR="T",dayTest!A273,day!A273)</f>
        <v>prx{s&gt;3406:R,A}</v>
      </c>
    </row>
    <row r="277" spans="1:1" x14ac:dyDescent="0.3">
      <c r="A277" s="13" t="str">
        <f>IF(INPUT_SELECTOR="T",dayTest!A274,day!A274)</f>
        <v>gsm{a&lt;2825:zc,s&lt;779:xb,m&lt;880:A,bm}</v>
      </c>
    </row>
    <row r="278" spans="1:1" x14ac:dyDescent="0.3">
      <c r="A278" s="13" t="str">
        <f>IF(INPUT_SELECTOR="T",dayTest!A275,day!A275)</f>
        <v>qns{a&gt;3713:R,A}</v>
      </c>
    </row>
    <row r="279" spans="1:1" x14ac:dyDescent="0.3">
      <c r="A279" s="13" t="str">
        <f>IF(INPUT_SELECTOR="T",dayTest!A276,day!A276)</f>
        <v>jth{m&lt;3374:gm,a&gt;776:nxg,x&lt;1068:nv,ck}</v>
      </c>
    </row>
    <row r="280" spans="1:1" x14ac:dyDescent="0.3">
      <c r="A280" s="13" t="str">
        <f>IF(INPUT_SELECTOR="T",dayTest!A277,day!A277)</f>
        <v>qqn{s&gt;2266:lqh,jf}</v>
      </c>
    </row>
    <row r="281" spans="1:1" x14ac:dyDescent="0.3">
      <c r="A281" s="13" t="str">
        <f>IF(INPUT_SELECTOR="T",dayTest!A278,day!A278)</f>
        <v>nsl{s&gt;3816:A,a&lt;3396:A,R}</v>
      </c>
    </row>
    <row r="282" spans="1:1" x14ac:dyDescent="0.3">
      <c r="A282" s="13" t="str">
        <f>IF(INPUT_SELECTOR="T",dayTest!A279,day!A279)</f>
        <v>tt{x&gt;3233:nbp,A}</v>
      </c>
    </row>
    <row r="283" spans="1:1" x14ac:dyDescent="0.3">
      <c r="A283" s="13" t="str">
        <f>IF(INPUT_SELECTOR="T",dayTest!A280,day!A280)</f>
        <v>jbs{x&lt;1614:A,A}</v>
      </c>
    </row>
    <row r="284" spans="1:1" x14ac:dyDescent="0.3">
      <c r="A284" s="13" t="str">
        <f>IF(INPUT_SELECTOR="T",dayTest!A281,day!A281)</f>
        <v>xj{s&gt;2368:R,a&gt;2424:R,s&gt;2314:R,A}</v>
      </c>
    </row>
    <row r="285" spans="1:1" x14ac:dyDescent="0.3">
      <c r="A285" s="13" t="str">
        <f>IF(INPUT_SELECTOR="T",dayTest!A282,day!A282)</f>
        <v>xv{s&lt;1349:A,R}</v>
      </c>
    </row>
    <row r="286" spans="1:1" x14ac:dyDescent="0.3">
      <c r="A286" s="13" t="str">
        <f>IF(INPUT_SELECTOR="T",dayTest!A283,day!A283)</f>
        <v>qqf{x&gt;1015:jnt,qmk}</v>
      </c>
    </row>
    <row r="287" spans="1:1" x14ac:dyDescent="0.3">
      <c r="A287" s="13" t="str">
        <f>IF(INPUT_SELECTOR="T",dayTest!A284,day!A284)</f>
        <v>ztb{x&lt;772:R,A}</v>
      </c>
    </row>
    <row r="288" spans="1:1" x14ac:dyDescent="0.3">
      <c r="A288" s="13" t="str">
        <f>IF(INPUT_SELECTOR="T",dayTest!A285,day!A285)</f>
        <v>qnr{m&lt;3763:A,m&lt;3892:R,R}</v>
      </c>
    </row>
    <row r="289" spans="1:1" x14ac:dyDescent="0.3">
      <c r="A289" s="13" t="str">
        <f>IF(INPUT_SELECTOR="T",dayTest!A286,day!A286)</f>
        <v>nn{s&gt;775:A,x&lt;470:R,R}</v>
      </c>
    </row>
    <row r="290" spans="1:1" x14ac:dyDescent="0.3">
      <c r="A290" s="13" t="str">
        <f>IF(INPUT_SELECTOR="T",dayTest!A287,day!A287)</f>
        <v>bbd{m&lt;2836:R,bsx}</v>
      </c>
    </row>
    <row r="291" spans="1:1" x14ac:dyDescent="0.3">
      <c r="A291" s="13" t="str">
        <f>IF(INPUT_SELECTOR="T",dayTest!A288,day!A288)</f>
        <v>nj{s&lt;1347:xbg,a&lt;2328:bcz,cx}</v>
      </c>
    </row>
    <row r="292" spans="1:1" x14ac:dyDescent="0.3">
      <c r="A292" s="13" t="str">
        <f>IF(INPUT_SELECTOR="T",dayTest!A289,day!A289)</f>
        <v>lrg{a&gt;3925:R,A}</v>
      </c>
    </row>
    <row r="293" spans="1:1" x14ac:dyDescent="0.3">
      <c r="A293" s="13" t="str">
        <f>IF(INPUT_SELECTOR="T",dayTest!A290,day!A290)</f>
        <v>jd{x&lt;3255:R,a&gt;1048:A,a&lt;984:A,A}</v>
      </c>
    </row>
    <row r="294" spans="1:1" x14ac:dyDescent="0.3">
      <c r="A294" s="13" t="str">
        <f>IF(INPUT_SELECTOR="T",dayTest!A291,day!A291)</f>
        <v>qql{x&lt;857:A,R}</v>
      </c>
    </row>
    <row r="295" spans="1:1" x14ac:dyDescent="0.3">
      <c r="A295" s="13" t="str">
        <f>IF(INPUT_SELECTOR="T",dayTest!A292,day!A292)</f>
        <v>hfg{a&gt;3587:R,s&gt;3271:R,R}</v>
      </c>
    </row>
    <row r="296" spans="1:1" x14ac:dyDescent="0.3">
      <c r="A296" s="13" t="str">
        <f>IF(INPUT_SELECTOR="T",dayTest!A293,day!A293)</f>
        <v>spc{a&gt;3762:R,a&lt;3682:R,s&gt;1915:A,A}</v>
      </c>
    </row>
    <row r="297" spans="1:1" x14ac:dyDescent="0.3">
      <c r="A297" s="13" t="str">
        <f>IF(INPUT_SELECTOR="T",dayTest!A294,day!A294)</f>
        <v>skg{s&gt;2718:A,m&lt;2395:A,s&gt;2452:A,A}</v>
      </c>
    </row>
    <row r="298" spans="1:1" x14ac:dyDescent="0.3">
      <c r="A298" s="13" t="str">
        <f>IF(INPUT_SELECTOR="T",dayTest!A295,day!A295)</f>
        <v>mzg{s&gt;258:R,x&lt;1217:R,A}</v>
      </c>
    </row>
    <row r="299" spans="1:1" x14ac:dyDescent="0.3">
      <c r="A299" s="13" t="str">
        <f>IF(INPUT_SELECTOR="T",dayTest!A296,day!A296)</f>
        <v>bx{m&lt;551:A,R}</v>
      </c>
    </row>
    <row r="300" spans="1:1" x14ac:dyDescent="0.3">
      <c r="A300" s="13" t="str">
        <f>IF(INPUT_SELECTOR="T",dayTest!A297,day!A297)</f>
        <v>lfb{x&lt;1060:R,s&lt;416:mzg,m&lt;2306:sr,vd}</v>
      </c>
    </row>
    <row r="301" spans="1:1" x14ac:dyDescent="0.3">
      <c r="A301" s="13" t="str">
        <f>IF(INPUT_SELECTOR="T",dayTest!A298,day!A298)</f>
        <v>pv{a&lt;3182:R,m&lt;600:R,R}</v>
      </c>
    </row>
    <row r="302" spans="1:1" x14ac:dyDescent="0.3">
      <c r="A302" s="13" t="str">
        <f>IF(INPUT_SELECTOR="T",dayTest!A299,day!A299)</f>
        <v>fv{a&gt;2031:A,a&lt;1998:R,x&lt;3117:R,R}</v>
      </c>
    </row>
    <row r="303" spans="1:1" x14ac:dyDescent="0.3">
      <c r="A303" s="13" t="str">
        <f>IF(INPUT_SELECTOR="T",dayTest!A300,day!A300)</f>
        <v>lqb{x&lt;937:A,a&lt;2879:R,m&gt;152:A,A}</v>
      </c>
    </row>
    <row r="304" spans="1:1" x14ac:dyDescent="0.3">
      <c r="A304" s="13" t="str">
        <f>IF(INPUT_SELECTOR="T",dayTest!A301,day!A301)</f>
        <v>shz{a&gt;3752:hpk,a&lt;3647:R,A}</v>
      </c>
    </row>
    <row r="305" spans="1:1" x14ac:dyDescent="0.3">
      <c r="A305" s="13" t="str">
        <f>IF(INPUT_SELECTOR="T",dayTest!A302,day!A302)</f>
        <v>cxc{a&lt;1094:R,a&lt;1220:A,R}</v>
      </c>
    </row>
    <row r="306" spans="1:1" x14ac:dyDescent="0.3">
      <c r="A306" s="13" t="str">
        <f>IF(INPUT_SELECTOR="T",dayTest!A303,day!A303)</f>
        <v>th{m&gt;2853:R,a&gt;1789:cb,hgq}</v>
      </c>
    </row>
    <row r="307" spans="1:1" x14ac:dyDescent="0.3">
      <c r="A307" s="13" t="str">
        <f>IF(INPUT_SELECTOR="T",dayTest!A304,day!A304)</f>
        <v>thk{m&lt;1092:A,a&gt;2706:vq,A}</v>
      </c>
    </row>
    <row r="308" spans="1:1" x14ac:dyDescent="0.3">
      <c r="A308" s="13" t="str">
        <f>IF(INPUT_SELECTOR="T",dayTest!A305,day!A305)</f>
        <v>fj{x&lt;730:A,s&gt;180:R,m&lt;3718:A,R}</v>
      </c>
    </row>
    <row r="309" spans="1:1" x14ac:dyDescent="0.3">
      <c r="A309" s="13" t="str">
        <f>IF(INPUT_SELECTOR="T",dayTest!A306,day!A306)</f>
        <v>gjh{s&lt;3014:R,A}</v>
      </c>
    </row>
    <row r="310" spans="1:1" x14ac:dyDescent="0.3">
      <c r="A310" s="13" t="str">
        <f>IF(INPUT_SELECTOR="T",dayTest!A307,day!A307)</f>
        <v>bts{x&gt;1336:dv,x&lt;614:fpm,fxr}</v>
      </c>
    </row>
    <row r="311" spans="1:1" x14ac:dyDescent="0.3">
      <c r="A311" s="13" t="str">
        <f>IF(INPUT_SELECTOR="T",dayTest!A308,day!A308)</f>
        <v>bpc{m&gt;2876:frp,cz}</v>
      </c>
    </row>
    <row r="312" spans="1:1" x14ac:dyDescent="0.3">
      <c r="A312" s="13" t="str">
        <f>IF(INPUT_SELECTOR="T",dayTest!A309,day!A309)</f>
        <v>fxx{x&gt;1291:sv,a&gt;821:cxc,jg}</v>
      </c>
    </row>
    <row r="313" spans="1:1" x14ac:dyDescent="0.3">
      <c r="A313" s="13" t="str">
        <f>IF(INPUT_SELECTOR="T",dayTest!A310,day!A310)</f>
        <v>kdt{x&gt;1408:A,x&lt;526:A,a&gt;2495:A,R}</v>
      </c>
    </row>
    <row r="314" spans="1:1" x14ac:dyDescent="0.3">
      <c r="A314" s="13" t="str">
        <f>IF(INPUT_SELECTOR="T",dayTest!A311,day!A311)</f>
        <v>xnx{s&lt;2569:tz,s&lt;3106:gmn,A}</v>
      </c>
    </row>
    <row r="315" spans="1:1" x14ac:dyDescent="0.3">
      <c r="A315" s="13" t="str">
        <f>IF(INPUT_SELECTOR="T",dayTest!A312,day!A312)</f>
        <v>bnt{s&gt;3072:kh,x&gt;1617:A,s&lt;2861:A,A}</v>
      </c>
    </row>
    <row r="316" spans="1:1" x14ac:dyDescent="0.3">
      <c r="A316" s="13" t="str">
        <f>IF(INPUT_SELECTOR="T",dayTest!A313,day!A313)</f>
        <v>nqb{m&gt;787:bnt,mtl}</v>
      </c>
    </row>
    <row r="317" spans="1:1" x14ac:dyDescent="0.3">
      <c r="A317" s="13" t="str">
        <f>IF(INPUT_SELECTOR="T",dayTest!A314,day!A314)</f>
        <v>fgj{x&lt;982:pld,m&lt;3732:mkh,R}</v>
      </c>
    </row>
    <row r="318" spans="1:1" x14ac:dyDescent="0.3">
      <c r="A318" s="13" t="str">
        <f>IF(INPUT_SELECTOR="T",dayTest!A315,day!A315)</f>
        <v>vmp{a&gt;377:A,s&gt;3562:A,A}</v>
      </c>
    </row>
    <row r="319" spans="1:1" x14ac:dyDescent="0.3">
      <c r="A319" s="13" t="str">
        <f>IF(INPUT_SELECTOR="T",dayTest!A316,day!A316)</f>
        <v>mt{x&lt;1659:R,x&gt;1949:R,a&lt;86:A,A}</v>
      </c>
    </row>
    <row r="320" spans="1:1" x14ac:dyDescent="0.3">
      <c r="A320" s="13" t="str">
        <f>IF(INPUT_SELECTOR="T",dayTest!A317,day!A317)</f>
        <v>jjr{a&lt;3524:md,pk}</v>
      </c>
    </row>
    <row r="321" spans="1:1" x14ac:dyDescent="0.3">
      <c r="A321" s="13" t="str">
        <f>IF(INPUT_SELECTOR="T",dayTest!A318,day!A318)</f>
        <v>nf{a&gt;3693:A,m&gt;3721:A,x&lt;1258:R,A}</v>
      </c>
    </row>
    <row r="322" spans="1:1" x14ac:dyDescent="0.3">
      <c r="A322" s="13" t="str">
        <f>IF(INPUT_SELECTOR="T",dayTest!A319,day!A319)</f>
        <v>kmf{m&gt;2616:A,ch}</v>
      </c>
    </row>
    <row r="323" spans="1:1" x14ac:dyDescent="0.3">
      <c r="A323" s="13" t="str">
        <f>IF(INPUT_SELECTOR="T",dayTest!A320,day!A320)</f>
        <v>qqm{m&lt;759:msm,m&lt;1066:jx,s&lt;1072:mbx,sx}</v>
      </c>
    </row>
    <row r="324" spans="1:1" x14ac:dyDescent="0.3">
      <c r="A324" s="13" t="str">
        <f>IF(INPUT_SELECTOR="T",dayTest!A321,day!A321)</f>
        <v>npf{s&gt;3135:nx,a&lt;607:A,a&lt;735:A,R}</v>
      </c>
    </row>
    <row r="325" spans="1:1" x14ac:dyDescent="0.3">
      <c r="A325" s="13" t="str">
        <f>IF(INPUT_SELECTOR="T",dayTest!A322,day!A322)</f>
        <v>zfz{a&lt;593:R,m&lt;1173:R,m&lt;1287:R,A}</v>
      </c>
    </row>
    <row r="326" spans="1:1" x14ac:dyDescent="0.3">
      <c r="A326" s="13" t="str">
        <f>IF(INPUT_SELECTOR="T",dayTest!A323,day!A323)</f>
        <v>qd{x&gt;400:R,a&gt;333:A,s&lt;926:A,A}</v>
      </c>
    </row>
    <row r="327" spans="1:1" x14ac:dyDescent="0.3">
      <c r="A327" s="13" t="str">
        <f>IF(INPUT_SELECTOR="T",dayTest!A324,day!A324)</f>
        <v>md{m&gt;3814:A,A}</v>
      </c>
    </row>
    <row r="328" spans="1:1" x14ac:dyDescent="0.3">
      <c r="A328" s="13" t="str">
        <f>IF(INPUT_SELECTOR="T",dayTest!A325,day!A325)</f>
        <v>dl{s&gt;329:A,R}</v>
      </c>
    </row>
    <row r="329" spans="1:1" x14ac:dyDescent="0.3">
      <c r="A329" s="13" t="str">
        <f>IF(INPUT_SELECTOR="T",dayTest!A326,day!A326)</f>
        <v>xns{s&lt;1829:A,spc}</v>
      </c>
    </row>
    <row r="330" spans="1:1" x14ac:dyDescent="0.3">
      <c r="A330" s="13" t="str">
        <f>IF(INPUT_SELECTOR="T",dayTest!A327,day!A327)</f>
        <v>mf{x&gt;2942:R,x&lt;1923:R,A}</v>
      </c>
    </row>
    <row r="331" spans="1:1" x14ac:dyDescent="0.3">
      <c r="A331" s="13" t="str">
        <f>IF(INPUT_SELECTOR="T",dayTest!A328,day!A328)</f>
        <v>pc{x&gt;578:R,s&lt;1159:R,s&lt;1501:A,R}</v>
      </c>
    </row>
    <row r="332" spans="1:1" x14ac:dyDescent="0.3">
      <c r="A332" s="13" t="str">
        <f>IF(INPUT_SELECTOR="T",dayTest!A329,day!A329)</f>
        <v>js{x&lt;1654:A,A}</v>
      </c>
    </row>
    <row r="333" spans="1:1" x14ac:dyDescent="0.3">
      <c r="A333" s="13" t="str">
        <f>IF(INPUT_SELECTOR="T",dayTest!A330,day!A330)</f>
        <v>ph{x&lt;2673:A,a&lt;3382:A,R}</v>
      </c>
    </row>
    <row r="334" spans="1:1" x14ac:dyDescent="0.3">
      <c r="A334" s="13" t="str">
        <f>IF(INPUT_SELECTOR="T",dayTest!A331,day!A331)</f>
        <v>mdc{x&gt;3156:A,A}</v>
      </c>
    </row>
    <row r="335" spans="1:1" x14ac:dyDescent="0.3">
      <c r="A335" s="13" t="str">
        <f>IF(INPUT_SELECTOR="T",dayTest!A332,day!A332)</f>
        <v>kd{s&gt;2236:A,a&lt;2877:A,s&gt;2169:A,A}</v>
      </c>
    </row>
    <row r="336" spans="1:1" x14ac:dyDescent="0.3">
      <c r="A336" s="13" t="str">
        <f>IF(INPUT_SELECTOR="T",dayTest!A333,day!A333)</f>
        <v>stv{x&lt;1621:A,A}</v>
      </c>
    </row>
    <row r="337" spans="1:1" x14ac:dyDescent="0.3">
      <c r="A337" s="13" t="str">
        <f>IF(INPUT_SELECTOR="T",dayTest!A334,day!A334)</f>
        <v>ttf{s&lt;2002:gv,fr}</v>
      </c>
    </row>
    <row r="338" spans="1:1" x14ac:dyDescent="0.3">
      <c r="A338" s="13" t="str">
        <f>IF(INPUT_SELECTOR="T",dayTest!A335,day!A335)</f>
        <v>fc{a&gt;2299:R,x&gt;1400:A,R}</v>
      </c>
    </row>
    <row r="339" spans="1:1" x14ac:dyDescent="0.3">
      <c r="A339" s="13" t="str">
        <f>IF(INPUT_SELECTOR="T",dayTest!A336,day!A336)</f>
        <v>llx{m&lt;1282:hvf,R}</v>
      </c>
    </row>
    <row r="340" spans="1:1" x14ac:dyDescent="0.3">
      <c r="A340" s="13" t="str">
        <f>IF(INPUT_SELECTOR="T",dayTest!A337,day!A337)</f>
        <v>txx{m&lt;1072:R,m&gt;1107:R,A}</v>
      </c>
    </row>
    <row r="341" spans="1:1" x14ac:dyDescent="0.3">
      <c r="A341" s="13" t="str">
        <f>IF(INPUT_SELECTOR="T",dayTest!A338,day!A338)</f>
        <v>tpk{m&gt;1055:A,a&lt;3918:R,s&lt;2145:R,R}</v>
      </c>
    </row>
    <row r="342" spans="1:1" x14ac:dyDescent="0.3">
      <c r="A342" s="13" t="str">
        <f>IF(INPUT_SELECTOR="T",dayTest!A339,day!A339)</f>
        <v>gz{s&lt;1406:A,s&gt;2050:R,A}</v>
      </c>
    </row>
    <row r="343" spans="1:1" x14ac:dyDescent="0.3">
      <c r="A343" s="13" t="str">
        <f>IF(INPUT_SELECTOR="T",dayTest!A340,day!A340)</f>
        <v>clq{s&lt;1549:lz,R}</v>
      </c>
    </row>
    <row r="344" spans="1:1" x14ac:dyDescent="0.3">
      <c r="A344" s="13" t="str">
        <f>IF(INPUT_SELECTOR="T",dayTest!A341,day!A341)</f>
        <v>vtz{a&gt;1307:R,R}</v>
      </c>
    </row>
    <row r="345" spans="1:1" x14ac:dyDescent="0.3">
      <c r="A345" s="13" t="str">
        <f>IF(INPUT_SELECTOR="T",dayTest!A342,day!A342)</f>
        <v>xh{x&gt;1990:R,s&gt;2577:A,R}</v>
      </c>
    </row>
    <row r="346" spans="1:1" x14ac:dyDescent="0.3">
      <c r="A346" s="13" t="str">
        <f>IF(INPUT_SELECTOR="T",dayTest!A343,day!A343)</f>
        <v>dxg{s&lt;2121:R,m&gt;1223:A,s&gt;2179:A,R}</v>
      </c>
    </row>
    <row r="347" spans="1:1" x14ac:dyDescent="0.3">
      <c r="A347" s="13" t="str">
        <f>IF(INPUT_SELECTOR="T",dayTest!A344,day!A344)</f>
        <v>jj{m&lt;3671:lk,s&lt;3497:R,s&gt;3723:xdd,hcc}</v>
      </c>
    </row>
    <row r="348" spans="1:1" x14ac:dyDescent="0.3">
      <c r="A348" s="13" t="str">
        <f>IF(INPUT_SELECTOR="T",dayTest!A345,day!A345)</f>
        <v>dlh{m&gt;2519:R,a&gt;2691:R,R}</v>
      </c>
    </row>
    <row r="349" spans="1:1" x14ac:dyDescent="0.3">
      <c r="A349" s="13" t="str">
        <f>IF(INPUT_SELECTOR="T",dayTest!A346,day!A346)</f>
        <v>zkf{m&gt;3525:fmm,s&gt;1899:jzm,fkp}</v>
      </c>
    </row>
    <row r="350" spans="1:1" x14ac:dyDescent="0.3">
      <c r="A350" s="13" t="str">
        <f>IF(INPUT_SELECTOR="T",dayTest!A347,day!A347)</f>
        <v>bcz{s&lt;1775:R,nrs}</v>
      </c>
    </row>
    <row r="351" spans="1:1" x14ac:dyDescent="0.3">
      <c r="A351" s="13" t="str">
        <f>IF(INPUT_SELECTOR="T",dayTest!A348,day!A348)</f>
        <v>hnx{m&gt;3695:R,qk}</v>
      </c>
    </row>
    <row r="352" spans="1:1" x14ac:dyDescent="0.3">
      <c r="A352" s="13" t="str">
        <f>IF(INPUT_SELECTOR="T",dayTest!A349,day!A349)</f>
        <v>frp{s&lt;3328:A,bgs}</v>
      </c>
    </row>
    <row r="353" spans="1:1" x14ac:dyDescent="0.3">
      <c r="A353" s="13" t="str">
        <f>IF(INPUT_SELECTOR="T",dayTest!A350,day!A350)</f>
        <v>jb{x&gt;3417:R,m&lt;3694:R,R}</v>
      </c>
    </row>
    <row r="354" spans="1:1" x14ac:dyDescent="0.3">
      <c r="A354" s="13" t="str">
        <f>IF(INPUT_SELECTOR="T",dayTest!A351,day!A351)</f>
        <v>htj{s&lt;903:dr,jvf}</v>
      </c>
    </row>
    <row r="355" spans="1:1" x14ac:dyDescent="0.3">
      <c r="A355" s="13" t="str">
        <f>IF(INPUT_SELECTOR="T",dayTest!A352,day!A352)</f>
        <v>qdm{x&lt;2036:vj,s&lt;1607:hh,flh}</v>
      </c>
    </row>
    <row r="356" spans="1:1" x14ac:dyDescent="0.3">
      <c r="A356" s="13" t="str">
        <f>IF(INPUT_SELECTOR="T",dayTest!A353,day!A353)</f>
        <v>xn{a&lt;561:R,m&lt;3597:A,m&lt;3806:stv,R}</v>
      </c>
    </row>
    <row r="357" spans="1:1" x14ac:dyDescent="0.3">
      <c r="A357" s="13" t="str">
        <f>IF(INPUT_SELECTOR="T",dayTest!A354,day!A354)</f>
        <v>tlp{x&lt;2194:dlh,A}</v>
      </c>
    </row>
    <row r="358" spans="1:1" x14ac:dyDescent="0.3">
      <c r="A358" s="13" t="str">
        <f>IF(INPUT_SELECTOR="T",dayTest!A355,day!A355)</f>
        <v>bm{m&gt;977:R,s&lt;1159:A,a&gt;2980:A,R}</v>
      </c>
    </row>
    <row r="359" spans="1:1" x14ac:dyDescent="0.3">
      <c r="A359" s="13" t="str">
        <f>IF(INPUT_SELECTOR="T",dayTest!A356,day!A356)</f>
        <v>cr{m&lt;444:R,a&lt;2515:R,a&lt;2529:R,A}</v>
      </c>
    </row>
    <row r="360" spans="1:1" x14ac:dyDescent="0.3">
      <c r="A360" s="13" t="str">
        <f>IF(INPUT_SELECTOR="T",dayTest!A357,day!A357)</f>
        <v>cq{s&lt;1598:kx,x&gt;2199:ds,a&gt;2582:R,mcv}</v>
      </c>
    </row>
    <row r="361" spans="1:1" x14ac:dyDescent="0.3">
      <c r="A361" s="13" t="str">
        <f>IF(INPUT_SELECTOR="T",dayTest!A358,day!A358)</f>
        <v>jg{x&gt;719:R,a&lt;322:A,m&gt;425:R,R}</v>
      </c>
    </row>
    <row r="362" spans="1:1" x14ac:dyDescent="0.3">
      <c r="A362" s="13" t="str">
        <f>IF(INPUT_SELECTOR="T",dayTest!A359,day!A359)</f>
        <v>kx{a&lt;2578:R,m&lt;2783:R,R}</v>
      </c>
    </row>
    <row r="363" spans="1:1" x14ac:dyDescent="0.3">
      <c r="A363" s="13" t="str">
        <f>IF(INPUT_SELECTOR="T",dayTest!A360,day!A360)</f>
        <v>rmb{m&gt;1701:R,s&gt;1741:R,R}</v>
      </c>
    </row>
    <row r="364" spans="1:1" x14ac:dyDescent="0.3">
      <c r="A364" s="13" t="str">
        <f>IF(INPUT_SELECTOR="T",dayTest!A361,day!A361)</f>
        <v>cx{s&lt;1842:kjr,a&lt;2456:A,s&lt;2046:ts,kdt}</v>
      </c>
    </row>
    <row r="365" spans="1:1" x14ac:dyDescent="0.3">
      <c r="A365" s="13" t="str">
        <f>IF(INPUT_SELECTOR="T",dayTest!A362,day!A362)</f>
        <v>dh{a&gt;1396:nqb,m&lt;707:rx,a&lt;911:lst,phl}</v>
      </c>
    </row>
    <row r="366" spans="1:1" x14ac:dyDescent="0.3">
      <c r="A366" s="13" t="str">
        <f>IF(INPUT_SELECTOR="T",dayTest!A363,day!A363)</f>
        <v>rkm{s&gt;624:A,m&lt;2304:R,a&gt;2285:R,A}</v>
      </c>
    </row>
    <row r="367" spans="1:1" x14ac:dyDescent="0.3">
      <c r="A367" s="13" t="str">
        <f>IF(INPUT_SELECTOR="T",dayTest!A364,day!A364)</f>
        <v>dj{s&lt;896:R,s&gt;1021:A,A}</v>
      </c>
    </row>
    <row r="368" spans="1:1" x14ac:dyDescent="0.3">
      <c r="A368" s="13" t="str">
        <f>IF(INPUT_SELECTOR="T",dayTest!A365,day!A365)</f>
        <v>jfs{m&gt;50:A,m&lt;30:A,A}</v>
      </c>
    </row>
    <row r="369" spans="1:1" x14ac:dyDescent="0.3">
      <c r="A369" s="13" t="str">
        <f>IF(INPUT_SELECTOR="T",dayTest!A366,day!A366)</f>
        <v>bj{s&gt;1901:xnj,s&lt;1781:dm,R}</v>
      </c>
    </row>
    <row r="370" spans="1:1" x14ac:dyDescent="0.3">
      <c r="A370" s="13" t="str">
        <f>IF(INPUT_SELECTOR="T",dayTest!A367,day!A367)</f>
        <v>sdm{s&lt;2101:A,s&lt;2351:R,A}</v>
      </c>
    </row>
    <row r="371" spans="1:1" x14ac:dyDescent="0.3">
      <c r="A371" s="13" t="str">
        <f>IF(INPUT_SELECTOR="T",dayTest!A368,day!A368)</f>
        <v>cnb{a&gt;669:gfj,xh}</v>
      </c>
    </row>
    <row r="372" spans="1:1" x14ac:dyDescent="0.3">
      <c r="A372" s="13" t="str">
        <f>IF(INPUT_SELECTOR="T",dayTest!A369,day!A369)</f>
        <v>jvb{x&lt;1067:nnl,a&lt;3877:R,x&gt;1216:R,A}</v>
      </c>
    </row>
    <row r="373" spans="1:1" x14ac:dyDescent="0.3">
      <c r="A373" s="13" t="str">
        <f>IF(INPUT_SELECTOR="T",dayTest!A370,day!A370)</f>
        <v>td{x&lt;1697:pv,m&gt;565:st,bzm}</v>
      </c>
    </row>
    <row r="374" spans="1:1" x14ac:dyDescent="0.3">
      <c r="A374" s="13" t="str">
        <f>IF(INPUT_SELECTOR="T",dayTest!A371,day!A371)</f>
        <v>bzm{m&lt;433:sdm,a&lt;3012:R,A}</v>
      </c>
    </row>
    <row r="375" spans="1:1" x14ac:dyDescent="0.3">
      <c r="A375" s="13" t="str">
        <f>IF(INPUT_SELECTOR="T",dayTest!A372,day!A372)</f>
        <v>jtn{a&lt;200:R,x&gt;576:A,x&gt;340:A,R}</v>
      </c>
    </row>
    <row r="376" spans="1:1" x14ac:dyDescent="0.3">
      <c r="A376" s="13" t="str">
        <f>IF(INPUT_SELECTOR="T",dayTest!A373,day!A373)</f>
        <v>rct{x&gt;835:R,a&gt;1372:A,A}</v>
      </c>
    </row>
    <row r="377" spans="1:1" x14ac:dyDescent="0.3">
      <c r="A377" s="13" t="str">
        <f>IF(INPUT_SELECTOR="T",dayTest!A374,day!A374)</f>
        <v>pbt{m&gt;3727:R,a&lt;3631:A,x&lt;2581:R,R}</v>
      </c>
    </row>
    <row r="378" spans="1:1" x14ac:dyDescent="0.3">
      <c r="A378" s="13" t="str">
        <f>IF(INPUT_SELECTOR="T",dayTest!A375,day!A375)</f>
        <v>vtx{s&lt;2246:txg,x&gt;1434:cf,rrx}</v>
      </c>
    </row>
    <row r="379" spans="1:1" x14ac:dyDescent="0.3">
      <c r="A379" s="13" t="str">
        <f>IF(INPUT_SELECTOR="T",dayTest!A376,day!A376)</f>
        <v>hfs{m&lt;3564:mvc,x&gt;2387:xzp,s&lt;1647:qcm,A}</v>
      </c>
    </row>
    <row r="380" spans="1:1" x14ac:dyDescent="0.3">
      <c r="A380" s="13" t="str">
        <f>IF(INPUT_SELECTOR="T",dayTest!A377,day!A377)</f>
        <v>ctc{s&lt;3638:fc,R}</v>
      </c>
    </row>
    <row r="381" spans="1:1" x14ac:dyDescent="0.3">
      <c r="A381" s="13" t="str">
        <f>IF(INPUT_SELECTOR="T",dayTest!A378,day!A378)</f>
        <v>lvh{m&gt;1112:A,m&lt;1095:R,x&lt;1917:A,R}</v>
      </c>
    </row>
    <row r="382" spans="1:1" x14ac:dyDescent="0.3">
      <c r="A382" s="13" t="str">
        <f>IF(INPUT_SELECTOR="T",dayTest!A379,day!A379)</f>
        <v>km{a&gt;3774:A,m&gt;3368:A,s&lt;2096:R,A}</v>
      </c>
    </row>
    <row r="383" spans="1:1" x14ac:dyDescent="0.3">
      <c r="A383" s="13" t="str">
        <f>IF(INPUT_SELECTOR="T",dayTest!A380,day!A380)</f>
        <v>hg{s&lt;2175:A,s&gt;2402:lqb,hn}</v>
      </c>
    </row>
    <row r="384" spans="1:1" x14ac:dyDescent="0.3">
      <c r="A384" s="13" t="str">
        <f>IF(INPUT_SELECTOR="T",dayTest!A381,day!A381)</f>
        <v>mv{a&lt;3791:A,a&gt;3912:prx,R}</v>
      </c>
    </row>
    <row r="385" spans="1:1" x14ac:dyDescent="0.3">
      <c r="A385" s="13" t="str">
        <f>IF(INPUT_SELECTOR="T",dayTest!A382,day!A382)</f>
        <v>pq{s&lt;395:R,s&gt;768:A,m&lt;1330:R,R}</v>
      </c>
    </row>
    <row r="386" spans="1:1" x14ac:dyDescent="0.3">
      <c r="A386" s="13" t="str">
        <f>IF(INPUT_SELECTOR="T",dayTest!A383,day!A383)</f>
        <v>mnv{a&gt;3937:R,R}</v>
      </c>
    </row>
    <row r="387" spans="1:1" x14ac:dyDescent="0.3">
      <c r="A387" s="13" t="str">
        <f>IF(INPUT_SELECTOR="T",dayTest!A384,day!A384)</f>
        <v>cgn{s&gt;1534:A,a&lt;1782:A,A}</v>
      </c>
    </row>
    <row r="388" spans="1:1" x14ac:dyDescent="0.3">
      <c r="A388" s="13" t="str">
        <f>IF(INPUT_SELECTOR="T",dayTest!A385,day!A385)</f>
        <v>hfj{a&lt;1252:A,m&lt;3238:A,s&gt;1189:R,A}</v>
      </c>
    </row>
    <row r="389" spans="1:1" x14ac:dyDescent="0.3">
      <c r="A389" s="13" t="str">
        <f>IF(INPUT_SELECTOR="T",dayTest!A386,day!A386)</f>
        <v>vgm{x&gt;1551:A,s&gt;726:A,A}</v>
      </c>
    </row>
    <row r="390" spans="1:1" x14ac:dyDescent="0.3">
      <c r="A390" s="13" t="str">
        <f>IF(INPUT_SELECTOR="T",dayTest!A387,day!A387)</f>
        <v>xdd{a&gt;3845:A,m&gt;3687:R,R}</v>
      </c>
    </row>
    <row r="391" spans="1:1" x14ac:dyDescent="0.3">
      <c r="A391" s="13" t="str">
        <f>IF(INPUT_SELECTOR="T",dayTest!A388,day!A388)</f>
        <v>mjl{s&gt;3637:R,s&lt;3353:nz,A}</v>
      </c>
    </row>
    <row r="392" spans="1:1" x14ac:dyDescent="0.3">
      <c r="A392" s="13" t="str">
        <f>IF(INPUT_SELECTOR="T",dayTest!A389,day!A389)</f>
        <v>kdd{x&lt;3760:fmt,x&lt;3872:A,m&lt;1006:A,R}</v>
      </c>
    </row>
    <row r="393" spans="1:1" x14ac:dyDescent="0.3">
      <c r="A393" s="13" t="str">
        <f>IF(INPUT_SELECTOR="T",dayTest!A390,day!A390)</f>
        <v>sz{s&lt;2416:A,a&lt;3004:kt,R}</v>
      </c>
    </row>
    <row r="394" spans="1:1" x14ac:dyDescent="0.3">
      <c r="A394" s="13" t="str">
        <f>IF(INPUT_SELECTOR="T",dayTest!A391,day!A391)</f>
        <v>xjk{a&lt;3328:R,a&gt;3466:R,mdh}</v>
      </c>
    </row>
    <row r="395" spans="1:1" x14ac:dyDescent="0.3">
      <c r="A395" s="13" t="str">
        <f>IF(INPUT_SELECTOR="T",dayTest!A392,day!A392)</f>
        <v>tf{a&lt;1495:lsl,a&gt;2641:qqm,gn}</v>
      </c>
    </row>
    <row r="396" spans="1:1" x14ac:dyDescent="0.3">
      <c r="A396" s="13" t="str">
        <f>IF(INPUT_SELECTOR="T",dayTest!A393,day!A393)</f>
        <v>rcq{s&lt;784:R,x&lt;1815:A,A}</v>
      </c>
    </row>
    <row r="397" spans="1:1" x14ac:dyDescent="0.3">
      <c r="A397" s="13" t="str">
        <f>IF(INPUT_SELECTOR="T",dayTest!A394,day!A394)</f>
        <v>pqk{m&lt;2915:vfv,m&gt;3530:R,R}</v>
      </c>
    </row>
    <row r="398" spans="1:1" x14ac:dyDescent="0.3">
      <c r="A398" s="13" t="str">
        <f>IF(INPUT_SELECTOR="T",dayTest!A395,day!A395)</f>
        <v>lj{m&lt;3698:sl,s&lt;1487:fgj,xns}</v>
      </c>
    </row>
    <row r="399" spans="1:1" x14ac:dyDescent="0.3">
      <c r="A399" s="13" t="str">
        <f>IF(INPUT_SELECTOR="T",dayTest!A396,day!A396)</f>
        <v>bt{m&gt;3937:A,R}</v>
      </c>
    </row>
    <row r="400" spans="1:1" x14ac:dyDescent="0.3">
      <c r="A400" s="13" t="str">
        <f>IF(INPUT_SELECTOR="T",dayTest!A397,day!A397)</f>
        <v>mjn{a&lt;3737:A,a&lt;3910:R,fmd}</v>
      </c>
    </row>
    <row r="401" spans="1:1" x14ac:dyDescent="0.3">
      <c r="A401" s="13" t="str">
        <f>IF(INPUT_SELECTOR="T",dayTest!A398,day!A398)</f>
        <v>bzn{m&gt;1148:tg,a&gt;2948:cvg,qht}</v>
      </c>
    </row>
    <row r="402" spans="1:1" x14ac:dyDescent="0.3">
      <c r="A402" s="13" t="str">
        <f>IF(INPUT_SELECTOR="T",dayTest!A399,day!A399)</f>
        <v>vj{s&lt;2479:R,m&gt;2514:R,s&gt;3114:A,A}</v>
      </c>
    </row>
    <row r="403" spans="1:1" x14ac:dyDescent="0.3">
      <c r="A403" s="13" t="str">
        <f>IF(INPUT_SELECTOR="T",dayTest!A400,day!A400)</f>
        <v>pk{m&lt;3785:R,m&lt;3925:A,A}</v>
      </c>
    </row>
    <row r="404" spans="1:1" x14ac:dyDescent="0.3">
      <c r="A404" s="13" t="str">
        <f>IF(INPUT_SELECTOR="T",dayTest!A401,day!A401)</f>
        <v>rd{s&lt;770:R,x&lt;757:A,s&lt;872:A,A}</v>
      </c>
    </row>
    <row r="405" spans="1:1" x14ac:dyDescent="0.3">
      <c r="A405" s="13" t="str">
        <f>IF(INPUT_SELECTOR="T",dayTest!A402,day!A402)</f>
        <v>hnc{x&gt;1219:xn,gkm}</v>
      </c>
    </row>
    <row r="406" spans="1:1" x14ac:dyDescent="0.3">
      <c r="A406" s="13" t="str">
        <f>IF(INPUT_SELECTOR="T",dayTest!A403,day!A403)</f>
        <v>qk{x&lt;894:R,m&lt;3674:R,R}</v>
      </c>
    </row>
    <row r="407" spans="1:1" x14ac:dyDescent="0.3">
      <c r="A407" s="13" t="str">
        <f>IF(INPUT_SELECTOR="T",dayTest!A404,day!A404)</f>
        <v>nnl{s&gt;432:A,R}</v>
      </c>
    </row>
    <row r="408" spans="1:1" x14ac:dyDescent="0.3">
      <c r="A408" s="13" t="str">
        <f>IF(INPUT_SELECTOR="T",dayTest!A405,day!A405)</f>
        <v>lhf{s&gt;1783:A,m&gt;2962:A,R}</v>
      </c>
    </row>
    <row r="409" spans="1:1" x14ac:dyDescent="0.3">
      <c r="A409" s="13" t="str">
        <f>IF(INPUT_SELECTOR="T",dayTest!A406,day!A406)</f>
        <v>rtk{x&lt;590:R,x&lt;975:R,a&gt;3259:R,A}</v>
      </c>
    </row>
    <row r="410" spans="1:1" x14ac:dyDescent="0.3">
      <c r="A410" s="13" t="str">
        <f>IF(INPUT_SELECTOR="T",dayTest!A407,day!A407)</f>
        <v>zd{m&lt;1376:zh,s&lt;1580:R,lxg}</v>
      </c>
    </row>
    <row r="411" spans="1:1" x14ac:dyDescent="0.3">
      <c r="A411" s="13" t="str">
        <f>IF(INPUT_SELECTOR="T",dayTest!A408,day!A408)</f>
        <v>hs{s&lt;1492:R,m&gt;3665:R,A}</v>
      </c>
    </row>
    <row r="412" spans="1:1" x14ac:dyDescent="0.3">
      <c r="A412" s="13" t="str">
        <f>IF(INPUT_SELECTOR="T",dayTest!A409,day!A409)</f>
        <v>tg{s&lt;2247:llx,zj}</v>
      </c>
    </row>
    <row r="413" spans="1:1" x14ac:dyDescent="0.3">
      <c r="A413" s="13" t="str">
        <f>IF(INPUT_SELECTOR="T",dayTest!A410,day!A410)</f>
        <v>rrx{m&lt;3208:R,x&gt;1262:R,x&gt;1206:R,R}</v>
      </c>
    </row>
    <row r="414" spans="1:1" x14ac:dyDescent="0.3">
      <c r="A414" s="13" t="str">
        <f>IF(INPUT_SELECTOR="T",dayTest!A411,day!A411)</f>
        <v>fkp{a&lt;1091:R,a&gt;1372:A,hfj}</v>
      </c>
    </row>
    <row r="415" spans="1:1" x14ac:dyDescent="0.3">
      <c r="A415" s="13" t="str">
        <f>IF(INPUT_SELECTOR="T",dayTest!A412,day!A412)</f>
        <v>qq{s&gt;2866:A,R}</v>
      </c>
    </row>
    <row r="416" spans="1:1" x14ac:dyDescent="0.3">
      <c r="A416" s="13" t="str">
        <f>IF(INPUT_SELECTOR="T",dayTest!A413,day!A413)</f>
        <v>txp{s&lt;1757:nh,lnz}</v>
      </c>
    </row>
    <row r="417" spans="1:1" x14ac:dyDescent="0.3">
      <c r="A417" s="13" t="str">
        <f>IF(INPUT_SELECTOR="T",dayTest!A414,day!A414)</f>
        <v>qcf{s&gt;3084:R,A}</v>
      </c>
    </row>
    <row r="418" spans="1:1" x14ac:dyDescent="0.3">
      <c r="A418" s="13" t="str">
        <f>IF(INPUT_SELECTOR="T",dayTest!A415,day!A415)</f>
        <v>chq{x&lt;2326:A,s&gt;790:A,x&lt;2514:R,R}</v>
      </c>
    </row>
    <row r="419" spans="1:1" x14ac:dyDescent="0.3">
      <c r="A419" s="13" t="str">
        <f>IF(INPUT_SELECTOR="T",dayTest!A416,day!A416)</f>
        <v>zrk{x&gt;2475:R,m&lt;2352:R,A}</v>
      </c>
    </row>
    <row r="420" spans="1:1" x14ac:dyDescent="0.3">
      <c r="A420" s="13" t="str">
        <f>IF(INPUT_SELECTOR="T",dayTest!A417,day!A417)</f>
        <v>hc{s&lt;3171:cnb,vzs}</v>
      </c>
    </row>
    <row r="421" spans="1:1" x14ac:dyDescent="0.3">
      <c r="A421" s="13" t="str">
        <f>IF(INPUT_SELECTOR="T",dayTest!A418,day!A418)</f>
        <v>pdv{s&gt;1694:hc,htj}</v>
      </c>
    </row>
    <row r="422" spans="1:1" x14ac:dyDescent="0.3">
      <c r="A422" s="13" t="str">
        <f>IF(INPUT_SELECTOR="T",dayTest!A419,day!A419)</f>
        <v>mtl{a&gt;2562:A,s&lt;3387:nfs,a&lt;1966:R,R}</v>
      </c>
    </row>
    <row r="423" spans="1:1" x14ac:dyDescent="0.3">
      <c r="A423" s="13" t="str">
        <f>IF(INPUT_SELECTOR="T",dayTest!A420,day!A420)</f>
        <v>sv{s&lt;3288:R,x&lt;1848:A,R}</v>
      </c>
    </row>
    <row r="424" spans="1:1" x14ac:dyDescent="0.3">
      <c r="A424" s="13" t="str">
        <f>IF(INPUT_SELECTOR="T",dayTest!A421,day!A421)</f>
        <v>cj{m&gt;522:A,R}</v>
      </c>
    </row>
    <row r="425" spans="1:1" x14ac:dyDescent="0.3">
      <c r="A425" s="13" t="str">
        <f>IF(INPUT_SELECTOR="T",dayTest!A422,day!A422)</f>
        <v>nz{x&lt;3106:R,a&gt;3915:R,A}</v>
      </c>
    </row>
    <row r="426" spans="1:1" x14ac:dyDescent="0.3">
      <c r="A426" s="13" t="str">
        <f>IF(INPUT_SELECTOR="T",dayTest!A423,day!A423)</f>
        <v>vgd{x&lt;207:R,m&gt;2937:R,a&lt;1846:A,A}</v>
      </c>
    </row>
    <row r="427" spans="1:1" x14ac:dyDescent="0.3">
      <c r="A427" s="13" t="str">
        <f>IF(INPUT_SELECTOR="T",dayTest!A424,day!A424)</f>
        <v>rzg{a&gt;3598:hts,R}</v>
      </c>
    </row>
    <row r="428" spans="1:1" x14ac:dyDescent="0.3">
      <c r="A428" s="13" t="str">
        <f>IF(INPUT_SELECTOR="T",dayTest!A425,day!A425)</f>
        <v>dzk{s&gt;2875:R,a&lt;3368:A,R}</v>
      </c>
    </row>
    <row r="429" spans="1:1" x14ac:dyDescent="0.3">
      <c r="A429" s="13" t="str">
        <f>IF(INPUT_SELECTOR="T",dayTest!A426,day!A426)</f>
        <v>fmm{s&gt;1385:A,a&gt;817:A,jb}</v>
      </c>
    </row>
    <row r="430" spans="1:1" x14ac:dyDescent="0.3">
      <c r="A430" s="13" t="str">
        <f>IF(INPUT_SELECTOR="T",dayTest!A427,day!A427)</f>
        <v>kxh{x&lt;512:A,x&gt;704:R,A}</v>
      </c>
    </row>
    <row r="431" spans="1:1" x14ac:dyDescent="0.3">
      <c r="A431" s="13" t="str">
        <f>IF(INPUT_SELECTOR="T",dayTest!A428,day!A428)</f>
        <v>xm{x&gt;3079:R,R}</v>
      </c>
    </row>
    <row r="432" spans="1:1" x14ac:dyDescent="0.3">
      <c r="A432" s="13" t="str">
        <f>IF(INPUT_SELECTOR="T",dayTest!A429,day!A429)</f>
        <v>rlx{x&lt;2946:ssj,x&lt;3395:ckk,m&lt;1126:kdd,qsz}</v>
      </c>
    </row>
    <row r="433" spans="1:1" x14ac:dyDescent="0.3">
      <c r="A433" s="13" t="str">
        <f>IF(INPUT_SELECTOR="T",dayTest!A430,day!A430)</f>
        <v>cxm{m&lt;1297:R,A}</v>
      </c>
    </row>
    <row r="434" spans="1:1" x14ac:dyDescent="0.3">
      <c r="A434" s="13" t="str">
        <f>IF(INPUT_SELECTOR="T",dayTest!A431,day!A431)</f>
        <v>xlm{m&lt;3363:lrg,fdl}</v>
      </c>
    </row>
    <row r="435" spans="1:1" x14ac:dyDescent="0.3">
      <c r="A435" s="13" t="str">
        <f>IF(INPUT_SELECTOR="T",dayTest!A432,day!A432)</f>
        <v>qsz{a&gt;2068:zq,R}</v>
      </c>
    </row>
    <row r="436" spans="1:1" x14ac:dyDescent="0.3">
      <c r="A436" s="13" t="str">
        <f>IF(INPUT_SELECTOR="T",dayTest!A433,day!A433)</f>
        <v>gh{x&lt;2722:km,x&gt;2801:R,m&lt;3266:R,R}</v>
      </c>
    </row>
    <row r="437" spans="1:1" x14ac:dyDescent="0.3">
      <c r="A437" s="13" t="str">
        <f>IF(INPUT_SELECTOR="T",dayTest!A434,day!A434)</f>
        <v>vs{a&gt;1978:bpc,x&lt;2043:qpm,rk}</v>
      </c>
    </row>
    <row r="438" spans="1:1" x14ac:dyDescent="0.3">
      <c r="A438" s="13" t="str">
        <f>IF(INPUT_SELECTOR="T",dayTest!A435,day!A435)</f>
        <v>fpm{s&gt;1180:vgd,x&lt;258:R,A}</v>
      </c>
    </row>
    <row r="439" spans="1:1" x14ac:dyDescent="0.3">
      <c r="A439" s="13" t="str">
        <f>IF(INPUT_SELECTOR="T",dayTest!A436,day!A436)</f>
        <v>zb{s&gt;3696:R,xg}</v>
      </c>
    </row>
    <row r="440" spans="1:1" x14ac:dyDescent="0.3">
      <c r="A440" s="13" t="str">
        <f>IF(INPUT_SELECTOR="T",dayTest!A437,day!A437)</f>
        <v>vfv{x&gt;2448:R,m&lt;1999:R,R}</v>
      </c>
    </row>
    <row r="441" spans="1:1" x14ac:dyDescent="0.3">
      <c r="A441" s="13" t="str">
        <f>IF(INPUT_SELECTOR="T",dayTest!A438,day!A438)</f>
        <v>jvf{a&gt;1057:pgk,R}</v>
      </c>
    </row>
    <row r="442" spans="1:1" x14ac:dyDescent="0.3">
      <c r="A442" s="13" t="str">
        <f>IF(INPUT_SELECTOR="T",dayTest!A439,day!A439)</f>
        <v>zj{a&lt;2790:xj,a&gt;3352:A,x&lt;1345:tqd,vts}</v>
      </c>
    </row>
    <row r="443" spans="1:1" x14ac:dyDescent="0.3">
      <c r="A443" s="13" t="str">
        <f>IF(INPUT_SELECTOR="T",dayTest!A440,day!A440)</f>
        <v>hkr{a&gt;3732:A,x&gt;711:R,A}</v>
      </c>
    </row>
    <row r="444" spans="1:1" x14ac:dyDescent="0.3">
      <c r="A444" s="13" t="str">
        <f>IF(INPUT_SELECTOR="T",dayTest!A441,day!A441)</f>
        <v>dsp{a&gt;1078:nxj,m&gt;975:A,A}</v>
      </c>
    </row>
    <row r="445" spans="1:1" x14ac:dyDescent="0.3">
      <c r="A445" s="13" t="str">
        <f>IF(INPUT_SELECTOR="T",dayTest!A442,day!A442)</f>
        <v>dx{x&gt;2822:R,sn}</v>
      </c>
    </row>
    <row r="446" spans="1:1" x14ac:dyDescent="0.3">
      <c r="A446" s="13" t="str">
        <f>IF(INPUT_SELECTOR="T",dayTest!A443,day!A443)</f>
        <v>hd{s&lt;2428:qt,m&gt;3374:dhm,a&lt;3823:qqf,bhl}</v>
      </c>
    </row>
    <row r="447" spans="1:1" x14ac:dyDescent="0.3">
      <c r="A447" s="13" t="str">
        <f>IF(INPUT_SELECTOR="T",dayTest!A444,day!A444)</f>
        <v>ftj{s&gt;2579:dh,a&lt;2113:ttf,m&lt;892:mx,bzn}</v>
      </c>
    </row>
    <row r="448" spans="1:1" x14ac:dyDescent="0.3">
      <c r="A448" s="13" t="str">
        <f>IF(INPUT_SELECTOR="T",dayTest!A445,day!A445)</f>
        <v>mkh{m&lt;3720:A,s&gt;1274:A,R}</v>
      </c>
    </row>
    <row r="449" spans="1:1" x14ac:dyDescent="0.3">
      <c r="A449" s="13" t="str">
        <f>IF(INPUT_SELECTOR="T",dayTest!A446,day!A446)</f>
        <v>vl{x&gt;1641:jls,x&lt;807:A,s&gt;913:ktq,cj}</v>
      </c>
    </row>
    <row r="450" spans="1:1" x14ac:dyDescent="0.3">
      <c r="A450" s="13" t="str">
        <f>IF(INPUT_SELECTOR="T",dayTest!A447,day!A447)</f>
        <v>crb{a&lt;3406:A,R}</v>
      </c>
    </row>
    <row r="451" spans="1:1" x14ac:dyDescent="0.3">
      <c r="A451" s="13" t="str">
        <f>IF(INPUT_SELECTOR="T",dayTest!A448,day!A448)</f>
        <v>dq{m&gt;3694:A,x&lt;678:R,a&gt;3755:A,scs}</v>
      </c>
    </row>
    <row r="452" spans="1:1" x14ac:dyDescent="0.3">
      <c r="A452" s="13" t="str">
        <f>IF(INPUT_SELECTOR="T",dayTest!A449,day!A449)</f>
        <v>qjt{a&lt;3401:rtk,a&gt;3454:ztb,A}</v>
      </c>
    </row>
    <row r="453" spans="1:1" x14ac:dyDescent="0.3">
      <c r="A453" s="13" t="str">
        <f>IF(INPUT_SELECTOR="T",dayTest!A450,day!A450)</f>
        <v>np{x&lt;2860:A,R}</v>
      </c>
    </row>
    <row r="454" spans="1:1" x14ac:dyDescent="0.3">
      <c r="A454" s="13" t="str">
        <f>IF(INPUT_SELECTOR="T",dayTest!A451,day!A451)</f>
        <v>rv{x&lt;763:A,A}</v>
      </c>
    </row>
    <row r="455" spans="1:1" x14ac:dyDescent="0.3">
      <c r="A455" s="13" t="str">
        <f>IF(INPUT_SELECTOR="T",dayTest!A452,day!A452)</f>
        <v>bf{s&lt;1946:A,R}</v>
      </c>
    </row>
    <row r="456" spans="1:1" x14ac:dyDescent="0.3">
      <c r="A456" s="13" t="str">
        <f>IF(INPUT_SELECTOR="T",dayTest!A453,day!A453)</f>
        <v>pjk{s&gt;618:djs,R}</v>
      </c>
    </row>
    <row r="457" spans="1:1" x14ac:dyDescent="0.3">
      <c r="A457" s="13" t="str">
        <f>IF(INPUT_SELECTOR="T",dayTest!A454,day!A454)</f>
        <v>vx{x&gt;1751:A,R}</v>
      </c>
    </row>
    <row r="458" spans="1:1" x14ac:dyDescent="0.3">
      <c r="A458" s="13" t="str">
        <f>IF(INPUT_SELECTOR="T",dayTest!A455,day!A455)</f>
        <v>gfj{x&gt;2306:R,R}</v>
      </c>
    </row>
    <row r="459" spans="1:1" x14ac:dyDescent="0.3">
      <c r="A459" s="13" t="str">
        <f>IF(INPUT_SELECTOR="T",dayTest!A456,day!A456)</f>
        <v>cvg{a&lt;3628:qqn,rts}</v>
      </c>
    </row>
    <row r="460" spans="1:1" x14ac:dyDescent="0.3">
      <c r="A460" s="13" t="str">
        <f>IF(INPUT_SELECTOR="T",dayTest!A457,day!A457)</f>
        <v>dhg{m&gt;1688:zbx,m&gt;1551:A,hbv}</v>
      </c>
    </row>
    <row r="461" spans="1:1" x14ac:dyDescent="0.3">
      <c r="A461" s="13" t="str">
        <f>IF(INPUT_SELECTOR="T",dayTest!A458,day!A458)</f>
        <v>zqr{m&lt;3749:A,x&lt;987:R,a&gt;3895:A,A}</v>
      </c>
    </row>
    <row r="462" spans="1:1" x14ac:dyDescent="0.3">
      <c r="A462" s="13" t="str">
        <f>IF(INPUT_SELECTOR="T",dayTest!A459,day!A459)</f>
        <v>sf{x&lt;1168:qnr,x&lt;1554:jjr,a&gt;3519:dvz,ngc}</v>
      </c>
    </row>
    <row r="463" spans="1:1" x14ac:dyDescent="0.3">
      <c r="A463" s="13" t="str">
        <f>IF(INPUT_SELECTOR="T",dayTest!A460,day!A460)</f>
        <v>blz{x&lt;2324:xnx,m&gt;3634:zz,x&gt;2570:gh,mjn}</v>
      </c>
    </row>
    <row r="464" spans="1:1" x14ac:dyDescent="0.3">
      <c r="A464" s="13" t="str">
        <f>IF(INPUT_SELECTOR="T",dayTest!A461,day!A461)</f>
        <v>zg{a&gt;3363:A,m&gt;3389:A,R}</v>
      </c>
    </row>
    <row r="465" spans="1:1" x14ac:dyDescent="0.3">
      <c r="A465" s="13" t="str">
        <f>IF(INPUT_SELECTOR="T",dayTest!A462,day!A462)</f>
        <v>lxg{s&gt;1646:R,s&lt;1608:A,s&gt;1631:A,R}</v>
      </c>
    </row>
    <row r="466" spans="1:1" x14ac:dyDescent="0.3">
      <c r="A466" s="13" t="str">
        <f>IF(INPUT_SELECTOR="T",dayTest!A463,day!A463)</f>
        <v>vn{s&lt;2757:zr,a&lt;3910:A,a&gt;3961:A,A}</v>
      </c>
    </row>
    <row r="467" spans="1:1" x14ac:dyDescent="0.3">
      <c r="A467" s="13" t="str">
        <f>IF(INPUT_SELECTOR="T",dayTest!A464,day!A464)</f>
        <v>dnl{s&gt;1311:vx,a&lt;3248:A,qm}</v>
      </c>
    </row>
    <row r="468" spans="1:1" x14ac:dyDescent="0.3">
      <c r="A468" s="13" t="str">
        <f>IF(INPUT_SELECTOR="T",dayTest!A465,day!A465)</f>
        <v>qm{a&gt;3722:A,R}</v>
      </c>
    </row>
    <row r="469" spans="1:1" x14ac:dyDescent="0.3">
      <c r="A469" s="13" t="str">
        <f>IF(INPUT_SELECTOR="T",dayTest!A466,day!A466)</f>
        <v>jf{m&lt;994:A,R}</v>
      </c>
    </row>
    <row r="470" spans="1:1" x14ac:dyDescent="0.3">
      <c r="A470" s="13" t="str">
        <f>IF(INPUT_SELECTOR="T",dayTest!A467,day!A467)</f>
        <v>lq{s&lt;3179:A,jd}</v>
      </c>
    </row>
    <row r="471" spans="1:1" x14ac:dyDescent="0.3">
      <c r="A471" s="13" t="str">
        <f>IF(INPUT_SELECTOR="T",dayTest!A468,day!A468)</f>
        <v>lpq{s&gt;3282:vmp,s&gt;2926:A,s&lt;2718:zfz,A}</v>
      </c>
    </row>
    <row r="472" spans="1:1" x14ac:dyDescent="0.3">
      <c r="A472" s="13" t="str">
        <f>IF(INPUT_SELECTOR="T",dayTest!A469,day!A469)</f>
        <v>ls{m&lt;3734:pjh,m&gt;3754:tc,s&lt;3231:R,R}</v>
      </c>
    </row>
    <row r="473" spans="1:1" x14ac:dyDescent="0.3">
      <c r="A473" s="13" t="str">
        <f>IF(INPUT_SELECTOR="T",dayTest!A470,day!A470)</f>
        <v>zh{a&lt;3367:A,s&lt;1566:A,s&lt;1637:A,A}</v>
      </c>
    </row>
    <row r="474" spans="1:1" x14ac:dyDescent="0.3">
      <c r="A474" s="13" t="str">
        <f>IF(INPUT_SELECTOR="T",dayTest!A471,day!A471)</f>
        <v>vf{s&gt;1463:kk,s&gt;1304:A,gx}</v>
      </c>
    </row>
    <row r="475" spans="1:1" x14ac:dyDescent="0.3">
      <c r="A475" s="13" t="str">
        <f>IF(INPUT_SELECTOR="T",dayTest!A472,day!A472)</f>
        <v>kh{x&lt;1450:A,A}</v>
      </c>
    </row>
    <row r="476" spans="1:1" x14ac:dyDescent="0.3">
      <c r="A476" s="13" t="str">
        <f>IF(INPUT_SELECTOR="T",dayTest!A473,day!A473)</f>
        <v>rhv{s&gt;3306:R,A}</v>
      </c>
    </row>
    <row r="477" spans="1:1" x14ac:dyDescent="0.3">
      <c r="A477" s="13" t="str">
        <f>IF(INPUT_SELECTOR="T",dayTest!A474,day!A474)</f>
        <v>pld{s&gt;1209:A,a&lt;3823:A,x&lt;409:R,A}</v>
      </c>
    </row>
    <row r="478" spans="1:1" x14ac:dyDescent="0.3">
      <c r="A478" s="13" t="str">
        <f>IF(INPUT_SELECTOR="T",dayTest!A475,day!A475)</f>
        <v>lfr{x&lt;3457:A,a&lt;669:R,A}</v>
      </c>
    </row>
    <row r="479" spans="1:1" x14ac:dyDescent="0.3">
      <c r="A479" s="13" t="str">
        <f>IF(INPUT_SELECTOR="T",dayTest!A476,day!A476)</f>
        <v>zhs{s&lt;3266:A,a&gt;1355:A,x&gt;2573:R,R}</v>
      </c>
    </row>
    <row r="480" spans="1:1" x14ac:dyDescent="0.3">
      <c r="A480" s="13" t="str">
        <f>IF(INPUT_SELECTOR="T",dayTest!A477,day!A477)</f>
        <v>dpn{m&lt;2862:R,x&gt;2400:A,R}</v>
      </c>
    </row>
    <row r="481" spans="1:1" x14ac:dyDescent="0.3">
      <c r="A481" s="13" t="str">
        <f>IF(INPUT_SELECTOR="T",dayTest!A478,day!A478)</f>
        <v>zl{x&gt;2727:A,x&gt;2192:A,A}</v>
      </c>
    </row>
    <row r="482" spans="1:1" x14ac:dyDescent="0.3">
      <c r="A482" s="13" t="str">
        <f>IF(INPUT_SELECTOR="T",dayTest!A479,day!A479)</f>
        <v>tz{s&gt;1150:R,s&gt;426:R,s&lt;176:A,R}</v>
      </c>
    </row>
    <row r="483" spans="1:1" x14ac:dyDescent="0.3">
      <c r="A483" s="13" t="str">
        <f>IF(INPUT_SELECTOR="T",dayTest!A480,day!A480)</f>
        <v>krs{m&lt;2856:pdv,htm}</v>
      </c>
    </row>
    <row r="484" spans="1:1" x14ac:dyDescent="0.3">
      <c r="A484" s="13" t="str">
        <f>IF(INPUT_SELECTOR="T",dayTest!A481,day!A481)</f>
        <v>tqd{a&lt;2979:A,x&lt;502:A,m&lt;1339:A,A}</v>
      </c>
    </row>
    <row r="485" spans="1:1" x14ac:dyDescent="0.3">
      <c r="A485" s="13" t="str">
        <f>IF(INPUT_SELECTOR="T",dayTest!A482,day!A482)</f>
        <v>ch{x&lt;2847:A,m&gt;1957:R,R}</v>
      </c>
    </row>
    <row r="486" spans="1:1" x14ac:dyDescent="0.3">
      <c r="A486" s="13" t="str">
        <f>IF(INPUT_SELECTOR="T",dayTest!A483,day!A483)</f>
        <v>pqp{m&lt;2055:dhg,m&lt;2603:tp,xxz}</v>
      </c>
    </row>
    <row r="487" spans="1:1" x14ac:dyDescent="0.3">
      <c r="A487" s="13" t="str">
        <f>IF(INPUT_SELECTOR="T",dayTest!A484,day!A484)</f>
        <v>lh{x&gt;1949:gf,a&lt;3601:tdp,m&lt;3635:hd,xmg}</v>
      </c>
    </row>
    <row r="488" spans="1:1" x14ac:dyDescent="0.3">
      <c r="A488" s="13" t="str">
        <f>IF(INPUT_SELECTOR="T",dayTest!A485,day!A485)</f>
        <v>hvf{a&gt;2819:A,x&lt;1830:R,R}</v>
      </c>
    </row>
    <row r="489" spans="1:1" x14ac:dyDescent="0.3">
      <c r="A489" s="13" t="str">
        <f>IF(INPUT_SELECTOR="T",dayTest!A486,day!A486)</f>
        <v>zvv{a&lt;3953:R,R}</v>
      </c>
    </row>
    <row r="490" spans="1:1" x14ac:dyDescent="0.3">
      <c r="A490" s="13" t="str">
        <f>IF(INPUT_SELECTOR="T",dayTest!A487,day!A487)</f>
        <v>dzc{m&gt;950:A,R}</v>
      </c>
    </row>
    <row r="491" spans="1:1" x14ac:dyDescent="0.3">
      <c r="A491" s="13" t="str">
        <f>IF(INPUT_SELECTOR="T",dayTest!A488,day!A488)</f>
        <v>mx{m&gt;308:td,tvp}</v>
      </c>
    </row>
    <row r="492" spans="1:1" x14ac:dyDescent="0.3">
      <c r="A492" s="13" t="str">
        <f>IF(INPUT_SELECTOR="T",dayTest!A489,day!A489)</f>
        <v>xt{m&gt;3743:R,a&lt;3740:nf,R}</v>
      </c>
    </row>
    <row r="493" spans="1:1" x14ac:dyDescent="0.3">
      <c r="A493" s="13" t="str">
        <f>IF(INPUT_SELECTOR="T",dayTest!A490,day!A490)</f>
        <v>zqk{m&lt;516:ft,m&lt;883:bf,x&lt;1639:R,R}</v>
      </c>
    </row>
    <row r="494" spans="1:1" x14ac:dyDescent="0.3">
      <c r="A494" s="13" t="str">
        <f>IF(INPUT_SELECTOR="T",dayTest!A491,day!A491)</f>
        <v>vq{s&lt;2233:A,s&lt;2350:A,A}</v>
      </c>
    </row>
    <row r="495" spans="1:1" x14ac:dyDescent="0.3">
      <c r="A495" s="13" t="str">
        <f>IF(INPUT_SELECTOR="T",dayTest!A492,day!A492)</f>
        <v>xb{m&lt;903:R,R}</v>
      </c>
    </row>
    <row r="496" spans="1:1" x14ac:dyDescent="0.3">
      <c r="A496" s="13" t="str">
        <f>IF(INPUT_SELECTOR="T",dayTest!A493,day!A493)</f>
        <v>lqh{x&lt;2091:R,A}</v>
      </c>
    </row>
    <row r="497" spans="1:1" x14ac:dyDescent="0.3">
      <c r="A497" s="13" t="str">
        <f>IF(INPUT_SELECTOR="T",dayTest!A494,day!A494)</f>
        <v>zr{a&gt;3919:A,x&gt;1276:A,x&lt;690:A,R}</v>
      </c>
    </row>
    <row r="498" spans="1:1" x14ac:dyDescent="0.3">
      <c r="A498" s="13" t="str">
        <f>IF(INPUT_SELECTOR="T",dayTest!A495,day!A495)</f>
        <v>in{m&lt;1457:kf,szv}</v>
      </c>
    </row>
    <row r="499" spans="1:1" x14ac:dyDescent="0.3">
      <c r="A499" s="13" t="str">
        <f>IF(INPUT_SELECTOR="T",dayTest!A496,day!A496)</f>
        <v>xg{m&gt;2358:A,A}</v>
      </c>
    </row>
    <row r="500" spans="1:1" x14ac:dyDescent="0.3">
      <c r="A500" s="13" t="str">
        <f>IF(INPUT_SELECTOR="T",dayTest!A497,day!A497)</f>
        <v>rb{x&gt;1307:R,s&gt;2733:R,hv}</v>
      </c>
    </row>
    <row r="501" spans="1:1" x14ac:dyDescent="0.3">
      <c r="A501" s="13" t="str">
        <f>IF(INPUT_SELECTOR="T",dayTest!A498,day!A498)</f>
        <v>st{a&lt;2850:A,vbf}</v>
      </c>
    </row>
    <row r="502" spans="1:1" x14ac:dyDescent="0.3">
      <c r="A502" s="13" t="str">
        <f>IF(INPUT_SELECTOR="T",dayTest!A499,day!A499)</f>
        <v>tbm{a&gt;3715:kcd,m&gt;2410:rlm,stn}</v>
      </c>
    </row>
    <row r="503" spans="1:1" x14ac:dyDescent="0.3">
      <c r="A503" s="13" t="str">
        <f>IF(INPUT_SELECTOR="T",dayTest!A500,day!A500)</f>
        <v>zjk{s&lt;2242:hz,x&lt;2870:gt,vtz}</v>
      </c>
    </row>
    <row r="504" spans="1:1" x14ac:dyDescent="0.3">
      <c r="A504" s="13" t="str">
        <f>IF(INPUT_SELECTOR="T",dayTest!A501,day!A501)</f>
        <v>shc{a&lt;2332:R,A}</v>
      </c>
    </row>
    <row r="505" spans="1:1" x14ac:dyDescent="0.3">
      <c r="A505" s="13" t="str">
        <f>IF(INPUT_SELECTOR="T",dayTest!A502,day!A502)</f>
        <v>drb{a&gt;3328:hfs,a&lt;3240:jsr,ztx}</v>
      </c>
    </row>
    <row r="506" spans="1:1" x14ac:dyDescent="0.3">
      <c r="A506" s="13" t="str">
        <f>IF(INPUT_SELECTOR="T",dayTest!A503,day!A503)</f>
        <v>tq{m&gt;2044:A,s&gt;1419:R,m&gt;1835:tj,R}</v>
      </c>
    </row>
    <row r="507" spans="1:1" x14ac:dyDescent="0.3">
      <c r="A507" s="13" t="str">
        <f>IF(INPUT_SELECTOR="T",dayTest!A504,day!A504)</f>
        <v>tvp{x&lt;1506:hg,s&lt;2159:lt,m&lt;126:vvd,sz}</v>
      </c>
    </row>
    <row r="508" spans="1:1" x14ac:dyDescent="0.3">
      <c r="A508" s="13" t="str">
        <f>IF(INPUT_SELECTOR="T",dayTest!A505,day!A505)</f>
        <v>dtb{a&gt;2641:R,A}</v>
      </c>
    </row>
    <row r="509" spans="1:1" x14ac:dyDescent="0.3">
      <c r="A509" s="13" t="str">
        <f>IF(INPUT_SELECTOR="T",dayTest!A506,day!A506)</f>
        <v>mbx{m&gt;1293:fn,s&lt;417:zn,rh}</v>
      </c>
    </row>
    <row r="510" spans="1:1" x14ac:dyDescent="0.3">
      <c r="A510" s="13" t="str">
        <f>IF(INPUT_SELECTOR="T",dayTest!A507,day!A507)</f>
        <v>ln{m&gt;136:R,m&lt;83:A,m&lt;110:A,R}</v>
      </c>
    </row>
    <row r="511" spans="1:1" x14ac:dyDescent="0.3">
      <c r="A511" s="13" t="str">
        <f>IF(INPUT_SELECTOR="T",dayTest!A508,day!A508)</f>
        <v>gf{x&gt;2871:cd,a&gt;3436:blz,drb}</v>
      </c>
    </row>
    <row r="512" spans="1:1" x14ac:dyDescent="0.3">
      <c r="A512" s="13" t="str">
        <f>IF(INPUT_SELECTOR="T",dayTest!A509,day!A509)</f>
        <v>hbm{x&lt;756:qns,x&lt;1386:R,m&lt;3894:R,bt}</v>
      </c>
    </row>
    <row r="513" spans="1:1" x14ac:dyDescent="0.3">
      <c r="A513" s="13" t="str">
        <f>IF(INPUT_SELECTOR="T",dayTest!A510,day!A510)</f>
        <v>jsr{m&lt;3426:A,A}</v>
      </c>
    </row>
    <row r="514" spans="1:1" x14ac:dyDescent="0.3">
      <c r="A514" s="13" t="str">
        <f>IF(INPUT_SELECTOR="T",dayTest!A511,day!A511)</f>
        <v>bmb{m&gt;3851:R,A}</v>
      </c>
    </row>
    <row r="515" spans="1:1" x14ac:dyDescent="0.3">
      <c r="A515" s="13" t="str">
        <f>IF(INPUT_SELECTOR="T",dayTest!A512,day!A512)</f>
        <v>nxg{x&gt;1128:qcf,R}</v>
      </c>
    </row>
    <row r="516" spans="1:1" x14ac:dyDescent="0.3">
      <c r="A516" s="13" t="str">
        <f>IF(INPUT_SELECTOR="T",dayTest!A513,day!A513)</f>
        <v>dnz{s&gt;3099:A,R}</v>
      </c>
    </row>
    <row r="517" spans="1:1" x14ac:dyDescent="0.3">
      <c r="A517" s="13" t="str">
        <f>IF(INPUT_SELECTOR="T",dayTest!A514,day!A514)</f>
        <v>qdk{x&gt;1536:R,a&lt;3185:R,xk}</v>
      </c>
    </row>
    <row r="518" spans="1:1" x14ac:dyDescent="0.3">
      <c r="A518" s="13" t="str">
        <f>IF(INPUT_SELECTOR="T",dayTest!A515,day!A515)</f>
        <v>jz{m&gt;573:js,s&lt;809:A,x&gt;1381:vt,pc}</v>
      </c>
    </row>
    <row r="519" spans="1:1" x14ac:dyDescent="0.3">
      <c r="A519" s="13" t="str">
        <f>IF(INPUT_SELECTOR="T",dayTest!A516,day!A516)</f>
        <v>hgq{x&gt;3568:A,A}</v>
      </c>
    </row>
    <row r="520" spans="1:1" x14ac:dyDescent="0.3">
      <c r="A520" s="13" t="str">
        <f>IF(INPUT_SELECTOR="T",dayTest!A517,day!A517)</f>
        <v>db{m&lt;34:A,s&lt;1263:A,A}</v>
      </c>
    </row>
    <row r="521" spans="1:1" x14ac:dyDescent="0.3">
      <c r="A521" s="13" t="str">
        <f>IF(INPUT_SELECTOR="T",dayTest!A518,day!A518)</f>
        <v>hts{a&gt;3856:A,a&lt;3741:A,A}</v>
      </c>
    </row>
    <row r="522" spans="1:1" x14ac:dyDescent="0.3">
      <c r="A522" s="13" t="str">
        <f>IF(INPUT_SELECTOR="T",dayTest!A519,day!A519)</f>
        <v>lsl{m&lt;587:xr,zpx}</v>
      </c>
    </row>
    <row r="523" spans="1:1" x14ac:dyDescent="0.3">
      <c r="A523" s="13" t="str">
        <f>IF(INPUT_SELECTOR="T",dayTest!A520,day!A520)</f>
        <v>dv{a&lt;1753:gdk,R}</v>
      </c>
    </row>
    <row r="524" spans="1:1" x14ac:dyDescent="0.3">
      <c r="A524" s="13" t="str">
        <f>IF(INPUT_SELECTOR="T",dayTest!A521,day!A521)</f>
        <v>mh{x&gt;365:R,m&lt;2574:R,s&gt;3648:R,R}</v>
      </c>
    </row>
    <row r="525" spans="1:1" x14ac:dyDescent="0.3">
      <c r="A525" s="13" t="str">
        <f>IF(INPUT_SELECTOR="T",dayTest!A522,day!A522)</f>
        <v>cc{m&lt;367:A,R}</v>
      </c>
    </row>
    <row r="526" spans="1:1" x14ac:dyDescent="0.3">
      <c r="A526" s="13" t="str">
        <f>IF(INPUT_SELECTOR="T",dayTest!A523,day!A523)</f>
        <v>zpx{a&lt;835:jp,a&gt;1137:spn,zcq}</v>
      </c>
    </row>
    <row r="527" spans="1:1" x14ac:dyDescent="0.3">
      <c r="A527" s="13" t="str">
        <f>IF(INPUT_SELECTOR="T",dayTest!A524,day!A524)</f>
        <v>hv{s&lt;2493:A,s&gt;2632:R,s&lt;2564:A,R}</v>
      </c>
    </row>
    <row r="528" spans="1:1" x14ac:dyDescent="0.3">
      <c r="A528" s="13" t="str">
        <f>IF(INPUT_SELECTOR="T",dayTest!A525,day!A525)</f>
        <v>lnz{s&gt;1813:R,s&gt;1793:A,R}</v>
      </c>
    </row>
    <row r="529" spans="1:1" x14ac:dyDescent="0.3">
      <c r="A529" s="13" t="str">
        <f>IF(INPUT_SELECTOR="T",dayTest!A526,day!A526)</f>
        <v>xsg{x&lt;1276:R,m&lt;3419:jrb,A}</v>
      </c>
    </row>
    <row r="530" spans="1:1" x14ac:dyDescent="0.3">
      <c r="A530" s="13" t="str">
        <f>IF(INPUT_SELECTOR="T",dayTest!A527,day!A527)</f>
        <v>qmk{x&lt;446:R,m&lt;3220:hkr,dnz}</v>
      </c>
    </row>
    <row r="531" spans="1:1" x14ac:dyDescent="0.3">
      <c r="A531" s="13" t="str">
        <f>IF(INPUT_SELECTOR="T",dayTest!A528,day!A528)</f>
        <v>rr{a&gt;3328:A,A}</v>
      </c>
    </row>
    <row r="532" spans="1:1" x14ac:dyDescent="0.3">
      <c r="A532" s="13">
        <f>IF(INPUT_SELECTOR="T",dayTest!A529,day!A529)</f>
        <v>0</v>
      </c>
    </row>
    <row r="533" spans="1:1" x14ac:dyDescent="0.3">
      <c r="A533" s="13" t="str">
        <f>IF(INPUT_SELECTOR="T",dayTest!A530,day!A530)</f>
        <v>{x=555,m=85,a=257,s=1864}</v>
      </c>
    </row>
    <row r="534" spans="1:1" x14ac:dyDescent="0.3">
      <c r="A534" s="13" t="str">
        <f>IF(INPUT_SELECTOR="T",dayTest!A531,day!A531)</f>
        <v>{x=561,m=159,a=473,s=524}</v>
      </c>
    </row>
    <row r="535" spans="1:1" x14ac:dyDescent="0.3">
      <c r="A535" s="13" t="str">
        <f>IF(INPUT_SELECTOR="T",dayTest!A532,day!A532)</f>
        <v>{x=1,m=1419,a=1233,s=675}</v>
      </c>
    </row>
    <row r="536" spans="1:1" x14ac:dyDescent="0.3">
      <c r="A536" s="13" t="str">
        <f>IF(INPUT_SELECTOR="T",dayTest!A533,day!A533)</f>
        <v>{x=1089,m=766,a=1101,s=2378}</v>
      </c>
    </row>
    <row r="537" spans="1:1" x14ac:dyDescent="0.3">
      <c r="A537" s="13" t="str">
        <f>IF(INPUT_SELECTOR="T",dayTest!A534,day!A534)</f>
        <v>{x=1010,m=662,a=1172,s=2016}</v>
      </c>
    </row>
    <row r="538" spans="1:1" x14ac:dyDescent="0.3">
      <c r="A538" s="13" t="str">
        <f>IF(INPUT_SELECTOR="T",dayTest!A535,day!A535)</f>
        <v>{x=2979,m=1043,a=169,s=1191}</v>
      </c>
    </row>
    <row r="539" spans="1:1" x14ac:dyDescent="0.3">
      <c r="A539" s="13" t="str">
        <f>IF(INPUT_SELECTOR="T",dayTest!A536,day!A536)</f>
        <v>{x=100,m=379,a=1959,s=1262}</v>
      </c>
    </row>
    <row r="540" spans="1:1" x14ac:dyDescent="0.3">
      <c r="A540" s="13" t="str">
        <f>IF(INPUT_SELECTOR="T",dayTest!A537,day!A537)</f>
        <v>{x=1782,m=2770,a=3430,s=344}</v>
      </c>
    </row>
    <row r="541" spans="1:1" x14ac:dyDescent="0.3">
      <c r="A541" s="13" t="str">
        <f>IF(INPUT_SELECTOR="T",dayTest!A538,day!A538)</f>
        <v>{x=3185,m=1618,a=156,s=13}</v>
      </c>
    </row>
    <row r="542" spans="1:1" x14ac:dyDescent="0.3">
      <c r="A542" s="13" t="str">
        <f>IF(INPUT_SELECTOR="T",dayTest!A539,day!A539)</f>
        <v>{x=834,m=666,a=1565,s=1106}</v>
      </c>
    </row>
    <row r="543" spans="1:1" x14ac:dyDescent="0.3">
      <c r="A543" s="13" t="str">
        <f>IF(INPUT_SELECTOR="T",dayTest!A540,day!A540)</f>
        <v>{x=2134,m=2304,a=222,s=2574}</v>
      </c>
    </row>
    <row r="544" spans="1:1" x14ac:dyDescent="0.3">
      <c r="A544" s="13" t="str">
        <f>IF(INPUT_SELECTOR="T",dayTest!A541,day!A541)</f>
        <v>{x=1138,m=953,a=296,s=1331}</v>
      </c>
    </row>
    <row r="545" spans="1:1" x14ac:dyDescent="0.3">
      <c r="A545" s="13" t="str">
        <f>IF(INPUT_SELECTOR="T",dayTest!A542,day!A542)</f>
        <v>{x=973,m=84,a=1449,s=1053}</v>
      </c>
    </row>
    <row r="546" spans="1:1" x14ac:dyDescent="0.3">
      <c r="A546" s="13" t="str">
        <f>IF(INPUT_SELECTOR="T",dayTest!A543,day!A543)</f>
        <v>{x=872,m=810,a=918,s=77}</v>
      </c>
    </row>
    <row r="547" spans="1:1" x14ac:dyDescent="0.3">
      <c r="A547" s="13" t="str">
        <f>IF(INPUT_SELECTOR="T",dayTest!A544,day!A544)</f>
        <v>{x=1796,m=994,a=441,s=3453}</v>
      </c>
    </row>
    <row r="548" spans="1:1" x14ac:dyDescent="0.3">
      <c r="A548" s="13" t="str">
        <f>IF(INPUT_SELECTOR="T",dayTest!A545,day!A545)</f>
        <v>{x=2566,m=1336,a=1625,s=72}</v>
      </c>
    </row>
    <row r="549" spans="1:1" x14ac:dyDescent="0.3">
      <c r="A549" s="13" t="str">
        <f>IF(INPUT_SELECTOR="T",dayTest!A546,day!A546)</f>
        <v>{x=596,m=208,a=380,s=1858}</v>
      </c>
    </row>
    <row r="550" spans="1:1" x14ac:dyDescent="0.3">
      <c r="A550" s="13" t="str">
        <f>IF(INPUT_SELECTOR="T",dayTest!A547,day!A547)</f>
        <v>{x=838,m=217,a=620,s=595}</v>
      </c>
    </row>
    <row r="551" spans="1:1" x14ac:dyDescent="0.3">
      <c r="A551" s="13" t="str">
        <f>IF(INPUT_SELECTOR="T",dayTest!A548,day!A548)</f>
        <v>{x=404,m=238,a=2051,s=62}</v>
      </c>
    </row>
    <row r="552" spans="1:1" x14ac:dyDescent="0.3">
      <c r="A552" s="13" t="str">
        <f>IF(INPUT_SELECTOR="T",dayTest!A549,day!A549)</f>
        <v>{x=1150,m=1729,a=227,s=1352}</v>
      </c>
    </row>
    <row r="553" spans="1:1" x14ac:dyDescent="0.3">
      <c r="A553" s="13" t="str">
        <f>IF(INPUT_SELECTOR="T",dayTest!A550,day!A550)</f>
        <v>{x=652,m=255,a=257,s=115}</v>
      </c>
    </row>
    <row r="554" spans="1:1" x14ac:dyDescent="0.3">
      <c r="A554" s="13" t="str">
        <f>IF(INPUT_SELECTOR="T",dayTest!A551,day!A551)</f>
        <v>{x=1,m=632,a=554,s=2230}</v>
      </c>
    </row>
    <row r="555" spans="1:1" x14ac:dyDescent="0.3">
      <c r="A555" s="13" t="str">
        <f>IF(INPUT_SELECTOR="T",dayTest!A552,day!A552)</f>
        <v>{x=1116,m=1646,a=2196,s=691}</v>
      </c>
    </row>
    <row r="556" spans="1:1" x14ac:dyDescent="0.3">
      <c r="A556" s="13" t="str">
        <f>IF(INPUT_SELECTOR="T",dayTest!A553,day!A553)</f>
        <v>{x=1498,m=59,a=503,s=546}</v>
      </c>
    </row>
    <row r="557" spans="1:1" x14ac:dyDescent="0.3">
      <c r="A557" s="13" t="str">
        <f>IF(INPUT_SELECTOR="T",dayTest!A554,day!A554)</f>
        <v>{x=1471,m=3369,a=692,s=190}</v>
      </c>
    </row>
    <row r="558" spans="1:1" x14ac:dyDescent="0.3">
      <c r="A558" s="13" t="str">
        <f>IF(INPUT_SELECTOR="T",dayTest!A555,day!A555)</f>
        <v>{x=1026,m=1795,a=593,s=549}</v>
      </c>
    </row>
    <row r="559" spans="1:1" x14ac:dyDescent="0.3">
      <c r="A559" s="13" t="str">
        <f>IF(INPUT_SELECTOR="T",dayTest!A556,day!A556)</f>
        <v>{x=50,m=1170,a=2057,s=751}</v>
      </c>
    </row>
    <row r="560" spans="1:1" x14ac:dyDescent="0.3">
      <c r="A560" s="13" t="str">
        <f>IF(INPUT_SELECTOR="T",dayTest!A557,day!A557)</f>
        <v>{x=74,m=562,a=926,s=348}</v>
      </c>
    </row>
    <row r="561" spans="1:1" x14ac:dyDescent="0.3">
      <c r="A561" s="13" t="str">
        <f>IF(INPUT_SELECTOR="T",dayTest!A558,day!A558)</f>
        <v>{x=2649,m=597,a=117,s=1675}</v>
      </c>
    </row>
    <row r="562" spans="1:1" x14ac:dyDescent="0.3">
      <c r="A562" s="13" t="str">
        <f>IF(INPUT_SELECTOR="T",dayTest!A559,day!A559)</f>
        <v>{x=651,m=1092,a=395,s=1332}</v>
      </c>
    </row>
    <row r="563" spans="1:1" x14ac:dyDescent="0.3">
      <c r="A563" s="13" t="str">
        <f>IF(INPUT_SELECTOR="T",dayTest!A560,day!A560)</f>
        <v>{x=56,m=1418,a=866,s=1866}</v>
      </c>
    </row>
    <row r="564" spans="1:1" x14ac:dyDescent="0.3">
      <c r="A564" s="13" t="str">
        <f>IF(INPUT_SELECTOR="T",dayTest!A561,day!A561)</f>
        <v>{x=232,m=1836,a=163,s=546}</v>
      </c>
    </row>
    <row r="565" spans="1:1" x14ac:dyDescent="0.3">
      <c r="A565" s="13" t="str">
        <f>IF(INPUT_SELECTOR="T",dayTest!A562,day!A562)</f>
        <v>{x=699,m=472,a=423,s=2767}</v>
      </c>
    </row>
    <row r="566" spans="1:1" x14ac:dyDescent="0.3">
      <c r="A566" s="13" t="str">
        <f>IF(INPUT_SELECTOR="T",dayTest!A563,day!A563)</f>
        <v>{x=150,m=2686,a=637,s=281}</v>
      </c>
    </row>
    <row r="567" spans="1:1" x14ac:dyDescent="0.3">
      <c r="A567" s="13" t="str">
        <f>IF(INPUT_SELECTOR="T",dayTest!A564,day!A564)</f>
        <v>{x=99,m=1703,a=237,s=74}</v>
      </c>
    </row>
    <row r="568" spans="1:1" x14ac:dyDescent="0.3">
      <c r="A568" s="13" t="str">
        <f>IF(INPUT_SELECTOR="T",dayTest!A565,day!A565)</f>
        <v>{x=136,m=3409,a=1103,s=1570}</v>
      </c>
    </row>
    <row r="569" spans="1:1" x14ac:dyDescent="0.3">
      <c r="A569" s="13" t="str">
        <f>IF(INPUT_SELECTOR="T",dayTest!A566,day!A566)</f>
        <v>{x=1409,m=185,a=2260,s=610}</v>
      </c>
    </row>
    <row r="570" spans="1:1" x14ac:dyDescent="0.3">
      <c r="A570" s="13" t="str">
        <f>IF(INPUT_SELECTOR="T",dayTest!A567,day!A567)</f>
        <v>{x=1637,m=2277,a=150,s=27}</v>
      </c>
    </row>
    <row r="571" spans="1:1" x14ac:dyDescent="0.3">
      <c r="A571" s="13" t="str">
        <f>IF(INPUT_SELECTOR="T",dayTest!A568,day!A568)</f>
        <v>{x=515,m=1482,a=298,s=3343}</v>
      </c>
    </row>
    <row r="572" spans="1:1" x14ac:dyDescent="0.3">
      <c r="A572" s="13" t="str">
        <f>IF(INPUT_SELECTOR="T",dayTest!A569,day!A569)</f>
        <v>{x=710,m=820,a=459,s=508}</v>
      </c>
    </row>
    <row r="573" spans="1:1" x14ac:dyDescent="0.3">
      <c r="A573" s="13" t="str">
        <f>IF(INPUT_SELECTOR="T",dayTest!A570,day!A570)</f>
        <v>{x=1337,m=776,a=67,s=607}</v>
      </c>
    </row>
    <row r="574" spans="1:1" x14ac:dyDescent="0.3">
      <c r="A574" s="13" t="str">
        <f>IF(INPUT_SELECTOR="T",dayTest!A571,day!A571)</f>
        <v>{x=1987,m=565,a=2309,s=1127}</v>
      </c>
    </row>
    <row r="575" spans="1:1" x14ac:dyDescent="0.3">
      <c r="A575" s="13" t="str">
        <f>IF(INPUT_SELECTOR="T",dayTest!A572,day!A572)</f>
        <v>{x=724,m=243,a=330,s=863}</v>
      </c>
    </row>
    <row r="576" spans="1:1" x14ac:dyDescent="0.3">
      <c r="A576" s="13" t="str">
        <f>IF(INPUT_SELECTOR="T",dayTest!A573,day!A573)</f>
        <v>{x=73,m=1092,a=790,s=523}</v>
      </c>
    </row>
    <row r="577" spans="1:1" x14ac:dyDescent="0.3">
      <c r="A577" s="13" t="str">
        <f>IF(INPUT_SELECTOR="T",dayTest!A574,day!A574)</f>
        <v>{x=2645,m=3064,a=866,s=389}</v>
      </c>
    </row>
    <row r="578" spans="1:1" x14ac:dyDescent="0.3">
      <c r="A578" s="13" t="str">
        <f>IF(INPUT_SELECTOR="T",dayTest!A575,day!A575)</f>
        <v>{x=895,m=2653,a=419,s=3558}</v>
      </c>
    </row>
    <row r="579" spans="1:1" x14ac:dyDescent="0.3">
      <c r="A579" s="13" t="str">
        <f>IF(INPUT_SELECTOR="T",dayTest!A576,day!A576)</f>
        <v>{x=2098,m=518,a=1856,s=3256}</v>
      </c>
    </row>
    <row r="580" spans="1:1" x14ac:dyDescent="0.3">
      <c r="A580" s="13" t="str">
        <f>IF(INPUT_SELECTOR="T",dayTest!A577,day!A577)</f>
        <v>{x=655,m=194,a=1988,s=1864}</v>
      </c>
    </row>
    <row r="581" spans="1:1" x14ac:dyDescent="0.3">
      <c r="A581" s="13" t="str">
        <f>IF(INPUT_SELECTOR="T",dayTest!A578,day!A578)</f>
        <v>{x=1433,m=1887,a=1790,s=1238}</v>
      </c>
    </row>
    <row r="582" spans="1:1" x14ac:dyDescent="0.3">
      <c r="A582" s="13" t="str">
        <f>IF(INPUT_SELECTOR="T",dayTest!A579,day!A579)</f>
        <v>{x=2053,m=535,a=337,s=958}</v>
      </c>
    </row>
    <row r="583" spans="1:1" x14ac:dyDescent="0.3">
      <c r="A583" s="13" t="str">
        <f>IF(INPUT_SELECTOR="T",dayTest!A580,day!A580)</f>
        <v>{x=244,m=1087,a=2686,s=901}</v>
      </c>
    </row>
    <row r="584" spans="1:1" x14ac:dyDescent="0.3">
      <c r="A584" s="13" t="str">
        <f>IF(INPUT_SELECTOR="T",dayTest!A581,day!A581)</f>
        <v>{x=1170,m=1684,a=411,s=1889}</v>
      </c>
    </row>
    <row r="585" spans="1:1" x14ac:dyDescent="0.3">
      <c r="A585" s="13" t="str">
        <f>IF(INPUT_SELECTOR="T",dayTest!A582,day!A582)</f>
        <v>{x=726,m=1934,a=1618,s=443}</v>
      </c>
    </row>
    <row r="586" spans="1:1" x14ac:dyDescent="0.3">
      <c r="A586" s="13" t="str">
        <f>IF(INPUT_SELECTOR="T",dayTest!A583,day!A583)</f>
        <v>{x=1332,m=1810,a=380,s=422}</v>
      </c>
    </row>
    <row r="587" spans="1:1" x14ac:dyDescent="0.3">
      <c r="A587" s="13" t="str">
        <f>IF(INPUT_SELECTOR="T",dayTest!A584,day!A584)</f>
        <v>{x=649,m=1852,a=1,s=2544}</v>
      </c>
    </row>
    <row r="588" spans="1:1" x14ac:dyDescent="0.3">
      <c r="A588" s="13" t="str">
        <f>IF(INPUT_SELECTOR="T",dayTest!A585,day!A585)</f>
        <v>{x=3146,m=437,a=2784,s=10}</v>
      </c>
    </row>
    <row r="589" spans="1:1" x14ac:dyDescent="0.3">
      <c r="A589" s="13" t="str">
        <f>IF(INPUT_SELECTOR="T",dayTest!A586,day!A586)</f>
        <v>{x=596,m=491,a=2173,s=327}</v>
      </c>
    </row>
    <row r="590" spans="1:1" x14ac:dyDescent="0.3">
      <c r="A590" s="13" t="str">
        <f>IF(INPUT_SELECTOR="T",dayTest!A587,day!A587)</f>
        <v>{x=88,m=207,a=48,s=444}</v>
      </c>
    </row>
    <row r="591" spans="1:1" x14ac:dyDescent="0.3">
      <c r="A591" s="13" t="str">
        <f>IF(INPUT_SELECTOR="T",dayTest!A588,day!A588)</f>
        <v>{x=452,m=40,a=39,s=2294}</v>
      </c>
    </row>
    <row r="592" spans="1:1" x14ac:dyDescent="0.3">
      <c r="A592" s="13" t="str">
        <f>IF(INPUT_SELECTOR="T",dayTest!A589,day!A589)</f>
        <v>{x=99,m=499,a=1671,s=101}</v>
      </c>
    </row>
    <row r="593" spans="1:1" x14ac:dyDescent="0.3">
      <c r="A593" s="13" t="str">
        <f>IF(INPUT_SELECTOR="T",dayTest!A590,day!A590)</f>
        <v>{x=1220,m=1274,a=376,s=297}</v>
      </c>
    </row>
    <row r="594" spans="1:1" x14ac:dyDescent="0.3">
      <c r="A594" s="13" t="str">
        <f>IF(INPUT_SELECTOR="T",dayTest!A591,day!A591)</f>
        <v>{x=2330,m=137,a=100,s=923}</v>
      </c>
    </row>
    <row r="595" spans="1:1" x14ac:dyDescent="0.3">
      <c r="A595" s="13" t="str">
        <f>IF(INPUT_SELECTOR="T",dayTest!A592,day!A592)</f>
        <v>{x=1581,m=687,a=2567,s=317}</v>
      </c>
    </row>
    <row r="596" spans="1:1" x14ac:dyDescent="0.3">
      <c r="A596" s="13" t="str">
        <f>IF(INPUT_SELECTOR="T",dayTest!A593,day!A593)</f>
        <v>{x=429,m=186,a=163,s=1936}</v>
      </c>
    </row>
    <row r="597" spans="1:1" x14ac:dyDescent="0.3">
      <c r="A597" s="13" t="str">
        <f>IF(INPUT_SELECTOR="T",dayTest!A594,day!A594)</f>
        <v>{x=797,m=2500,a=1780,s=2179}</v>
      </c>
    </row>
    <row r="598" spans="1:1" x14ac:dyDescent="0.3">
      <c r="A598" s="13" t="str">
        <f>IF(INPUT_SELECTOR="T",dayTest!A595,day!A595)</f>
        <v>{x=186,m=2375,a=2173,s=363}</v>
      </c>
    </row>
    <row r="599" spans="1:1" x14ac:dyDescent="0.3">
      <c r="A599" s="13" t="str">
        <f>IF(INPUT_SELECTOR="T",dayTest!A596,day!A596)</f>
        <v>{x=320,m=48,a=1853,s=982}</v>
      </c>
    </row>
    <row r="600" spans="1:1" x14ac:dyDescent="0.3">
      <c r="A600" s="13" t="str">
        <f>IF(INPUT_SELECTOR="T",dayTest!A597,day!A597)</f>
        <v>{x=1055,m=2256,a=41,s=914}</v>
      </c>
    </row>
    <row r="601" spans="1:1" x14ac:dyDescent="0.3">
      <c r="A601" s="13" t="str">
        <f>IF(INPUT_SELECTOR="T",dayTest!A598,day!A598)</f>
        <v>{x=527,m=1721,a=119,s=2447}</v>
      </c>
    </row>
    <row r="602" spans="1:1" x14ac:dyDescent="0.3">
      <c r="A602" s="13" t="str">
        <f>IF(INPUT_SELECTOR="T",dayTest!A599,day!A599)</f>
        <v>{x=75,m=126,a=1660,s=393}</v>
      </c>
    </row>
    <row r="603" spans="1:1" x14ac:dyDescent="0.3">
      <c r="A603" s="13" t="str">
        <f>IF(INPUT_SELECTOR="T",dayTest!A600,day!A600)</f>
        <v>{x=18,m=1989,a=10,s=129}</v>
      </c>
    </row>
    <row r="604" spans="1:1" x14ac:dyDescent="0.3">
      <c r="A604" s="13" t="str">
        <f>IF(INPUT_SELECTOR="T",dayTest!A601,day!A601)</f>
        <v>{x=1552,m=142,a=599,s=453}</v>
      </c>
    </row>
    <row r="605" spans="1:1" x14ac:dyDescent="0.3">
      <c r="A605" s="13" t="str">
        <f>IF(INPUT_SELECTOR="T",dayTest!A602,day!A602)</f>
        <v>{x=735,m=1193,a=365,s=2696}</v>
      </c>
    </row>
    <row r="606" spans="1:1" x14ac:dyDescent="0.3">
      <c r="A606" s="13" t="str">
        <f>IF(INPUT_SELECTOR="T",dayTest!A603,day!A603)</f>
        <v>{x=1489,m=6,a=932,s=92}</v>
      </c>
    </row>
    <row r="607" spans="1:1" x14ac:dyDescent="0.3">
      <c r="A607" s="13" t="str">
        <f>IF(INPUT_SELECTOR="T",dayTest!A604,day!A604)</f>
        <v>{x=212,m=2273,a=145,s=1142}</v>
      </c>
    </row>
    <row r="608" spans="1:1" x14ac:dyDescent="0.3">
      <c r="A608" s="13" t="str">
        <f>IF(INPUT_SELECTOR="T",dayTest!A605,day!A605)</f>
        <v>{x=1237,m=200,a=712,s=61}</v>
      </c>
    </row>
    <row r="609" spans="1:1" x14ac:dyDescent="0.3">
      <c r="A609" s="13" t="str">
        <f>IF(INPUT_SELECTOR="T",dayTest!A606,day!A606)</f>
        <v>{x=117,m=1395,a=3696,s=3625}</v>
      </c>
    </row>
    <row r="610" spans="1:1" x14ac:dyDescent="0.3">
      <c r="A610" s="13" t="str">
        <f>IF(INPUT_SELECTOR="T",dayTest!A607,day!A607)</f>
        <v>{x=1004,m=1531,a=1623,s=44}</v>
      </c>
    </row>
    <row r="611" spans="1:1" x14ac:dyDescent="0.3">
      <c r="A611" s="13" t="str">
        <f>IF(INPUT_SELECTOR="T",dayTest!A608,day!A608)</f>
        <v>{x=935,m=1000,a=1599,s=261}</v>
      </c>
    </row>
    <row r="612" spans="1:1" x14ac:dyDescent="0.3">
      <c r="A612" s="13" t="str">
        <f>IF(INPUT_SELECTOR="T",dayTest!A609,day!A609)</f>
        <v>{x=12,m=2868,a=43,s=803}</v>
      </c>
    </row>
    <row r="613" spans="1:1" x14ac:dyDescent="0.3">
      <c r="A613" s="13" t="str">
        <f>IF(INPUT_SELECTOR="T",dayTest!A610,day!A610)</f>
        <v>{x=1335,m=1559,a=2373,s=334}</v>
      </c>
    </row>
    <row r="614" spans="1:1" x14ac:dyDescent="0.3">
      <c r="A614" s="13" t="str">
        <f>IF(INPUT_SELECTOR="T",dayTest!A611,day!A611)</f>
        <v>{x=278,m=409,a=1180,s=948}</v>
      </c>
    </row>
    <row r="615" spans="1:1" x14ac:dyDescent="0.3">
      <c r="A615" s="13" t="str">
        <f>IF(INPUT_SELECTOR="T",dayTest!A612,day!A612)</f>
        <v>{x=1190,m=804,a=267,s=53}</v>
      </c>
    </row>
    <row r="616" spans="1:1" x14ac:dyDescent="0.3">
      <c r="A616" s="13" t="str">
        <f>IF(INPUT_SELECTOR="T",dayTest!A613,day!A613)</f>
        <v>{x=800,m=1523,a=866,s=286}</v>
      </c>
    </row>
    <row r="617" spans="1:1" x14ac:dyDescent="0.3">
      <c r="A617" s="13" t="str">
        <f>IF(INPUT_SELECTOR="T",dayTest!A614,day!A614)</f>
        <v>{x=160,m=3245,a=1135,s=477}</v>
      </c>
    </row>
    <row r="618" spans="1:1" x14ac:dyDescent="0.3">
      <c r="A618" s="13" t="str">
        <f>IF(INPUT_SELECTOR="T",dayTest!A615,day!A615)</f>
        <v>{x=1299,m=2492,a=970,s=105}</v>
      </c>
    </row>
    <row r="619" spans="1:1" x14ac:dyDescent="0.3">
      <c r="A619" s="13" t="str">
        <f>IF(INPUT_SELECTOR="T",dayTest!A616,day!A616)</f>
        <v>{x=2643,m=928,a=56,s=1661}</v>
      </c>
    </row>
    <row r="620" spans="1:1" x14ac:dyDescent="0.3">
      <c r="A620" s="13" t="str">
        <f>IF(INPUT_SELECTOR="T",dayTest!A617,day!A617)</f>
        <v>{x=214,m=2863,a=2692,s=348}</v>
      </c>
    </row>
    <row r="621" spans="1:1" x14ac:dyDescent="0.3">
      <c r="A621" s="13" t="str">
        <f>IF(INPUT_SELECTOR="T",dayTest!A618,day!A618)</f>
        <v>{x=178,m=1747,a=916,s=126}</v>
      </c>
    </row>
    <row r="622" spans="1:1" x14ac:dyDescent="0.3">
      <c r="A622" s="13" t="str">
        <f>IF(INPUT_SELECTOR="T",dayTest!A619,day!A619)</f>
        <v>{x=12,m=302,a=857,s=302}</v>
      </c>
    </row>
    <row r="623" spans="1:1" x14ac:dyDescent="0.3">
      <c r="A623" s="13" t="str">
        <f>IF(INPUT_SELECTOR="T",dayTest!A620,day!A620)</f>
        <v>{x=433,m=120,a=1018,s=3452}</v>
      </c>
    </row>
    <row r="624" spans="1:1" x14ac:dyDescent="0.3">
      <c r="A624" s="13" t="str">
        <f>IF(INPUT_SELECTOR="T",dayTest!A621,day!A621)</f>
        <v>{x=461,m=1048,a=196,s=1933}</v>
      </c>
    </row>
    <row r="625" spans="1:1" x14ac:dyDescent="0.3">
      <c r="A625" s="13" t="str">
        <f>IF(INPUT_SELECTOR="T",dayTest!A622,day!A622)</f>
        <v>{x=665,m=594,a=2435,s=8}</v>
      </c>
    </row>
    <row r="626" spans="1:1" x14ac:dyDescent="0.3">
      <c r="A626" s="13" t="str">
        <f>IF(INPUT_SELECTOR="T",dayTest!A623,day!A623)</f>
        <v>{x=1135,m=2290,a=259,s=741}</v>
      </c>
    </row>
    <row r="627" spans="1:1" x14ac:dyDescent="0.3">
      <c r="A627" s="13" t="str">
        <f>IF(INPUT_SELECTOR="T",dayTest!A624,day!A624)</f>
        <v>{x=886,m=560,a=881,s=278}</v>
      </c>
    </row>
    <row r="628" spans="1:1" x14ac:dyDescent="0.3">
      <c r="A628" s="13" t="str">
        <f>IF(INPUT_SELECTOR="T",dayTest!A625,day!A625)</f>
        <v>{x=1429,m=1225,a=245,s=269}</v>
      </c>
    </row>
    <row r="629" spans="1:1" x14ac:dyDescent="0.3">
      <c r="A629" s="13" t="str">
        <f>IF(INPUT_SELECTOR="T",dayTest!A626,day!A626)</f>
        <v>{x=3164,m=346,a=1088,s=3245}</v>
      </c>
    </row>
    <row r="630" spans="1:1" x14ac:dyDescent="0.3">
      <c r="A630" s="13" t="str">
        <f>IF(INPUT_SELECTOR="T",dayTest!A627,day!A627)</f>
        <v>{x=137,m=248,a=2201,s=451}</v>
      </c>
    </row>
    <row r="631" spans="1:1" x14ac:dyDescent="0.3">
      <c r="A631" s="13" t="str">
        <f>IF(INPUT_SELECTOR="T",dayTest!A628,day!A628)</f>
        <v>{x=190,m=175,a=1798,s=86}</v>
      </c>
    </row>
    <row r="632" spans="1:1" x14ac:dyDescent="0.3">
      <c r="A632" s="13" t="str">
        <f>IF(INPUT_SELECTOR="T",dayTest!A629,day!A629)</f>
        <v>{x=2769,m=2152,a=2079,s=960}</v>
      </c>
    </row>
    <row r="633" spans="1:1" x14ac:dyDescent="0.3">
      <c r="A633" s="13" t="str">
        <f>IF(INPUT_SELECTOR="T",dayTest!A630,day!A630)</f>
        <v>{x=932,m=184,a=52,s=131}</v>
      </c>
    </row>
    <row r="634" spans="1:1" x14ac:dyDescent="0.3">
      <c r="A634" s="13" t="str">
        <f>IF(INPUT_SELECTOR="T",dayTest!A631,day!A631)</f>
        <v>{x=815,m=2580,a=1474,s=3349}</v>
      </c>
    </row>
    <row r="635" spans="1:1" x14ac:dyDescent="0.3">
      <c r="A635" s="13" t="str">
        <f>IF(INPUT_SELECTOR="T",dayTest!A632,day!A632)</f>
        <v>{x=1257,m=1833,a=974,s=16}</v>
      </c>
    </row>
    <row r="636" spans="1:1" x14ac:dyDescent="0.3">
      <c r="A636" s="13" t="str">
        <f>IF(INPUT_SELECTOR="T",dayTest!A633,day!A633)</f>
        <v>{x=593,m=685,a=649,s=1583}</v>
      </c>
    </row>
    <row r="637" spans="1:1" x14ac:dyDescent="0.3">
      <c r="A637" s="13" t="str">
        <f>IF(INPUT_SELECTOR="T",dayTest!A634,day!A634)</f>
        <v>{x=756,m=2884,a=602,s=438}</v>
      </c>
    </row>
    <row r="638" spans="1:1" x14ac:dyDescent="0.3">
      <c r="A638" s="13" t="str">
        <f>IF(INPUT_SELECTOR="T",dayTest!A635,day!A635)</f>
        <v>{x=221,m=399,a=579,s=68}</v>
      </c>
    </row>
    <row r="639" spans="1:1" x14ac:dyDescent="0.3">
      <c r="A639" s="13" t="str">
        <f>IF(INPUT_SELECTOR="T",dayTest!A636,day!A636)</f>
        <v>{x=1368,m=1064,a=110,s=144}</v>
      </c>
    </row>
    <row r="640" spans="1:1" x14ac:dyDescent="0.3">
      <c r="A640" s="13" t="str">
        <f>IF(INPUT_SELECTOR="T",dayTest!A637,day!A637)</f>
        <v>{x=14,m=576,a=1284,s=1241}</v>
      </c>
    </row>
    <row r="641" spans="1:1" x14ac:dyDescent="0.3">
      <c r="A641" s="13" t="str">
        <f>IF(INPUT_SELECTOR="T",dayTest!A638,day!A638)</f>
        <v>{x=2791,m=689,a=76,s=171}</v>
      </c>
    </row>
    <row r="642" spans="1:1" x14ac:dyDescent="0.3">
      <c r="A642" s="13" t="str">
        <f>IF(INPUT_SELECTOR="T",dayTest!A639,day!A639)</f>
        <v>{x=281,m=216,a=264,s=635}</v>
      </c>
    </row>
    <row r="643" spans="1:1" x14ac:dyDescent="0.3">
      <c r="A643" s="13" t="str">
        <f>IF(INPUT_SELECTOR="T",dayTest!A640,day!A640)</f>
        <v>{x=270,m=235,a=1566,s=226}</v>
      </c>
    </row>
    <row r="644" spans="1:1" x14ac:dyDescent="0.3">
      <c r="A644" s="13" t="str">
        <f>IF(INPUT_SELECTOR="T",dayTest!A641,day!A641)</f>
        <v>{x=740,m=1145,a=111,s=415}</v>
      </c>
    </row>
    <row r="645" spans="1:1" x14ac:dyDescent="0.3">
      <c r="A645" s="13" t="str">
        <f>IF(INPUT_SELECTOR="T",dayTest!A642,day!A642)</f>
        <v>{x=194,m=2410,a=272,s=176}</v>
      </c>
    </row>
    <row r="646" spans="1:1" x14ac:dyDescent="0.3">
      <c r="A646" s="13" t="str">
        <f>IF(INPUT_SELECTOR="T",dayTest!A643,day!A643)</f>
        <v>{x=3068,m=259,a=164,s=222}</v>
      </c>
    </row>
    <row r="647" spans="1:1" x14ac:dyDescent="0.3">
      <c r="A647" s="13" t="str">
        <f>IF(INPUT_SELECTOR="T",dayTest!A644,day!A644)</f>
        <v>{x=594,m=191,a=439,s=12}</v>
      </c>
    </row>
    <row r="648" spans="1:1" x14ac:dyDescent="0.3">
      <c r="A648" s="13" t="str">
        <f>IF(INPUT_SELECTOR="T",dayTest!A645,day!A645)</f>
        <v>{x=26,m=256,a=278,s=1457}</v>
      </c>
    </row>
    <row r="649" spans="1:1" x14ac:dyDescent="0.3">
      <c r="A649" s="13" t="str">
        <f>IF(INPUT_SELECTOR="T",dayTest!A646,day!A646)</f>
        <v>{x=276,m=489,a=1479,s=2972}</v>
      </c>
    </row>
    <row r="650" spans="1:1" x14ac:dyDescent="0.3">
      <c r="A650" s="13" t="str">
        <f>IF(INPUT_SELECTOR="T",dayTest!A647,day!A647)</f>
        <v>{x=601,m=216,a=1040,s=1666}</v>
      </c>
    </row>
    <row r="651" spans="1:1" x14ac:dyDescent="0.3">
      <c r="A651" s="13" t="str">
        <f>IF(INPUT_SELECTOR="T",dayTest!A648,day!A648)</f>
        <v>{x=765,m=1805,a=485,s=304}</v>
      </c>
    </row>
    <row r="652" spans="1:1" x14ac:dyDescent="0.3">
      <c r="A652" s="13" t="str">
        <f>IF(INPUT_SELECTOR="T",dayTest!A649,day!A649)</f>
        <v>{x=1533,m=1953,a=658,s=10}</v>
      </c>
    </row>
    <row r="653" spans="1:1" x14ac:dyDescent="0.3">
      <c r="A653" s="13" t="str">
        <f>IF(INPUT_SELECTOR="T",dayTest!A650,day!A650)</f>
        <v>{x=4,m=11,a=766,s=89}</v>
      </c>
    </row>
    <row r="654" spans="1:1" x14ac:dyDescent="0.3">
      <c r="A654" s="13" t="str">
        <f>IF(INPUT_SELECTOR="T",dayTest!A651,day!A651)</f>
        <v>{x=483,m=1013,a=1281,s=1708}</v>
      </c>
    </row>
    <row r="655" spans="1:1" x14ac:dyDescent="0.3">
      <c r="A655" s="13" t="str">
        <f>IF(INPUT_SELECTOR="T",dayTest!A652,day!A652)</f>
        <v>{x=2284,m=49,a=55,s=150}</v>
      </c>
    </row>
    <row r="656" spans="1:1" x14ac:dyDescent="0.3">
      <c r="A656" s="13" t="str">
        <f>IF(INPUT_SELECTOR="T",dayTest!A653,day!A653)</f>
        <v>{x=558,m=254,a=20,s=22}</v>
      </c>
    </row>
    <row r="657" spans="1:1" x14ac:dyDescent="0.3">
      <c r="A657" s="13" t="str">
        <f>IF(INPUT_SELECTOR="T",dayTest!A654,day!A654)</f>
        <v>{x=441,m=330,a=148,s=1761}</v>
      </c>
    </row>
    <row r="658" spans="1:1" x14ac:dyDescent="0.3">
      <c r="A658" s="13" t="str">
        <f>IF(INPUT_SELECTOR="T",dayTest!A655,day!A655)</f>
        <v>{x=1956,m=422,a=2927,s=324}</v>
      </c>
    </row>
    <row r="659" spans="1:1" x14ac:dyDescent="0.3">
      <c r="A659" s="13" t="str">
        <f>IF(INPUT_SELECTOR="T",dayTest!A656,day!A656)</f>
        <v>{x=387,m=1026,a=568,s=3575}</v>
      </c>
    </row>
    <row r="660" spans="1:1" x14ac:dyDescent="0.3">
      <c r="A660" s="13" t="str">
        <f>IF(INPUT_SELECTOR="T",dayTest!A657,day!A657)</f>
        <v>{x=703,m=852,a=293,s=341}</v>
      </c>
    </row>
    <row r="661" spans="1:1" x14ac:dyDescent="0.3">
      <c r="A661" s="13" t="str">
        <f>IF(INPUT_SELECTOR="T",dayTest!A658,day!A658)</f>
        <v>{x=2347,m=258,a=1681,s=3083}</v>
      </c>
    </row>
    <row r="662" spans="1:1" x14ac:dyDescent="0.3">
      <c r="A662" s="13" t="str">
        <f>IF(INPUT_SELECTOR="T",dayTest!A659,day!A659)</f>
        <v>{x=142,m=451,a=450,s=228}</v>
      </c>
    </row>
    <row r="663" spans="1:1" x14ac:dyDescent="0.3">
      <c r="A663" s="13" t="str">
        <f>IF(INPUT_SELECTOR="T",dayTest!A660,day!A660)</f>
        <v>{x=83,m=2112,a=1696,s=60}</v>
      </c>
    </row>
    <row r="664" spans="1:1" x14ac:dyDescent="0.3">
      <c r="A664" s="13" t="str">
        <f>IF(INPUT_SELECTOR="T",dayTest!A661,day!A661)</f>
        <v>{x=2408,m=1812,a=228,s=815}</v>
      </c>
    </row>
    <row r="665" spans="1:1" x14ac:dyDescent="0.3">
      <c r="A665" s="13" t="str">
        <f>IF(INPUT_SELECTOR="T",dayTest!A662,day!A662)</f>
        <v>{x=31,m=952,a=125,s=550}</v>
      </c>
    </row>
    <row r="666" spans="1:1" x14ac:dyDescent="0.3">
      <c r="A666" s="13" t="str">
        <f>IF(INPUT_SELECTOR="T",dayTest!A663,day!A663)</f>
        <v>{x=55,m=2535,a=10,s=3172}</v>
      </c>
    </row>
    <row r="667" spans="1:1" x14ac:dyDescent="0.3">
      <c r="A667" s="13" t="str">
        <f>IF(INPUT_SELECTOR="T",dayTest!A664,day!A664)</f>
        <v>{x=303,m=264,a=161,s=525}</v>
      </c>
    </row>
    <row r="668" spans="1:1" x14ac:dyDescent="0.3">
      <c r="A668" s="13" t="str">
        <f>IF(INPUT_SELECTOR="T",dayTest!A665,day!A665)</f>
        <v>{x=140,m=979,a=548,s=2664}</v>
      </c>
    </row>
    <row r="669" spans="1:1" x14ac:dyDescent="0.3">
      <c r="A669" s="13" t="str">
        <f>IF(INPUT_SELECTOR="T",dayTest!A666,day!A666)</f>
        <v>{x=107,m=1615,a=111,s=2000}</v>
      </c>
    </row>
    <row r="670" spans="1:1" x14ac:dyDescent="0.3">
      <c r="A670" s="13" t="str">
        <f>IF(INPUT_SELECTOR="T",dayTest!A667,day!A667)</f>
        <v>{x=812,m=600,a=349,s=950}</v>
      </c>
    </row>
    <row r="671" spans="1:1" x14ac:dyDescent="0.3">
      <c r="A671" s="13" t="str">
        <f>IF(INPUT_SELECTOR="T",dayTest!A668,day!A668)</f>
        <v>{x=1900,m=724,a=1278,s=1492}</v>
      </c>
    </row>
    <row r="672" spans="1:1" x14ac:dyDescent="0.3">
      <c r="A672" s="13" t="str">
        <f>IF(INPUT_SELECTOR="T",dayTest!A669,day!A669)</f>
        <v>{x=370,m=1483,a=636,s=2186}</v>
      </c>
    </row>
    <row r="673" spans="1:1" x14ac:dyDescent="0.3">
      <c r="A673" s="13" t="str">
        <f>IF(INPUT_SELECTOR="T",dayTest!A670,day!A670)</f>
        <v>{x=314,m=711,a=548,s=1023}</v>
      </c>
    </row>
    <row r="674" spans="1:1" x14ac:dyDescent="0.3">
      <c r="A674" s="13" t="str">
        <f>IF(INPUT_SELECTOR="T",dayTest!A671,day!A671)</f>
        <v>{x=615,m=2745,a=1560,s=1901}</v>
      </c>
    </row>
    <row r="675" spans="1:1" x14ac:dyDescent="0.3">
      <c r="A675" s="13" t="str">
        <f>IF(INPUT_SELECTOR="T",dayTest!A672,day!A672)</f>
        <v>{x=875,m=1076,a=1257,s=129}</v>
      </c>
    </row>
    <row r="676" spans="1:1" x14ac:dyDescent="0.3">
      <c r="A676" s="13" t="str">
        <f>IF(INPUT_SELECTOR="T",dayTest!A673,day!A673)</f>
        <v>{x=1918,m=935,a=250,s=372}</v>
      </c>
    </row>
    <row r="677" spans="1:1" x14ac:dyDescent="0.3">
      <c r="A677" s="13" t="str">
        <f>IF(INPUT_SELECTOR="T",dayTest!A674,day!A674)</f>
        <v>{x=2814,m=894,a=397,s=619}</v>
      </c>
    </row>
    <row r="678" spans="1:1" x14ac:dyDescent="0.3">
      <c r="A678" s="13" t="str">
        <f>IF(INPUT_SELECTOR="T",dayTest!A675,day!A675)</f>
        <v>{x=1894,m=1200,a=1263,s=163}</v>
      </c>
    </row>
    <row r="679" spans="1:1" x14ac:dyDescent="0.3">
      <c r="A679" s="13" t="str">
        <f>IF(INPUT_SELECTOR="T",dayTest!A676,day!A676)</f>
        <v>{x=361,m=2982,a=1094,s=552}</v>
      </c>
    </row>
    <row r="680" spans="1:1" x14ac:dyDescent="0.3">
      <c r="A680" s="13" t="str">
        <f>IF(INPUT_SELECTOR="T",dayTest!A677,day!A677)</f>
        <v>{x=376,m=764,a=3825,s=1272}</v>
      </c>
    </row>
    <row r="681" spans="1:1" x14ac:dyDescent="0.3">
      <c r="A681" s="13" t="str">
        <f>IF(INPUT_SELECTOR="T",dayTest!A678,day!A678)</f>
        <v>{x=197,m=6,a=431,s=2883}</v>
      </c>
    </row>
    <row r="682" spans="1:1" x14ac:dyDescent="0.3">
      <c r="A682" s="13" t="str">
        <f>IF(INPUT_SELECTOR="T",dayTest!A679,day!A679)</f>
        <v>{x=916,m=258,a=1016,s=13}</v>
      </c>
    </row>
    <row r="683" spans="1:1" x14ac:dyDescent="0.3">
      <c r="A683" s="13" t="str">
        <f>IF(INPUT_SELECTOR="T",dayTest!A680,day!A680)</f>
        <v>{x=1550,m=255,a=420,s=193}</v>
      </c>
    </row>
    <row r="684" spans="1:1" x14ac:dyDescent="0.3">
      <c r="A684" s="13" t="str">
        <f>IF(INPUT_SELECTOR="T",dayTest!A681,day!A681)</f>
        <v>{x=2448,m=646,a=951,s=3294}</v>
      </c>
    </row>
    <row r="685" spans="1:1" x14ac:dyDescent="0.3">
      <c r="A685" s="13" t="str">
        <f>IF(INPUT_SELECTOR="T",dayTest!A682,day!A682)</f>
        <v>{x=51,m=47,a=1154,s=1582}</v>
      </c>
    </row>
    <row r="686" spans="1:1" x14ac:dyDescent="0.3">
      <c r="A686" s="13" t="str">
        <f>IF(INPUT_SELECTOR="T",dayTest!A683,day!A683)</f>
        <v>{x=780,m=1994,a=190,s=613}</v>
      </c>
    </row>
    <row r="687" spans="1:1" x14ac:dyDescent="0.3">
      <c r="A687" s="13" t="str">
        <f>IF(INPUT_SELECTOR="T",dayTest!A684,day!A684)</f>
        <v>{x=2125,m=2036,a=419,s=370}</v>
      </c>
    </row>
    <row r="688" spans="1:1" x14ac:dyDescent="0.3">
      <c r="A688" s="13" t="str">
        <f>IF(INPUT_SELECTOR="T",dayTest!A685,day!A685)</f>
        <v>{x=3530,m=653,a=112,s=2043}</v>
      </c>
    </row>
    <row r="689" spans="1:1" x14ac:dyDescent="0.3">
      <c r="A689" s="13" t="str">
        <f>IF(INPUT_SELECTOR="T",dayTest!A686,day!A686)</f>
        <v>{x=830,m=1481,a=1151,s=826}</v>
      </c>
    </row>
    <row r="690" spans="1:1" x14ac:dyDescent="0.3">
      <c r="A690" s="13" t="str">
        <f>IF(INPUT_SELECTOR="T",dayTest!A687,day!A687)</f>
        <v>{x=39,m=605,a=58,s=1708}</v>
      </c>
    </row>
    <row r="691" spans="1:1" x14ac:dyDescent="0.3">
      <c r="A691" s="13" t="str">
        <f>IF(INPUT_SELECTOR="T",dayTest!A688,day!A688)</f>
        <v>{x=605,m=918,a=2267,s=77}</v>
      </c>
    </row>
    <row r="692" spans="1:1" x14ac:dyDescent="0.3">
      <c r="A692" s="13" t="str">
        <f>IF(INPUT_SELECTOR="T",dayTest!A689,day!A689)</f>
        <v>{x=2308,m=436,a=753,s=820}</v>
      </c>
    </row>
    <row r="693" spans="1:1" x14ac:dyDescent="0.3">
      <c r="A693" s="13" t="str">
        <f>IF(INPUT_SELECTOR="T",dayTest!A690,day!A690)</f>
        <v>{x=2078,m=2190,a=460,s=2282}</v>
      </c>
    </row>
    <row r="694" spans="1:1" x14ac:dyDescent="0.3">
      <c r="A694" s="13" t="str">
        <f>IF(INPUT_SELECTOR="T",dayTest!A691,day!A691)</f>
        <v>{x=165,m=2188,a=460,s=416}</v>
      </c>
    </row>
    <row r="695" spans="1:1" x14ac:dyDescent="0.3">
      <c r="A695" s="13" t="str">
        <f>IF(INPUT_SELECTOR="T",dayTest!A692,day!A692)</f>
        <v>{x=2343,m=2285,a=718,s=478}</v>
      </c>
    </row>
    <row r="696" spans="1:1" x14ac:dyDescent="0.3">
      <c r="A696" s="13" t="str">
        <f>IF(INPUT_SELECTOR="T",dayTest!A693,day!A693)</f>
        <v>{x=139,m=578,a=867,s=3364}</v>
      </c>
    </row>
    <row r="697" spans="1:1" x14ac:dyDescent="0.3">
      <c r="A697" s="13" t="str">
        <f>IF(INPUT_SELECTOR="T",dayTest!A694,day!A694)</f>
        <v>{x=212,m=26,a=1613,s=393}</v>
      </c>
    </row>
    <row r="698" spans="1:1" x14ac:dyDescent="0.3">
      <c r="A698" s="13" t="str">
        <f>IF(INPUT_SELECTOR="T",dayTest!A695,day!A695)</f>
        <v>{x=134,m=318,a=237,s=1171}</v>
      </c>
    </row>
    <row r="699" spans="1:1" x14ac:dyDescent="0.3">
      <c r="A699" s="13" t="str">
        <f>IF(INPUT_SELECTOR="T",dayTest!A696,day!A696)</f>
        <v>{x=23,m=233,a=85,s=876}</v>
      </c>
    </row>
    <row r="700" spans="1:1" x14ac:dyDescent="0.3">
      <c r="A700" s="13" t="str">
        <f>IF(INPUT_SELECTOR="T",dayTest!A697,day!A697)</f>
        <v>{x=89,m=157,a=2290,s=1932}</v>
      </c>
    </row>
    <row r="701" spans="1:1" x14ac:dyDescent="0.3">
      <c r="A701" s="13" t="str">
        <f>IF(INPUT_SELECTOR="T",dayTest!A698,day!A698)</f>
        <v>{x=96,m=377,a=49,s=1760}</v>
      </c>
    </row>
    <row r="702" spans="1:1" x14ac:dyDescent="0.3">
      <c r="A702" s="13" t="str">
        <f>IF(INPUT_SELECTOR="T",dayTest!A699,day!A699)</f>
        <v>{x=1064,m=78,a=798,s=160}</v>
      </c>
    </row>
    <row r="703" spans="1:1" x14ac:dyDescent="0.3">
      <c r="A703" s="13" t="str">
        <f>IF(INPUT_SELECTOR="T",dayTest!A700,day!A700)</f>
        <v>{x=1983,m=800,a=19,s=1766}</v>
      </c>
    </row>
    <row r="704" spans="1:1" x14ac:dyDescent="0.3">
      <c r="A704" s="13" t="str">
        <f>IF(INPUT_SELECTOR="T",dayTest!A701,day!A701)</f>
        <v>{x=1157,m=1617,a=1270,s=425}</v>
      </c>
    </row>
    <row r="705" spans="1:1" x14ac:dyDescent="0.3">
      <c r="A705" s="13" t="str">
        <f>IF(INPUT_SELECTOR="T",dayTest!A702,day!A702)</f>
        <v>{x=145,m=1754,a=517,s=915}</v>
      </c>
    </row>
    <row r="706" spans="1:1" x14ac:dyDescent="0.3">
      <c r="A706" s="13" t="str">
        <f>IF(INPUT_SELECTOR="T",dayTest!A703,day!A703)</f>
        <v>{x=98,m=46,a=1762,s=1202}</v>
      </c>
    </row>
    <row r="707" spans="1:1" x14ac:dyDescent="0.3">
      <c r="A707" s="13" t="str">
        <f>IF(INPUT_SELECTOR="T",dayTest!A704,day!A704)</f>
        <v>{x=13,m=359,a=3358,s=348}</v>
      </c>
    </row>
    <row r="708" spans="1:1" x14ac:dyDescent="0.3">
      <c r="A708" s="13" t="str">
        <f>IF(INPUT_SELECTOR="T",dayTest!A705,day!A705)</f>
        <v>{x=1221,m=231,a=81,s=1975}</v>
      </c>
    </row>
    <row r="709" spans="1:1" x14ac:dyDescent="0.3">
      <c r="A709" s="13" t="str">
        <f>IF(INPUT_SELECTOR="T",dayTest!A706,day!A706)</f>
        <v>{x=1523,m=385,a=1671,s=1234}</v>
      </c>
    </row>
    <row r="710" spans="1:1" x14ac:dyDescent="0.3">
      <c r="A710" s="13" t="str">
        <f>IF(INPUT_SELECTOR="T",dayTest!A707,day!A707)</f>
        <v>{x=279,m=96,a=27,s=743}</v>
      </c>
    </row>
    <row r="711" spans="1:1" x14ac:dyDescent="0.3">
      <c r="A711" s="13" t="str">
        <f>IF(INPUT_SELECTOR="T",dayTest!A708,day!A708)</f>
        <v>{x=1718,m=1694,a=886,s=1199}</v>
      </c>
    </row>
    <row r="712" spans="1:1" x14ac:dyDescent="0.3">
      <c r="A712" s="13" t="str">
        <f>IF(INPUT_SELECTOR="T",dayTest!A709,day!A709)</f>
        <v>{x=1640,m=77,a=879,s=925}</v>
      </c>
    </row>
    <row r="713" spans="1:1" x14ac:dyDescent="0.3">
      <c r="A713" s="13" t="str">
        <f>IF(INPUT_SELECTOR="T",dayTest!A710,day!A710)</f>
        <v>{x=239,m=73,a=2374,s=349}</v>
      </c>
    </row>
    <row r="714" spans="1:1" x14ac:dyDescent="0.3">
      <c r="A714" s="13" t="str">
        <f>IF(INPUT_SELECTOR="T",dayTest!A711,day!A711)</f>
        <v>{x=1774,m=319,a=212,s=379}</v>
      </c>
    </row>
    <row r="715" spans="1:1" x14ac:dyDescent="0.3">
      <c r="A715" s="13" t="str">
        <f>IF(INPUT_SELECTOR="T",dayTest!A712,day!A712)</f>
        <v>{x=2525,m=693,a=1126,s=1932}</v>
      </c>
    </row>
    <row r="716" spans="1:1" x14ac:dyDescent="0.3">
      <c r="A716" s="13" t="str">
        <f>IF(INPUT_SELECTOR="T",dayTest!A713,day!A713)</f>
        <v>{x=1842,m=1318,a=714,s=2978}</v>
      </c>
    </row>
    <row r="717" spans="1:1" x14ac:dyDescent="0.3">
      <c r="A717" s="13" t="str">
        <f>IF(INPUT_SELECTOR="T",dayTest!A714,day!A714)</f>
        <v>{x=286,m=1087,a=916,s=70}</v>
      </c>
    </row>
    <row r="718" spans="1:1" x14ac:dyDescent="0.3">
      <c r="A718" s="13" t="str">
        <f>IF(INPUT_SELECTOR="T",dayTest!A715,day!A715)</f>
        <v>{x=61,m=205,a=15,s=2176}</v>
      </c>
    </row>
    <row r="719" spans="1:1" x14ac:dyDescent="0.3">
      <c r="A719" s="13" t="str">
        <f>IF(INPUT_SELECTOR="T",dayTest!A716,day!A716)</f>
        <v>{x=804,m=1845,a=2665,s=664}</v>
      </c>
    </row>
    <row r="720" spans="1:1" x14ac:dyDescent="0.3">
      <c r="A720" s="13" t="str">
        <f>IF(INPUT_SELECTOR="T",dayTest!A717,day!A717)</f>
        <v>{x=79,m=16,a=1376,s=2558}</v>
      </c>
    </row>
    <row r="721" spans="1:1" x14ac:dyDescent="0.3">
      <c r="A721" s="13" t="str">
        <f>IF(INPUT_SELECTOR="T",dayTest!A718,day!A718)</f>
        <v>{x=1018,m=1624,a=1798,s=150}</v>
      </c>
    </row>
    <row r="722" spans="1:1" x14ac:dyDescent="0.3">
      <c r="A722" s="13" t="str">
        <f>IF(INPUT_SELECTOR="T",dayTest!A719,day!A719)</f>
        <v>{x=2670,m=615,a=733,s=229}</v>
      </c>
    </row>
    <row r="723" spans="1:1" x14ac:dyDescent="0.3">
      <c r="A723" s="13" t="str">
        <f>IF(INPUT_SELECTOR="T",dayTest!A720,day!A720)</f>
        <v>{x=1221,m=2070,a=238,s=201}</v>
      </c>
    </row>
    <row r="724" spans="1:1" x14ac:dyDescent="0.3">
      <c r="A724" s="13" t="str">
        <f>IF(INPUT_SELECTOR="T",dayTest!A721,day!A721)</f>
        <v>{x=465,m=947,a=1251,s=1679}</v>
      </c>
    </row>
    <row r="725" spans="1:1" x14ac:dyDescent="0.3">
      <c r="A725" s="13" t="str">
        <f>IF(INPUT_SELECTOR="T",dayTest!A722,day!A722)</f>
        <v>{x=1161,m=1334,a=57,s=1731}</v>
      </c>
    </row>
    <row r="726" spans="1:1" x14ac:dyDescent="0.3">
      <c r="A726" s="13" t="str">
        <f>IF(INPUT_SELECTOR="T",dayTest!A723,day!A723)</f>
        <v>{x=239,m=388,a=42,s=2493}</v>
      </c>
    </row>
    <row r="727" spans="1:1" x14ac:dyDescent="0.3">
      <c r="A727" s="13" t="str">
        <f>IF(INPUT_SELECTOR="T",dayTest!A724,day!A724)</f>
        <v>{x=1540,m=3200,a=849,s=89}</v>
      </c>
    </row>
    <row r="728" spans="1:1" x14ac:dyDescent="0.3">
      <c r="A728" s="13" t="str">
        <f>IF(INPUT_SELECTOR="T",dayTest!A725,day!A725)</f>
        <v>{x=179,m=2098,a=724,s=144}</v>
      </c>
    </row>
    <row r="729" spans="1:1" x14ac:dyDescent="0.3">
      <c r="A729" s="13" t="str">
        <f>IF(INPUT_SELECTOR="T",dayTest!A726,day!A726)</f>
        <v>{x=1605,m=636,a=3162,s=247}</v>
      </c>
    </row>
    <row r="730" spans="1:1" x14ac:dyDescent="0.3">
      <c r="A730" s="13" t="str">
        <f>IF(INPUT_SELECTOR="T",dayTest!A727,day!A727)</f>
        <v>{x=1128,m=145,a=988,s=662}</v>
      </c>
    </row>
    <row r="731" spans="1:1" x14ac:dyDescent="0.3">
      <c r="A731" s="13" t="str">
        <f>IF(INPUT_SELECTOR="T",dayTest!A728,day!A728)</f>
        <v>{x=1716,m=1127,a=1354,s=1470}</v>
      </c>
    </row>
    <row r="732" spans="1:1" x14ac:dyDescent="0.3">
      <c r="A732" s="13" t="str">
        <f>IF(INPUT_SELECTOR="T",dayTest!A729,day!A729)</f>
        <v>{x=2411,m=92,a=482,s=1395}</v>
      </c>
    </row>
    <row r="733" spans="1:1" x14ac:dyDescent="0.3">
      <c r="A733" s="13">
        <f>IF(INPUT_SELECTOR="T",dayTest!A730,day!A730)</f>
        <v>0</v>
      </c>
    </row>
    <row r="734" spans="1:1" x14ac:dyDescent="0.3">
      <c r="A734" s="13">
        <f>IF(INPUT_SELECTOR="T",dayTest!A731,day!A731)</f>
        <v>0</v>
      </c>
    </row>
    <row r="735" spans="1:1" x14ac:dyDescent="0.3">
      <c r="A735" s="13">
        <f>IF(INPUT_SELECTOR="T",dayTest!A732,day!A732)</f>
        <v>0</v>
      </c>
    </row>
    <row r="736" spans="1:1" x14ac:dyDescent="0.3">
      <c r="A736" s="13">
        <f>IF(INPUT_SELECTOR="T",dayTest!A733,day!A733)</f>
        <v>0</v>
      </c>
    </row>
    <row r="737" spans="1:1" x14ac:dyDescent="0.3">
      <c r="A737" s="13">
        <f>IF(INPUT_SELECTOR="T",dayTest!A734,day!A734)</f>
        <v>0</v>
      </c>
    </row>
    <row r="738" spans="1:1" x14ac:dyDescent="0.3">
      <c r="A738" s="13">
        <f>IF(INPUT_SELECTOR="T",dayTest!A735,day!A735)</f>
        <v>0</v>
      </c>
    </row>
    <row r="739" spans="1:1" x14ac:dyDescent="0.3">
      <c r="A739" s="13">
        <f>IF(INPUT_SELECTOR="T",dayTest!A736,day!A736)</f>
        <v>0</v>
      </c>
    </row>
    <row r="740" spans="1:1" x14ac:dyDescent="0.3">
      <c r="A740" s="13">
        <f>IF(INPUT_SELECTOR="T",dayTest!A737,day!A737)</f>
        <v>0</v>
      </c>
    </row>
    <row r="741" spans="1:1" x14ac:dyDescent="0.3">
      <c r="A741" s="13">
        <f>IF(INPUT_SELECTOR="T",dayTest!A738,day!A738)</f>
        <v>0</v>
      </c>
    </row>
    <row r="742" spans="1:1" x14ac:dyDescent="0.3">
      <c r="A742" s="13">
        <f>IF(INPUT_SELECTOR="T",dayTest!A739,day!A739)</f>
        <v>0</v>
      </c>
    </row>
    <row r="743" spans="1:1" x14ac:dyDescent="0.3">
      <c r="A743" s="13">
        <f>IF(INPUT_SELECTOR="T",dayTest!A740,day!A740)</f>
        <v>0</v>
      </c>
    </row>
    <row r="744" spans="1:1" x14ac:dyDescent="0.3">
      <c r="A744" s="13">
        <f>IF(INPUT_SELECTOR="T",dayTest!A741,day!A741)</f>
        <v>0</v>
      </c>
    </row>
    <row r="745" spans="1:1" x14ac:dyDescent="0.3">
      <c r="A745" s="13">
        <f>IF(INPUT_SELECTOR="T",dayTest!A742,day!A742)</f>
        <v>0</v>
      </c>
    </row>
    <row r="746" spans="1:1" x14ac:dyDescent="0.3">
      <c r="A746" s="13">
        <f>IF(INPUT_SELECTOR="T",dayTest!A743,day!A743)</f>
        <v>0</v>
      </c>
    </row>
    <row r="747" spans="1:1" x14ac:dyDescent="0.3">
      <c r="A747" s="13">
        <f>IF(INPUT_SELECTOR="T",dayTest!A744,day!A744)</f>
        <v>0</v>
      </c>
    </row>
    <row r="748" spans="1:1" x14ac:dyDescent="0.3">
      <c r="A748" s="13">
        <f>IF(INPUT_SELECTOR="T",dayTest!A745,day!A745)</f>
        <v>0</v>
      </c>
    </row>
    <row r="749" spans="1:1" x14ac:dyDescent="0.3">
      <c r="A749" s="13">
        <f>IF(INPUT_SELECTOR="T",dayTest!A746,day!A746)</f>
        <v>0</v>
      </c>
    </row>
    <row r="750" spans="1:1" x14ac:dyDescent="0.3">
      <c r="A750" s="13">
        <f>IF(INPUT_SELECTOR="T",dayTest!A747,day!A747)</f>
        <v>0</v>
      </c>
    </row>
    <row r="751" spans="1:1" x14ac:dyDescent="0.3">
      <c r="A751" s="13">
        <f>IF(INPUT_SELECTOR="T",dayTest!A748,day!A748)</f>
        <v>0</v>
      </c>
    </row>
    <row r="752" spans="1:1" x14ac:dyDescent="0.3">
      <c r="A752" s="13">
        <f>IF(INPUT_SELECTOR="T",dayTest!A749,day!A749)</f>
        <v>0</v>
      </c>
    </row>
    <row r="753" spans="1:1" x14ac:dyDescent="0.3">
      <c r="A753" s="13">
        <f>IF(INPUT_SELECTOR="T",dayTest!A750,day!A750)</f>
        <v>0</v>
      </c>
    </row>
    <row r="754" spans="1:1" x14ac:dyDescent="0.3">
      <c r="A754" s="13">
        <f>IF(INPUT_SELECTOR="T",dayTest!A751,day!A751)</f>
        <v>0</v>
      </c>
    </row>
    <row r="755" spans="1:1" x14ac:dyDescent="0.3">
      <c r="A755" s="13">
        <f>IF(INPUT_SELECTOR="T",dayTest!A752,day!A752)</f>
        <v>0</v>
      </c>
    </row>
    <row r="756" spans="1:1" x14ac:dyDescent="0.3">
      <c r="A756" s="13">
        <f>IF(INPUT_SELECTOR="T",dayTest!A753,day!A753)</f>
        <v>0</v>
      </c>
    </row>
    <row r="757" spans="1:1" x14ac:dyDescent="0.3">
      <c r="A757" s="13">
        <f>IF(INPUT_SELECTOR="T",dayTest!A754,day!A754)</f>
        <v>0</v>
      </c>
    </row>
    <row r="758" spans="1:1" x14ac:dyDescent="0.3">
      <c r="A758" s="13">
        <f>IF(INPUT_SELECTOR="T",dayTest!A755,day!A755)</f>
        <v>0</v>
      </c>
    </row>
    <row r="759" spans="1:1" x14ac:dyDescent="0.3">
      <c r="A759" s="13">
        <f>IF(INPUT_SELECTOR="T",dayTest!A756,day!A756)</f>
        <v>0</v>
      </c>
    </row>
    <row r="760" spans="1:1" x14ac:dyDescent="0.3">
      <c r="A760" s="13">
        <f>IF(INPUT_SELECTOR="T",dayTest!A757,day!A757)</f>
        <v>0</v>
      </c>
    </row>
    <row r="761" spans="1:1" x14ac:dyDescent="0.3">
      <c r="A761" s="13">
        <f>IF(INPUT_SELECTOR="T",dayTest!A758,day!A758)</f>
        <v>0</v>
      </c>
    </row>
    <row r="762" spans="1:1" x14ac:dyDescent="0.3">
      <c r="A762" s="13">
        <f>IF(INPUT_SELECTOR="T",dayTest!A759,day!A759)</f>
        <v>0</v>
      </c>
    </row>
    <row r="763" spans="1:1" x14ac:dyDescent="0.3">
      <c r="A763" s="13">
        <f>IF(INPUT_SELECTOR="T",dayTest!A760,day!A760)</f>
        <v>0</v>
      </c>
    </row>
    <row r="764" spans="1:1" x14ac:dyDescent="0.3">
      <c r="A764" s="13">
        <f>IF(INPUT_SELECTOR="T",dayTest!A761,day!A761)</f>
        <v>0</v>
      </c>
    </row>
    <row r="765" spans="1:1" x14ac:dyDescent="0.3">
      <c r="A765" s="13">
        <f>IF(INPUT_SELECTOR="T",dayTest!A762,day!A762)</f>
        <v>0</v>
      </c>
    </row>
    <row r="766" spans="1:1" x14ac:dyDescent="0.3">
      <c r="A766" s="13">
        <f>IF(INPUT_SELECTOR="T",dayTest!A763,day!A763)</f>
        <v>0</v>
      </c>
    </row>
    <row r="767" spans="1:1" x14ac:dyDescent="0.3">
      <c r="A767" s="13">
        <f>IF(INPUT_SELECTOR="T",dayTest!A764,day!A764)</f>
        <v>0</v>
      </c>
    </row>
    <row r="768" spans="1:1" x14ac:dyDescent="0.3">
      <c r="A768" s="13">
        <f>IF(INPUT_SELECTOR="T",dayTest!A765,day!A765)</f>
        <v>0</v>
      </c>
    </row>
    <row r="769" spans="1:1" x14ac:dyDescent="0.3">
      <c r="A769" s="13">
        <f>IF(INPUT_SELECTOR="T",dayTest!A766,day!A766)</f>
        <v>0</v>
      </c>
    </row>
    <row r="770" spans="1:1" x14ac:dyDescent="0.3">
      <c r="A770" s="13">
        <f>IF(INPUT_SELECTOR="T",dayTest!A767,day!A767)</f>
        <v>0</v>
      </c>
    </row>
    <row r="771" spans="1:1" x14ac:dyDescent="0.3">
      <c r="A771" s="13">
        <f>IF(INPUT_SELECTOR="T",dayTest!A768,day!A768)</f>
        <v>0</v>
      </c>
    </row>
    <row r="772" spans="1:1" x14ac:dyDescent="0.3">
      <c r="A772" s="13">
        <f>IF(INPUT_SELECTOR="T",dayTest!A769,day!A769)</f>
        <v>0</v>
      </c>
    </row>
    <row r="773" spans="1:1" x14ac:dyDescent="0.3">
      <c r="A773" s="13">
        <f>IF(INPUT_SELECTOR="T",dayTest!A770,day!A770)</f>
        <v>0</v>
      </c>
    </row>
    <row r="774" spans="1:1" x14ac:dyDescent="0.3">
      <c r="A774" s="13">
        <f>IF(INPUT_SELECTOR="T",dayTest!A771,day!A771)</f>
        <v>0</v>
      </c>
    </row>
    <row r="775" spans="1:1" x14ac:dyDescent="0.3">
      <c r="A775" s="13">
        <f>IF(INPUT_SELECTOR="T",dayTest!A772,day!A772)</f>
        <v>0</v>
      </c>
    </row>
    <row r="776" spans="1:1" x14ac:dyDescent="0.3">
      <c r="A776" s="13">
        <f>IF(INPUT_SELECTOR="T",dayTest!A773,day!A773)</f>
        <v>0</v>
      </c>
    </row>
    <row r="777" spans="1:1" x14ac:dyDescent="0.3">
      <c r="A777" s="13">
        <f>IF(INPUT_SELECTOR="T",dayTest!A774,day!A774)</f>
        <v>0</v>
      </c>
    </row>
    <row r="778" spans="1:1" x14ac:dyDescent="0.3">
      <c r="A778" s="13">
        <f>IF(INPUT_SELECTOR="T",dayTest!A775,day!A775)</f>
        <v>0</v>
      </c>
    </row>
    <row r="779" spans="1:1" x14ac:dyDescent="0.3">
      <c r="A779" s="13">
        <f>IF(INPUT_SELECTOR="T",dayTest!A776,day!A776)</f>
        <v>0</v>
      </c>
    </row>
    <row r="780" spans="1:1" x14ac:dyDescent="0.3">
      <c r="A780" s="13">
        <f>IF(INPUT_SELECTOR="T",dayTest!A777,day!A777)</f>
        <v>0</v>
      </c>
    </row>
    <row r="781" spans="1:1" x14ac:dyDescent="0.3">
      <c r="A781" s="13">
        <f>IF(INPUT_SELECTOR="T",dayTest!A778,day!A778)</f>
        <v>0</v>
      </c>
    </row>
    <row r="782" spans="1:1" x14ac:dyDescent="0.3">
      <c r="A782" s="13">
        <f>IF(INPUT_SELECTOR="T",dayTest!A779,day!A779)</f>
        <v>0</v>
      </c>
    </row>
    <row r="783" spans="1:1" x14ac:dyDescent="0.3">
      <c r="A783" s="13">
        <f>IF(INPUT_SELECTOR="T",dayTest!A780,day!A780)</f>
        <v>0</v>
      </c>
    </row>
    <row r="784" spans="1:1" x14ac:dyDescent="0.3">
      <c r="A784" s="13">
        <f>IF(INPUT_SELECTOR="T",dayTest!A781,day!A781)</f>
        <v>0</v>
      </c>
    </row>
    <row r="785" spans="1:1" x14ac:dyDescent="0.3">
      <c r="A785" s="13">
        <f>IF(INPUT_SELECTOR="T",dayTest!A782,day!A782)</f>
        <v>0</v>
      </c>
    </row>
    <row r="786" spans="1:1" x14ac:dyDescent="0.3">
      <c r="A786" s="13">
        <f>IF(INPUT_SELECTOR="T",dayTest!A783,day!A783)</f>
        <v>0</v>
      </c>
    </row>
    <row r="787" spans="1:1" x14ac:dyDescent="0.3">
      <c r="A787" s="13">
        <f>IF(INPUT_SELECTOR="T",dayTest!A784,day!A784)</f>
        <v>0</v>
      </c>
    </row>
    <row r="788" spans="1:1" x14ac:dyDescent="0.3">
      <c r="A788" s="13">
        <f>IF(INPUT_SELECTOR="T",dayTest!A785,day!A785)</f>
        <v>0</v>
      </c>
    </row>
    <row r="789" spans="1:1" x14ac:dyDescent="0.3">
      <c r="A789" s="13">
        <f>IF(INPUT_SELECTOR="T",dayTest!A786,day!A786)</f>
        <v>0</v>
      </c>
    </row>
    <row r="790" spans="1:1" x14ac:dyDescent="0.3">
      <c r="A790" s="13">
        <f>IF(INPUT_SELECTOR="T",dayTest!A787,day!A787)</f>
        <v>0</v>
      </c>
    </row>
    <row r="791" spans="1:1" x14ac:dyDescent="0.3">
      <c r="A791" s="13">
        <f>IF(INPUT_SELECTOR="T",dayTest!A788,day!A788)</f>
        <v>0</v>
      </c>
    </row>
    <row r="792" spans="1:1" x14ac:dyDescent="0.3">
      <c r="A792" s="13">
        <f>IF(INPUT_SELECTOR="T",dayTest!A789,day!A789)</f>
        <v>0</v>
      </c>
    </row>
    <row r="793" spans="1:1" x14ac:dyDescent="0.3">
      <c r="A793" s="13">
        <f>IF(INPUT_SELECTOR="T",dayTest!A790,day!A790)</f>
        <v>0</v>
      </c>
    </row>
    <row r="794" spans="1:1" x14ac:dyDescent="0.3">
      <c r="A794" s="13">
        <f>IF(INPUT_SELECTOR="T",dayTest!A791,day!A791)</f>
        <v>0</v>
      </c>
    </row>
    <row r="795" spans="1:1" x14ac:dyDescent="0.3">
      <c r="A795" s="13">
        <f>IF(INPUT_SELECTOR="T",dayTest!A792,day!A792)</f>
        <v>0</v>
      </c>
    </row>
    <row r="796" spans="1:1" x14ac:dyDescent="0.3">
      <c r="A796" s="13">
        <f>IF(INPUT_SELECTOR="T",dayTest!A793,day!A793)</f>
        <v>0</v>
      </c>
    </row>
    <row r="797" spans="1:1" x14ac:dyDescent="0.3">
      <c r="A797" s="13">
        <f>IF(INPUT_SELECTOR="T",dayTest!A794,day!A794)</f>
        <v>0</v>
      </c>
    </row>
    <row r="798" spans="1:1" x14ac:dyDescent="0.3">
      <c r="A798" s="13">
        <f>IF(INPUT_SELECTOR="T",dayTest!A795,day!A795)</f>
        <v>0</v>
      </c>
    </row>
    <row r="799" spans="1:1" x14ac:dyDescent="0.3">
      <c r="A799" s="13">
        <f>IF(INPUT_SELECTOR="T",dayTest!A796,day!A796)</f>
        <v>0</v>
      </c>
    </row>
    <row r="800" spans="1:1" x14ac:dyDescent="0.3">
      <c r="A800" s="13">
        <f>IF(INPUT_SELECTOR="T",dayTest!A797,day!A797)</f>
        <v>0</v>
      </c>
    </row>
    <row r="801" spans="1:1" x14ac:dyDescent="0.3">
      <c r="A801" s="13">
        <f>IF(INPUT_SELECTOR="T",dayTest!A798,day!A798)</f>
        <v>0</v>
      </c>
    </row>
    <row r="802" spans="1:1" x14ac:dyDescent="0.3">
      <c r="A802" s="13">
        <f>IF(INPUT_SELECTOR="T",dayTest!A799,day!A799)</f>
        <v>0</v>
      </c>
    </row>
    <row r="803" spans="1:1" x14ac:dyDescent="0.3">
      <c r="A803" s="13">
        <f>IF(INPUT_SELECTOR="T",dayTest!A800,day!A800)</f>
        <v>0</v>
      </c>
    </row>
    <row r="804" spans="1:1" x14ac:dyDescent="0.3">
      <c r="A804" s="13">
        <f>IF(INPUT_SELECTOR="T",dayTest!A801,day!A801)</f>
        <v>0</v>
      </c>
    </row>
    <row r="805" spans="1:1" x14ac:dyDescent="0.3">
      <c r="A805" s="13">
        <f>IF(INPUT_SELECTOR="T",dayTest!A802,day!A802)</f>
        <v>0</v>
      </c>
    </row>
    <row r="806" spans="1:1" x14ac:dyDescent="0.3">
      <c r="A806" s="13">
        <f>IF(INPUT_SELECTOR="T",dayTest!A803,day!A803)</f>
        <v>0</v>
      </c>
    </row>
    <row r="807" spans="1:1" x14ac:dyDescent="0.3">
      <c r="A807" s="13">
        <f>IF(INPUT_SELECTOR="T",dayTest!A804,day!A804)</f>
        <v>0</v>
      </c>
    </row>
    <row r="808" spans="1:1" x14ac:dyDescent="0.3">
      <c r="A808" s="13">
        <f>IF(INPUT_SELECTOR="T",dayTest!A805,day!A805)</f>
        <v>0</v>
      </c>
    </row>
    <row r="809" spans="1:1" x14ac:dyDescent="0.3">
      <c r="A809" s="13">
        <f>IF(INPUT_SELECTOR="T",dayTest!A806,day!A806)</f>
        <v>0</v>
      </c>
    </row>
    <row r="810" spans="1:1" x14ac:dyDescent="0.3">
      <c r="A810" s="13">
        <f>IF(INPUT_SELECTOR="T",dayTest!A807,day!A807)</f>
        <v>0</v>
      </c>
    </row>
    <row r="811" spans="1:1" x14ac:dyDescent="0.3">
      <c r="A811" s="13">
        <f>IF(INPUT_SELECTOR="T",dayTest!A808,day!A808)</f>
        <v>0</v>
      </c>
    </row>
    <row r="812" spans="1:1" x14ac:dyDescent="0.3">
      <c r="A812" s="13">
        <f>IF(INPUT_SELECTOR="T",dayTest!A809,day!A809)</f>
        <v>0</v>
      </c>
    </row>
    <row r="813" spans="1:1" x14ac:dyDescent="0.3">
      <c r="A813" s="13">
        <f>IF(INPUT_SELECTOR="T",dayTest!A810,day!A810)</f>
        <v>0</v>
      </c>
    </row>
    <row r="814" spans="1:1" x14ac:dyDescent="0.3">
      <c r="A814" s="13">
        <f>IF(INPUT_SELECTOR="T",dayTest!A811,day!A811)</f>
        <v>0</v>
      </c>
    </row>
    <row r="815" spans="1:1" x14ac:dyDescent="0.3">
      <c r="A815" s="13">
        <f>IF(INPUT_SELECTOR="T",dayTest!A812,day!A812)</f>
        <v>0</v>
      </c>
    </row>
    <row r="816" spans="1:1" x14ac:dyDescent="0.3">
      <c r="A816" s="13">
        <f>IF(INPUT_SELECTOR="T",dayTest!A813,day!A813)</f>
        <v>0</v>
      </c>
    </row>
    <row r="817" spans="1:1" x14ac:dyDescent="0.3">
      <c r="A817" s="13">
        <f>IF(INPUT_SELECTOR="T",dayTest!A814,day!A814)</f>
        <v>0</v>
      </c>
    </row>
    <row r="818" spans="1:1" x14ac:dyDescent="0.3">
      <c r="A818" s="13">
        <f>IF(INPUT_SELECTOR="T",dayTest!A815,day!A815)</f>
        <v>0</v>
      </c>
    </row>
    <row r="819" spans="1:1" x14ac:dyDescent="0.3">
      <c r="A819" s="13">
        <f>IF(INPUT_SELECTOR="T",dayTest!A816,day!A816)</f>
        <v>0</v>
      </c>
    </row>
    <row r="820" spans="1:1" x14ac:dyDescent="0.3">
      <c r="A820" s="13">
        <f>IF(INPUT_SELECTOR="T",dayTest!A817,day!A817)</f>
        <v>0</v>
      </c>
    </row>
    <row r="821" spans="1:1" x14ac:dyDescent="0.3">
      <c r="A821" s="13">
        <f>IF(INPUT_SELECTOR="T",dayTest!A818,day!A818)</f>
        <v>0</v>
      </c>
    </row>
    <row r="822" spans="1:1" x14ac:dyDescent="0.3">
      <c r="A822" s="13">
        <f>IF(INPUT_SELECTOR="T",dayTest!A819,day!A819)</f>
        <v>0</v>
      </c>
    </row>
    <row r="823" spans="1:1" x14ac:dyDescent="0.3">
      <c r="A823" s="13">
        <f>IF(INPUT_SELECTOR="T",dayTest!A820,day!A820)</f>
        <v>0</v>
      </c>
    </row>
    <row r="824" spans="1:1" x14ac:dyDescent="0.3">
      <c r="A824" s="13">
        <f>IF(INPUT_SELECTOR="T",dayTest!A821,day!A821)</f>
        <v>0</v>
      </c>
    </row>
    <row r="825" spans="1:1" x14ac:dyDescent="0.3">
      <c r="A825" s="13">
        <f>IF(INPUT_SELECTOR="T",dayTest!A822,day!A822)</f>
        <v>0</v>
      </c>
    </row>
    <row r="826" spans="1:1" x14ac:dyDescent="0.3">
      <c r="A826" s="13">
        <f>IF(INPUT_SELECTOR="T",dayTest!A823,day!A823)</f>
        <v>0</v>
      </c>
    </row>
    <row r="827" spans="1:1" x14ac:dyDescent="0.3">
      <c r="A827" s="13">
        <f>IF(INPUT_SELECTOR="T",dayTest!A824,day!A824)</f>
        <v>0</v>
      </c>
    </row>
    <row r="828" spans="1:1" x14ac:dyDescent="0.3">
      <c r="A828" s="13">
        <f>IF(INPUT_SELECTOR="T",dayTest!A825,day!A825)</f>
        <v>0</v>
      </c>
    </row>
    <row r="829" spans="1:1" x14ac:dyDescent="0.3">
      <c r="A829" s="13">
        <f>IF(INPUT_SELECTOR="T",dayTest!A826,day!A826)</f>
        <v>0</v>
      </c>
    </row>
    <row r="830" spans="1:1" x14ac:dyDescent="0.3">
      <c r="A830" s="13">
        <f>IF(INPUT_SELECTOR="T",dayTest!A827,day!A827)</f>
        <v>0</v>
      </c>
    </row>
    <row r="831" spans="1:1" x14ac:dyDescent="0.3">
      <c r="A831" s="13">
        <f>IF(INPUT_SELECTOR="T",dayTest!A828,day!A828)</f>
        <v>0</v>
      </c>
    </row>
    <row r="832" spans="1:1" x14ac:dyDescent="0.3">
      <c r="A832" s="13">
        <f>IF(INPUT_SELECTOR="T",dayTest!A829,day!A829)</f>
        <v>0</v>
      </c>
    </row>
    <row r="833" spans="1:1" x14ac:dyDescent="0.3">
      <c r="A833" s="13">
        <f>IF(INPUT_SELECTOR="T",dayTest!A830,day!A830)</f>
        <v>0</v>
      </c>
    </row>
    <row r="834" spans="1:1" ht="12" customHeight="1" x14ac:dyDescent="0.3">
      <c r="A834" s="13">
        <f>IF(INPUT_SELECTOR="T",dayTest!A831,day!A831)</f>
        <v>0</v>
      </c>
    </row>
    <row r="835" spans="1:1" x14ac:dyDescent="0.3">
      <c r="A835" s="13">
        <f>IF(INPUT_SELECTOR="T",dayTest!A832,day!A832)</f>
        <v>0</v>
      </c>
    </row>
    <row r="836" spans="1:1" x14ac:dyDescent="0.3">
      <c r="A836" s="13">
        <f>IF(INPUT_SELECTOR="T",dayTest!A833,day!A833)</f>
        <v>0</v>
      </c>
    </row>
    <row r="837" spans="1:1" x14ac:dyDescent="0.3">
      <c r="A837" s="13">
        <f>IF(INPUT_SELECTOR="T",dayTest!A834,day!A834)</f>
        <v>0</v>
      </c>
    </row>
    <row r="838" spans="1:1" x14ac:dyDescent="0.3">
      <c r="A838" s="13">
        <f>IF(INPUT_SELECTOR="T",dayTest!A835,day!A835)</f>
        <v>0</v>
      </c>
    </row>
    <row r="839" spans="1:1" x14ac:dyDescent="0.3">
      <c r="A839" s="13">
        <f>IF(INPUT_SELECTOR="T",dayTest!A836,day!A836)</f>
        <v>0</v>
      </c>
    </row>
    <row r="840" spans="1:1" x14ac:dyDescent="0.3">
      <c r="A840" s="13">
        <f>IF(INPUT_SELECTOR="T",dayTest!A837,day!A837)</f>
        <v>0</v>
      </c>
    </row>
    <row r="841" spans="1:1" x14ac:dyDescent="0.3">
      <c r="A841" s="13">
        <f>IF(INPUT_SELECTOR="T",dayTest!A838,day!A838)</f>
        <v>0</v>
      </c>
    </row>
    <row r="842" spans="1:1" x14ac:dyDescent="0.3">
      <c r="A842" s="13">
        <f>IF(INPUT_SELECTOR="T",dayTest!A839,day!A839)</f>
        <v>0</v>
      </c>
    </row>
    <row r="843" spans="1:1" x14ac:dyDescent="0.3">
      <c r="A843" s="13">
        <f>IF(INPUT_SELECTOR="T",dayTest!A840,day!A840)</f>
        <v>0</v>
      </c>
    </row>
    <row r="844" spans="1:1" x14ac:dyDescent="0.3">
      <c r="A844" s="13">
        <f>IF(INPUT_SELECTOR="T",dayTest!A841,day!A841)</f>
        <v>0</v>
      </c>
    </row>
    <row r="845" spans="1:1" x14ac:dyDescent="0.3">
      <c r="A845" s="13">
        <f>IF(INPUT_SELECTOR="T",dayTest!A842,day!A842)</f>
        <v>0</v>
      </c>
    </row>
    <row r="846" spans="1:1" x14ac:dyDescent="0.3">
      <c r="A846" s="13">
        <f>IF(INPUT_SELECTOR="T",dayTest!A843,day!A843)</f>
        <v>0</v>
      </c>
    </row>
    <row r="847" spans="1:1" x14ac:dyDescent="0.3">
      <c r="A847" s="13">
        <f>IF(INPUT_SELECTOR="T",dayTest!A844,day!A844)</f>
        <v>0</v>
      </c>
    </row>
    <row r="848" spans="1:1" x14ac:dyDescent="0.3">
      <c r="A848" s="13">
        <f>IF(INPUT_SELECTOR="T",dayTest!A845,day!A845)</f>
        <v>0</v>
      </c>
    </row>
    <row r="849" spans="1:1" x14ac:dyDescent="0.3">
      <c r="A849" s="13">
        <f>IF(INPUT_SELECTOR="T",dayTest!A846,day!A846)</f>
        <v>0</v>
      </c>
    </row>
    <row r="850" spans="1:1" x14ac:dyDescent="0.3">
      <c r="A850" s="13">
        <f>IF(INPUT_SELECTOR="T",dayTest!A847,day!A847)</f>
        <v>0</v>
      </c>
    </row>
    <row r="851" spans="1:1" x14ac:dyDescent="0.3">
      <c r="A851" s="13">
        <f>IF(INPUT_SELECTOR="T",dayTest!A848,day!A848)</f>
        <v>0</v>
      </c>
    </row>
    <row r="852" spans="1:1" x14ac:dyDescent="0.3">
      <c r="A852" s="13">
        <f>IF(INPUT_SELECTOR="T",dayTest!A849,day!A849)</f>
        <v>0</v>
      </c>
    </row>
    <row r="853" spans="1:1" x14ac:dyDescent="0.3">
      <c r="A853" s="13">
        <f>IF(INPUT_SELECTOR="T",dayTest!A850,day!A850)</f>
        <v>0</v>
      </c>
    </row>
    <row r="854" spans="1:1" x14ac:dyDescent="0.3">
      <c r="A854" s="13">
        <f>IF(INPUT_SELECTOR="T",dayTest!A851,day!A851)</f>
        <v>0</v>
      </c>
    </row>
    <row r="855" spans="1:1" x14ac:dyDescent="0.3">
      <c r="A855" s="13">
        <f>IF(INPUT_SELECTOR="T",dayTest!A852,day!A852)</f>
        <v>0</v>
      </c>
    </row>
    <row r="856" spans="1:1" x14ac:dyDescent="0.3">
      <c r="A856" s="13">
        <f>IF(INPUT_SELECTOR="T",dayTest!A853,day!A853)</f>
        <v>0</v>
      </c>
    </row>
    <row r="857" spans="1:1" x14ac:dyDescent="0.3">
      <c r="A857" s="13">
        <f>IF(INPUT_SELECTOR="T",dayTest!A854,day!A854)</f>
        <v>0</v>
      </c>
    </row>
    <row r="858" spans="1:1" x14ac:dyDescent="0.3">
      <c r="A858" s="13">
        <f>IF(INPUT_SELECTOR="T",dayTest!A855,day!A855)</f>
        <v>0</v>
      </c>
    </row>
    <row r="859" spans="1:1" x14ac:dyDescent="0.3">
      <c r="A859" s="13">
        <f>IF(INPUT_SELECTOR="T",dayTest!A856,day!A856)</f>
        <v>0</v>
      </c>
    </row>
    <row r="860" spans="1:1" x14ac:dyDescent="0.3">
      <c r="A860" s="13">
        <f>IF(INPUT_SELECTOR="T",dayTest!A857,day!A857)</f>
        <v>0</v>
      </c>
    </row>
    <row r="861" spans="1:1" x14ac:dyDescent="0.3">
      <c r="A861" s="13">
        <f>IF(INPUT_SELECTOR="T",dayTest!A858,day!A858)</f>
        <v>0</v>
      </c>
    </row>
    <row r="862" spans="1:1" x14ac:dyDescent="0.3">
      <c r="A862" s="13">
        <f>IF(INPUT_SELECTOR="T",dayTest!A859,day!A859)</f>
        <v>0</v>
      </c>
    </row>
    <row r="863" spans="1:1" x14ac:dyDescent="0.3">
      <c r="A863" s="13">
        <f>IF(INPUT_SELECTOR="T",dayTest!A860,day!A860)</f>
        <v>0</v>
      </c>
    </row>
    <row r="864" spans="1:1" x14ac:dyDescent="0.3">
      <c r="A864" s="13">
        <f>IF(INPUT_SELECTOR="T",dayTest!A861,day!A861)</f>
        <v>0</v>
      </c>
    </row>
    <row r="865" spans="1:1" x14ac:dyDescent="0.3">
      <c r="A865" s="13">
        <f>IF(INPUT_SELECTOR="T",dayTest!A862,day!A862)</f>
        <v>0</v>
      </c>
    </row>
    <row r="866" spans="1:1" x14ac:dyDescent="0.3">
      <c r="A866" s="13">
        <f>IF(INPUT_SELECTOR="T",dayTest!A863,day!A863)</f>
        <v>0</v>
      </c>
    </row>
    <row r="867" spans="1:1" x14ac:dyDescent="0.3">
      <c r="A867" s="13">
        <f>IF(INPUT_SELECTOR="T",dayTest!A864,day!A864)</f>
        <v>0</v>
      </c>
    </row>
    <row r="868" spans="1:1" x14ac:dyDescent="0.3">
      <c r="A868" s="13">
        <f>IF(INPUT_SELECTOR="T",dayTest!A865,day!A865)</f>
        <v>0</v>
      </c>
    </row>
    <row r="869" spans="1:1" x14ac:dyDescent="0.3">
      <c r="A869" s="13">
        <f>IF(INPUT_SELECTOR="T",dayTest!A866,day!A866)</f>
        <v>0</v>
      </c>
    </row>
    <row r="870" spans="1:1" x14ac:dyDescent="0.3">
      <c r="A870" s="13">
        <f>IF(INPUT_SELECTOR="T",dayTest!A867,day!A867)</f>
        <v>0</v>
      </c>
    </row>
    <row r="871" spans="1:1" x14ac:dyDescent="0.3">
      <c r="A871" s="13">
        <f>IF(INPUT_SELECTOR="T",dayTest!A868,day!A868)</f>
        <v>0</v>
      </c>
    </row>
    <row r="872" spans="1:1" x14ac:dyDescent="0.3">
      <c r="A872" s="13">
        <f>IF(INPUT_SELECTOR="T",dayTest!A869,day!A869)</f>
        <v>0</v>
      </c>
    </row>
    <row r="873" spans="1:1" x14ac:dyDescent="0.3">
      <c r="A873" s="13">
        <f>IF(INPUT_SELECTOR="T",dayTest!A870,day!A870)</f>
        <v>0</v>
      </c>
    </row>
    <row r="874" spans="1:1" x14ac:dyDescent="0.3">
      <c r="A874" s="13">
        <f>IF(INPUT_SELECTOR="T",dayTest!A871,day!A871)</f>
        <v>0</v>
      </c>
    </row>
    <row r="875" spans="1:1" x14ac:dyDescent="0.3">
      <c r="A875" s="13">
        <f>IF(INPUT_SELECTOR="T",dayTest!A872,day!A872)</f>
        <v>0</v>
      </c>
    </row>
    <row r="876" spans="1:1" x14ac:dyDescent="0.3">
      <c r="A876" s="13">
        <f>IF(INPUT_SELECTOR="T",dayTest!A873,day!A873)</f>
        <v>0</v>
      </c>
    </row>
    <row r="877" spans="1:1" x14ac:dyDescent="0.3">
      <c r="A877" s="13">
        <f>IF(INPUT_SELECTOR="T",dayTest!A874,day!A874)</f>
        <v>0</v>
      </c>
    </row>
    <row r="878" spans="1:1" x14ac:dyDescent="0.3">
      <c r="A878" s="13">
        <f>IF(INPUT_SELECTOR="T",dayTest!A875,day!A875)</f>
        <v>0</v>
      </c>
    </row>
    <row r="879" spans="1:1" x14ac:dyDescent="0.3">
      <c r="A879" s="13">
        <f>IF(INPUT_SELECTOR="T",dayTest!A876,day!A876)</f>
        <v>0</v>
      </c>
    </row>
    <row r="880" spans="1:1" x14ac:dyDescent="0.3">
      <c r="A880" s="13">
        <f>IF(INPUT_SELECTOR="T",dayTest!A877,day!A877)</f>
        <v>0</v>
      </c>
    </row>
    <row r="881" spans="1:1" x14ac:dyDescent="0.3">
      <c r="A881" s="13">
        <f>IF(INPUT_SELECTOR="T",dayTest!A878,day!A878)</f>
        <v>0</v>
      </c>
    </row>
    <row r="882" spans="1:1" x14ac:dyDescent="0.3">
      <c r="A882" s="13">
        <f>IF(INPUT_SELECTOR="T",dayTest!A879,day!A879)</f>
        <v>0</v>
      </c>
    </row>
    <row r="883" spans="1:1" x14ac:dyDescent="0.3">
      <c r="A883" s="13">
        <f>IF(INPUT_SELECTOR="T",dayTest!A880,day!A880)</f>
        <v>0</v>
      </c>
    </row>
    <row r="884" spans="1:1" x14ac:dyDescent="0.3">
      <c r="A884" s="13">
        <f>IF(INPUT_SELECTOR="T",dayTest!A881,day!A881)</f>
        <v>0</v>
      </c>
    </row>
    <row r="885" spans="1:1" x14ac:dyDescent="0.3">
      <c r="A885" s="13">
        <f>IF(INPUT_SELECTOR="T",dayTest!A882,day!A882)</f>
        <v>0</v>
      </c>
    </row>
    <row r="886" spans="1:1" x14ac:dyDescent="0.3">
      <c r="A886" s="13">
        <f>IF(INPUT_SELECTOR="T",dayTest!A883,day!A883)</f>
        <v>0</v>
      </c>
    </row>
    <row r="887" spans="1:1" x14ac:dyDescent="0.3">
      <c r="A887" s="13">
        <f>IF(INPUT_SELECTOR="T",dayTest!A884,day!A884)</f>
        <v>0</v>
      </c>
    </row>
    <row r="888" spans="1:1" x14ac:dyDescent="0.3">
      <c r="A888" s="13">
        <f>IF(INPUT_SELECTOR="T",dayTest!A885,day!A885)</f>
        <v>0</v>
      </c>
    </row>
    <row r="889" spans="1:1" x14ac:dyDescent="0.3">
      <c r="A889" s="13">
        <f>IF(INPUT_SELECTOR="T",dayTest!A886,day!A886)</f>
        <v>0</v>
      </c>
    </row>
    <row r="890" spans="1:1" x14ac:dyDescent="0.3">
      <c r="A890" s="13">
        <f>IF(INPUT_SELECTOR="T",dayTest!A887,day!A887)</f>
        <v>0</v>
      </c>
    </row>
    <row r="891" spans="1:1" x14ac:dyDescent="0.3">
      <c r="A891" s="13">
        <f>IF(INPUT_SELECTOR="T",dayTest!A888,day!A888)</f>
        <v>0</v>
      </c>
    </row>
    <row r="892" spans="1:1" x14ac:dyDescent="0.3">
      <c r="A892" s="13">
        <f>IF(INPUT_SELECTOR="T",dayTest!A889,day!A889)</f>
        <v>0</v>
      </c>
    </row>
    <row r="893" spans="1:1" x14ac:dyDescent="0.3">
      <c r="A893" s="13">
        <f>IF(INPUT_SELECTOR="T",dayTest!A890,day!A890)</f>
        <v>0</v>
      </c>
    </row>
    <row r="894" spans="1:1" x14ac:dyDescent="0.3">
      <c r="A894" s="13">
        <f>IF(INPUT_SELECTOR="T",dayTest!A891,day!A891)</f>
        <v>0</v>
      </c>
    </row>
    <row r="895" spans="1:1" x14ac:dyDescent="0.3">
      <c r="A895" s="13">
        <f>IF(INPUT_SELECTOR="T",dayTest!A892,day!A892)</f>
        <v>0</v>
      </c>
    </row>
    <row r="896" spans="1:1" x14ac:dyDescent="0.3">
      <c r="A896" s="13">
        <f>IF(INPUT_SELECTOR="T",dayTest!A893,day!A893)</f>
        <v>0</v>
      </c>
    </row>
    <row r="897" spans="1:1" x14ac:dyDescent="0.3">
      <c r="A897" s="13">
        <f>IF(INPUT_SELECTOR="T",dayTest!A894,day!A894)</f>
        <v>0</v>
      </c>
    </row>
    <row r="898" spans="1:1" x14ac:dyDescent="0.3">
      <c r="A898" s="13">
        <f>IF(INPUT_SELECTOR="T",dayTest!A895,day!A895)</f>
        <v>0</v>
      </c>
    </row>
    <row r="899" spans="1:1" x14ac:dyDescent="0.3">
      <c r="A899" s="13">
        <f>IF(INPUT_SELECTOR="T",dayTest!A896,day!A896)</f>
        <v>0</v>
      </c>
    </row>
    <row r="900" spans="1:1" x14ac:dyDescent="0.3">
      <c r="A900" s="13">
        <f>IF(INPUT_SELECTOR="T",dayTest!A897,day!A897)</f>
        <v>0</v>
      </c>
    </row>
    <row r="901" spans="1:1" x14ac:dyDescent="0.3">
      <c r="A901" s="13">
        <f>IF(INPUT_SELECTOR="T",dayTest!A898,day!A898)</f>
        <v>0</v>
      </c>
    </row>
    <row r="902" spans="1:1" x14ac:dyDescent="0.3">
      <c r="A902" s="13">
        <f>IF(INPUT_SELECTOR="T",dayTest!A899,day!A899)</f>
        <v>0</v>
      </c>
    </row>
    <row r="903" spans="1:1" x14ac:dyDescent="0.3">
      <c r="A903" s="13">
        <f>IF(INPUT_SELECTOR="T",dayTest!A900,day!A900)</f>
        <v>0</v>
      </c>
    </row>
    <row r="904" spans="1:1" x14ac:dyDescent="0.3">
      <c r="A904" s="13">
        <f>IF(INPUT_SELECTOR="T",dayTest!A901,day!A901)</f>
        <v>0</v>
      </c>
    </row>
    <row r="905" spans="1:1" x14ac:dyDescent="0.3">
      <c r="A905" s="13">
        <f>IF(INPUT_SELECTOR="T",dayTest!A902,day!A902)</f>
        <v>0</v>
      </c>
    </row>
    <row r="906" spans="1:1" x14ac:dyDescent="0.3">
      <c r="A906" s="13">
        <f>IF(INPUT_SELECTOR="T",dayTest!A903,day!A903)</f>
        <v>0</v>
      </c>
    </row>
    <row r="907" spans="1:1" x14ac:dyDescent="0.3">
      <c r="A907" s="13">
        <f>IF(INPUT_SELECTOR="T",dayTest!A904,day!A904)</f>
        <v>0</v>
      </c>
    </row>
    <row r="908" spans="1:1" x14ac:dyDescent="0.3">
      <c r="A908" s="13">
        <f>IF(INPUT_SELECTOR="T",dayTest!A905,day!A905)</f>
        <v>0</v>
      </c>
    </row>
    <row r="909" spans="1:1" x14ac:dyDescent="0.3">
      <c r="A909" s="13">
        <f>IF(INPUT_SELECTOR="T",dayTest!A906,day!A906)</f>
        <v>0</v>
      </c>
    </row>
    <row r="910" spans="1:1" x14ac:dyDescent="0.3">
      <c r="A910" s="13">
        <f>IF(INPUT_SELECTOR="T",dayTest!A907,day!A907)</f>
        <v>0</v>
      </c>
    </row>
    <row r="911" spans="1:1" x14ac:dyDescent="0.3">
      <c r="A911" s="13">
        <f>IF(INPUT_SELECTOR="T",dayTest!A908,day!A908)</f>
        <v>0</v>
      </c>
    </row>
    <row r="912" spans="1:1" x14ac:dyDescent="0.3">
      <c r="A912" s="13">
        <f>IF(INPUT_SELECTOR="T",dayTest!A909,day!A909)</f>
        <v>0</v>
      </c>
    </row>
    <row r="913" spans="1:1" x14ac:dyDescent="0.3">
      <c r="A913" s="13">
        <f>IF(INPUT_SELECTOR="T",dayTest!A910,day!A910)</f>
        <v>0</v>
      </c>
    </row>
    <row r="914" spans="1:1" x14ac:dyDescent="0.3">
      <c r="A914" s="13">
        <f>IF(INPUT_SELECTOR="T",dayTest!A911,day!A911)</f>
        <v>0</v>
      </c>
    </row>
    <row r="915" spans="1:1" x14ac:dyDescent="0.3">
      <c r="A915" s="13">
        <f>IF(INPUT_SELECTOR="T",dayTest!A912,day!A912)</f>
        <v>0</v>
      </c>
    </row>
    <row r="916" spans="1:1" x14ac:dyDescent="0.3">
      <c r="A916" s="13">
        <f>IF(INPUT_SELECTOR="T",dayTest!A913,day!A913)</f>
        <v>0</v>
      </c>
    </row>
    <row r="917" spans="1:1" x14ac:dyDescent="0.3">
      <c r="A917" s="13">
        <f>IF(INPUT_SELECTOR="T",dayTest!A914,day!A914)</f>
        <v>0</v>
      </c>
    </row>
    <row r="918" spans="1:1" x14ac:dyDescent="0.3">
      <c r="A918" s="13">
        <f>IF(INPUT_SELECTOR="T",dayTest!A915,day!A915)</f>
        <v>0</v>
      </c>
    </row>
    <row r="919" spans="1:1" x14ac:dyDescent="0.3">
      <c r="A919" s="13">
        <f>IF(INPUT_SELECTOR="T",dayTest!A916,day!A916)</f>
        <v>0</v>
      </c>
    </row>
    <row r="920" spans="1:1" x14ac:dyDescent="0.3">
      <c r="A920" s="13">
        <f>IF(INPUT_SELECTOR="T",dayTest!A917,day!A917)</f>
        <v>0</v>
      </c>
    </row>
    <row r="921" spans="1:1" x14ac:dyDescent="0.3">
      <c r="A921" s="13">
        <f>IF(INPUT_SELECTOR="T",dayTest!A918,day!A918)</f>
        <v>0</v>
      </c>
    </row>
    <row r="922" spans="1:1" x14ac:dyDescent="0.3">
      <c r="A922" s="13">
        <f>IF(INPUT_SELECTOR="T",dayTest!A919,day!A919)</f>
        <v>0</v>
      </c>
    </row>
    <row r="923" spans="1:1" x14ac:dyDescent="0.3">
      <c r="A923" s="13">
        <f>IF(INPUT_SELECTOR="T",dayTest!A920,day!A920)</f>
        <v>0</v>
      </c>
    </row>
    <row r="924" spans="1:1" x14ac:dyDescent="0.3">
      <c r="A924" s="13">
        <f>IF(INPUT_SELECTOR="T",dayTest!A921,day!A921)</f>
        <v>0</v>
      </c>
    </row>
    <row r="925" spans="1:1" x14ac:dyDescent="0.3">
      <c r="A925" s="13">
        <f>IF(INPUT_SELECTOR="T",dayTest!A922,day!A922)</f>
        <v>0</v>
      </c>
    </row>
    <row r="926" spans="1:1" x14ac:dyDescent="0.3">
      <c r="A926" s="13">
        <f>IF(INPUT_SELECTOR="T",dayTest!A923,day!A923)</f>
        <v>0</v>
      </c>
    </row>
    <row r="927" spans="1:1" x14ac:dyDescent="0.3">
      <c r="A927" s="13">
        <f>IF(INPUT_SELECTOR="T",dayTest!A924,day!A924)</f>
        <v>0</v>
      </c>
    </row>
    <row r="928" spans="1:1" x14ac:dyDescent="0.3">
      <c r="A928" s="13">
        <f>IF(INPUT_SELECTOR="T",dayTest!A925,day!A925)</f>
        <v>0</v>
      </c>
    </row>
    <row r="929" spans="1:1" x14ac:dyDescent="0.3">
      <c r="A929" s="13">
        <f>IF(INPUT_SELECTOR="T",dayTest!A926,day!A926)</f>
        <v>0</v>
      </c>
    </row>
    <row r="930" spans="1:1" x14ac:dyDescent="0.3">
      <c r="A930" s="13">
        <f>IF(INPUT_SELECTOR="T",dayTest!A927,day!A927)</f>
        <v>0</v>
      </c>
    </row>
    <row r="931" spans="1:1" x14ac:dyDescent="0.3">
      <c r="A931" s="13">
        <f>IF(INPUT_SELECTOR="T",dayTest!A928,day!A928)</f>
        <v>0</v>
      </c>
    </row>
    <row r="932" spans="1:1" x14ac:dyDescent="0.3">
      <c r="A932" s="13">
        <f>IF(INPUT_SELECTOR="T",dayTest!A929,day!A929)</f>
        <v>0</v>
      </c>
    </row>
    <row r="933" spans="1:1" x14ac:dyDescent="0.3">
      <c r="A933" s="13">
        <f>IF(INPUT_SELECTOR="T",dayTest!A930,day!A930)</f>
        <v>0</v>
      </c>
    </row>
    <row r="934" spans="1:1" x14ac:dyDescent="0.3">
      <c r="A934" s="13">
        <f>IF(INPUT_SELECTOR="T",dayTest!A931,day!A931)</f>
        <v>0</v>
      </c>
    </row>
    <row r="935" spans="1:1" x14ac:dyDescent="0.3">
      <c r="A935" s="13">
        <f>IF(INPUT_SELECTOR="T",dayTest!A932,day!A932)</f>
        <v>0</v>
      </c>
    </row>
    <row r="936" spans="1:1" x14ac:dyDescent="0.3">
      <c r="A936" s="13">
        <f>IF(INPUT_SELECTOR="T",dayTest!A933,day!A933)</f>
        <v>0</v>
      </c>
    </row>
    <row r="937" spans="1:1" x14ac:dyDescent="0.3">
      <c r="A937" s="13">
        <f>IF(INPUT_SELECTOR="T",dayTest!A934,day!A934)</f>
        <v>0</v>
      </c>
    </row>
    <row r="938" spans="1:1" x14ac:dyDescent="0.3">
      <c r="A938" s="13">
        <f>IF(INPUT_SELECTOR="T",dayTest!A935,day!A935)</f>
        <v>0</v>
      </c>
    </row>
    <row r="939" spans="1:1" x14ac:dyDescent="0.3">
      <c r="A939" s="13">
        <f>IF(INPUT_SELECTOR="T",dayTest!A936,day!A936)</f>
        <v>0</v>
      </c>
    </row>
    <row r="940" spans="1:1" x14ac:dyDescent="0.3">
      <c r="A940" s="13">
        <f>IF(INPUT_SELECTOR="T",dayTest!A937,day!A937)</f>
        <v>0</v>
      </c>
    </row>
    <row r="941" spans="1:1" x14ac:dyDescent="0.3">
      <c r="A941" s="13">
        <f>IF(INPUT_SELECTOR="T",dayTest!A938,day!A938)</f>
        <v>0</v>
      </c>
    </row>
    <row r="942" spans="1:1" x14ac:dyDescent="0.3">
      <c r="A942" s="13">
        <f>IF(INPUT_SELECTOR="T",dayTest!A939,day!A939)</f>
        <v>0</v>
      </c>
    </row>
    <row r="943" spans="1:1" x14ac:dyDescent="0.3">
      <c r="A943" s="13">
        <f>IF(INPUT_SELECTOR="T",dayTest!A940,day!A940)</f>
        <v>0</v>
      </c>
    </row>
    <row r="944" spans="1:1" x14ac:dyDescent="0.3">
      <c r="A944" s="13">
        <f>IF(INPUT_SELECTOR="T",dayTest!A941,day!A941)</f>
        <v>0</v>
      </c>
    </row>
    <row r="945" spans="1:1" x14ac:dyDescent="0.3">
      <c r="A945" s="13">
        <f>IF(INPUT_SELECTOR="T",dayTest!A942,day!A942)</f>
        <v>0</v>
      </c>
    </row>
    <row r="946" spans="1:1" x14ac:dyDescent="0.3">
      <c r="A946" s="13">
        <f>IF(INPUT_SELECTOR="T",dayTest!A943,day!A943)</f>
        <v>0</v>
      </c>
    </row>
    <row r="947" spans="1:1" x14ac:dyDescent="0.3">
      <c r="A947" s="13">
        <f>IF(INPUT_SELECTOR="T",dayTest!A944,day!A944)</f>
        <v>0</v>
      </c>
    </row>
    <row r="948" spans="1:1" x14ac:dyDescent="0.3">
      <c r="A948" s="13">
        <f>IF(INPUT_SELECTOR="T",dayTest!A945,day!A945)</f>
        <v>0</v>
      </c>
    </row>
    <row r="949" spans="1:1" x14ac:dyDescent="0.3">
      <c r="A949" s="13">
        <f>IF(INPUT_SELECTOR="T",dayTest!A946,day!A946)</f>
        <v>0</v>
      </c>
    </row>
    <row r="950" spans="1:1" x14ac:dyDescent="0.3">
      <c r="A950" s="13">
        <f>IF(INPUT_SELECTOR="T",dayTest!A947,day!A947)</f>
        <v>0</v>
      </c>
    </row>
    <row r="951" spans="1:1" x14ac:dyDescent="0.3">
      <c r="A951" s="13">
        <f>IF(INPUT_SELECTOR="T",dayTest!A948,day!A948)</f>
        <v>0</v>
      </c>
    </row>
    <row r="952" spans="1:1" x14ac:dyDescent="0.3">
      <c r="A952" s="13">
        <f>IF(INPUT_SELECTOR="T",dayTest!A949,day!A949)</f>
        <v>0</v>
      </c>
    </row>
    <row r="953" spans="1:1" x14ac:dyDescent="0.3">
      <c r="A953" s="13">
        <f>IF(INPUT_SELECTOR="T",dayTest!A950,day!A950)</f>
        <v>0</v>
      </c>
    </row>
    <row r="954" spans="1:1" x14ac:dyDescent="0.3">
      <c r="A954" s="13">
        <f>IF(INPUT_SELECTOR="T",dayTest!A951,day!A951)</f>
        <v>0</v>
      </c>
    </row>
    <row r="955" spans="1:1" x14ac:dyDescent="0.3">
      <c r="A955" s="13">
        <f>IF(INPUT_SELECTOR="T",dayTest!A952,day!A952)</f>
        <v>0</v>
      </c>
    </row>
    <row r="956" spans="1:1" x14ac:dyDescent="0.3">
      <c r="A956" s="13">
        <f>IF(INPUT_SELECTOR="T",dayTest!A953,day!A953)</f>
        <v>0</v>
      </c>
    </row>
    <row r="957" spans="1:1" x14ac:dyDescent="0.3">
      <c r="A957" s="13">
        <f>IF(INPUT_SELECTOR="T",dayTest!A954,day!A954)</f>
        <v>0</v>
      </c>
    </row>
    <row r="958" spans="1:1" x14ac:dyDescent="0.3">
      <c r="A958" s="13">
        <f>IF(INPUT_SELECTOR="T",dayTest!A955,day!A955)</f>
        <v>0</v>
      </c>
    </row>
    <row r="959" spans="1:1" x14ac:dyDescent="0.3">
      <c r="A959" s="13">
        <f>IF(INPUT_SELECTOR="T",dayTest!A956,day!A956)</f>
        <v>0</v>
      </c>
    </row>
    <row r="960" spans="1:1" x14ac:dyDescent="0.3">
      <c r="A960" s="13">
        <f>IF(INPUT_SELECTOR="T",dayTest!A957,day!A957)</f>
        <v>0</v>
      </c>
    </row>
    <row r="961" spans="1:1" x14ac:dyDescent="0.3">
      <c r="A961" s="13">
        <f>IF(INPUT_SELECTOR="T",dayTest!A958,day!A958)</f>
        <v>0</v>
      </c>
    </row>
    <row r="962" spans="1:1" x14ac:dyDescent="0.3">
      <c r="A962" s="13">
        <f>IF(INPUT_SELECTOR="T",dayTest!A959,day!A959)</f>
        <v>0</v>
      </c>
    </row>
    <row r="963" spans="1:1" x14ac:dyDescent="0.3">
      <c r="A963" s="13">
        <f>IF(INPUT_SELECTOR="T",dayTest!A960,day!A960)</f>
        <v>0</v>
      </c>
    </row>
    <row r="964" spans="1:1" x14ac:dyDescent="0.3">
      <c r="A964" s="13">
        <f>IF(INPUT_SELECTOR="T",dayTest!A961,day!A961)</f>
        <v>0</v>
      </c>
    </row>
    <row r="965" spans="1:1" x14ac:dyDescent="0.3">
      <c r="A965" s="13">
        <f>IF(INPUT_SELECTOR="T",dayTest!A962,day!A962)</f>
        <v>0</v>
      </c>
    </row>
    <row r="966" spans="1:1" x14ac:dyDescent="0.3">
      <c r="A966" s="13">
        <f>IF(INPUT_SELECTOR="T",dayTest!A963,day!A963)</f>
        <v>0</v>
      </c>
    </row>
    <row r="967" spans="1:1" x14ac:dyDescent="0.3">
      <c r="A967" s="13">
        <f>IF(INPUT_SELECTOR="T",dayTest!A964,day!A964)</f>
        <v>0</v>
      </c>
    </row>
    <row r="968" spans="1:1" x14ac:dyDescent="0.3">
      <c r="A968" s="13">
        <f>IF(INPUT_SELECTOR="T",dayTest!A965,day!A965)</f>
        <v>0</v>
      </c>
    </row>
    <row r="969" spans="1:1" x14ac:dyDescent="0.3">
      <c r="A969" s="13">
        <f>IF(INPUT_SELECTOR="T",dayTest!A966,day!A966)</f>
        <v>0</v>
      </c>
    </row>
    <row r="970" spans="1:1" x14ac:dyDescent="0.3">
      <c r="A970" s="13">
        <f>IF(INPUT_SELECTOR="T",dayTest!A967,day!A967)</f>
        <v>0</v>
      </c>
    </row>
    <row r="971" spans="1:1" x14ac:dyDescent="0.3">
      <c r="A971" s="13">
        <f>IF(INPUT_SELECTOR="T",dayTest!A968,day!A968)</f>
        <v>0</v>
      </c>
    </row>
    <row r="972" spans="1:1" x14ac:dyDescent="0.3">
      <c r="A972" s="13">
        <f>IF(INPUT_SELECTOR="T",dayTest!A969,day!A969)</f>
        <v>0</v>
      </c>
    </row>
    <row r="973" spans="1:1" x14ac:dyDescent="0.3">
      <c r="A973" s="13">
        <f>IF(INPUT_SELECTOR="T",dayTest!A970,day!A970)</f>
        <v>0</v>
      </c>
    </row>
    <row r="974" spans="1:1" x14ac:dyDescent="0.3">
      <c r="A974" s="13">
        <f>IF(INPUT_SELECTOR="T",dayTest!A971,day!A971)</f>
        <v>0</v>
      </c>
    </row>
    <row r="975" spans="1:1" x14ac:dyDescent="0.3">
      <c r="A975" s="13">
        <f>IF(INPUT_SELECTOR="T",dayTest!A972,day!A972)</f>
        <v>0</v>
      </c>
    </row>
    <row r="976" spans="1:1" x14ac:dyDescent="0.3">
      <c r="A976" s="13">
        <f>IF(INPUT_SELECTOR="T",dayTest!A973,day!A973)</f>
        <v>0</v>
      </c>
    </row>
    <row r="977" spans="1:1" x14ac:dyDescent="0.3">
      <c r="A977" s="13">
        <f>IF(INPUT_SELECTOR="T",dayTest!A974,day!A974)</f>
        <v>0</v>
      </c>
    </row>
    <row r="978" spans="1:1" x14ac:dyDescent="0.3">
      <c r="A978" s="13">
        <f>IF(INPUT_SELECTOR="T",dayTest!A975,day!A975)</f>
        <v>0</v>
      </c>
    </row>
    <row r="979" spans="1:1" x14ac:dyDescent="0.3">
      <c r="A979" s="13">
        <f>IF(INPUT_SELECTOR="T",dayTest!A976,day!A976)</f>
        <v>0</v>
      </c>
    </row>
    <row r="980" spans="1:1" x14ac:dyDescent="0.3">
      <c r="A980" s="13">
        <f>IF(INPUT_SELECTOR="T",dayTest!A977,day!A977)</f>
        <v>0</v>
      </c>
    </row>
    <row r="981" spans="1:1" x14ac:dyDescent="0.3">
      <c r="A981" s="13">
        <f>IF(INPUT_SELECTOR="T",dayTest!A978,day!A978)</f>
        <v>0</v>
      </c>
    </row>
    <row r="982" spans="1:1" x14ac:dyDescent="0.3">
      <c r="A982" s="13">
        <f>IF(INPUT_SELECTOR="T",dayTest!A979,day!A979)</f>
        <v>0</v>
      </c>
    </row>
    <row r="983" spans="1:1" x14ac:dyDescent="0.3">
      <c r="A983" s="13">
        <f>IF(INPUT_SELECTOR="T",dayTest!A980,day!A980)</f>
        <v>0</v>
      </c>
    </row>
    <row r="984" spans="1:1" x14ac:dyDescent="0.3">
      <c r="A984" s="13">
        <f>IF(INPUT_SELECTOR="T",dayTest!A981,day!A981)</f>
        <v>0</v>
      </c>
    </row>
    <row r="985" spans="1:1" x14ac:dyDescent="0.3">
      <c r="A985" s="13">
        <f>IF(INPUT_SELECTOR="T",dayTest!A982,day!A982)</f>
        <v>0</v>
      </c>
    </row>
    <row r="986" spans="1:1" x14ac:dyDescent="0.3">
      <c r="A986" s="13">
        <f>IF(INPUT_SELECTOR="T",dayTest!A983,day!A983)</f>
        <v>0</v>
      </c>
    </row>
    <row r="987" spans="1:1" x14ac:dyDescent="0.3">
      <c r="A987" s="13">
        <f>IF(INPUT_SELECTOR="T",dayTest!A984,day!A984)</f>
        <v>0</v>
      </c>
    </row>
    <row r="988" spans="1:1" x14ac:dyDescent="0.3">
      <c r="A988" s="13">
        <f>IF(INPUT_SELECTOR="T",dayTest!A985,day!A985)</f>
        <v>0</v>
      </c>
    </row>
    <row r="989" spans="1:1" x14ac:dyDescent="0.3">
      <c r="A989" s="13">
        <f>IF(INPUT_SELECTOR="T",dayTest!A986,day!A986)</f>
        <v>0</v>
      </c>
    </row>
    <row r="990" spans="1:1" x14ac:dyDescent="0.3">
      <c r="A990" s="13">
        <f>IF(INPUT_SELECTOR="T",dayTest!A987,day!A987)</f>
        <v>0</v>
      </c>
    </row>
    <row r="991" spans="1:1" x14ac:dyDescent="0.3">
      <c r="A991" s="13">
        <f>IF(INPUT_SELECTOR="T",dayTest!A988,day!A988)</f>
        <v>0</v>
      </c>
    </row>
    <row r="992" spans="1:1" x14ac:dyDescent="0.3">
      <c r="A992" s="13">
        <f>IF(INPUT_SELECTOR="T",dayTest!A989,day!A989)</f>
        <v>0</v>
      </c>
    </row>
    <row r="993" spans="1:1" x14ac:dyDescent="0.3">
      <c r="A993" s="13">
        <f>IF(INPUT_SELECTOR="T",dayTest!A990,day!A990)</f>
        <v>0</v>
      </c>
    </row>
    <row r="994" spans="1:1" x14ac:dyDescent="0.3">
      <c r="A994" s="13">
        <f>IF(INPUT_SELECTOR="T",dayTest!A991,day!A991)</f>
        <v>0</v>
      </c>
    </row>
    <row r="995" spans="1:1" x14ac:dyDescent="0.3">
      <c r="A995" s="13">
        <f>IF(INPUT_SELECTOR="T",dayTest!A992,day!A992)</f>
        <v>0</v>
      </c>
    </row>
    <row r="996" spans="1:1" x14ac:dyDescent="0.3">
      <c r="A996" s="13">
        <f>IF(INPUT_SELECTOR="T",dayTest!A993,day!A993)</f>
        <v>0</v>
      </c>
    </row>
    <row r="997" spans="1:1" x14ac:dyDescent="0.3">
      <c r="A997" s="13">
        <f>IF(INPUT_SELECTOR="T",dayTest!A994,day!A994)</f>
        <v>0</v>
      </c>
    </row>
    <row r="998" spans="1:1" x14ac:dyDescent="0.3">
      <c r="A998" s="13">
        <f>IF(INPUT_SELECTOR="T",dayTest!A995,day!A995)</f>
        <v>0</v>
      </c>
    </row>
    <row r="999" spans="1:1" x14ac:dyDescent="0.3">
      <c r="A999" s="13">
        <f>IF(INPUT_SELECTOR="T",dayTest!A996,day!A996)</f>
        <v>0</v>
      </c>
    </row>
    <row r="1000" spans="1:1" x14ac:dyDescent="0.3">
      <c r="A1000" s="13">
        <f>IF(INPUT_SELECTOR="T",dayTest!A997,day!A997)</f>
        <v>0</v>
      </c>
    </row>
    <row r="1001" spans="1:1" x14ac:dyDescent="0.3">
      <c r="A1001" s="13">
        <f>IF(INPUT_SELECTOR="T",dayTest!A998,day!A998)</f>
        <v>0</v>
      </c>
    </row>
    <row r="1002" spans="1:1" x14ac:dyDescent="0.3">
      <c r="A1002" s="13">
        <f>IF(INPUT_SELECTOR="T",dayTest!A999,day!A999)</f>
        <v>0</v>
      </c>
    </row>
    <row r="1003" spans="1:1" x14ac:dyDescent="0.3">
      <c r="A1003" s="13">
        <f>IF(INPUT_SELECTOR="T",dayTest!A1000,day!A1000)</f>
        <v>0</v>
      </c>
    </row>
    <row r="1004" spans="1:1" x14ac:dyDescent="0.3">
      <c r="A1004" s="13">
        <f>IF(INPUT_SELECTOR="T",dayTest!A1001,day!A1001)</f>
        <v>0</v>
      </c>
    </row>
    <row r="1005" spans="1:1" x14ac:dyDescent="0.3">
      <c r="A1005" s="13">
        <f>IF(INPUT_SELECTOR="T",dayTest!A1002,day!A1002)</f>
        <v>0</v>
      </c>
    </row>
    <row r="1006" spans="1:1" x14ac:dyDescent="0.3">
      <c r="A1006" s="13">
        <f>IF(INPUT_SELECTOR="T",dayTest!A1003,day!A1003)</f>
        <v>0</v>
      </c>
    </row>
    <row r="1007" spans="1:1" x14ac:dyDescent="0.3">
      <c r="A1007" s="13">
        <f>IF(INPUT_SELECTOR="T",dayTest!A1004,day!A1004)</f>
        <v>0</v>
      </c>
    </row>
    <row r="1008" spans="1:1" x14ac:dyDescent="0.3">
      <c r="A1008" s="13">
        <f>IF(INPUT_SELECTOR="T",dayTest!A1005,day!A1005)</f>
        <v>0</v>
      </c>
    </row>
    <row r="1009" spans="1:1" x14ac:dyDescent="0.3">
      <c r="A1009" s="13">
        <f>IF(INPUT_SELECTOR="T",dayTest!A1006,day!A1006)</f>
        <v>0</v>
      </c>
    </row>
    <row r="1010" spans="1:1" x14ac:dyDescent="0.3">
      <c r="A1010" s="13">
        <f>IF(INPUT_SELECTOR="T",dayTest!A1007,day!A1007)</f>
        <v>0</v>
      </c>
    </row>
    <row r="1011" spans="1:1" x14ac:dyDescent="0.3">
      <c r="A1011" s="13">
        <f>IF(INPUT_SELECTOR="T",dayTest!A1008,day!A1008)</f>
        <v>0</v>
      </c>
    </row>
    <row r="1012" spans="1:1" x14ac:dyDescent="0.3">
      <c r="A1012" s="13">
        <f>IF(INPUT_SELECTOR="T",dayTest!A1009,day!A1009)</f>
        <v>0</v>
      </c>
    </row>
    <row r="1013" spans="1:1" x14ac:dyDescent="0.3">
      <c r="A1013" s="13">
        <f>IF(INPUT_SELECTOR="T",dayTest!A1010,day!A1010)</f>
        <v>0</v>
      </c>
    </row>
    <row r="1014" spans="1:1" x14ac:dyDescent="0.3">
      <c r="A1014" s="13">
        <f>IF(INPUT_SELECTOR="T",dayTest!A1011,day!A1011)</f>
        <v>0</v>
      </c>
    </row>
    <row r="1015" spans="1:1" x14ac:dyDescent="0.3">
      <c r="A1015" s="13">
        <f>IF(INPUT_SELECTOR="T",dayTest!A1012,day!A1012)</f>
        <v>0</v>
      </c>
    </row>
    <row r="1016" spans="1:1" x14ac:dyDescent="0.3">
      <c r="A1016" s="13">
        <f>IF(INPUT_SELECTOR="T",dayTest!A1013,day!A1013)</f>
        <v>0</v>
      </c>
    </row>
    <row r="1017" spans="1:1" x14ac:dyDescent="0.3">
      <c r="A1017" s="13">
        <f>IF(INPUT_SELECTOR="T",dayTest!A1014,day!A1014)</f>
        <v>0</v>
      </c>
    </row>
    <row r="1018" spans="1:1" x14ac:dyDescent="0.3">
      <c r="A1018" s="13">
        <f>IF(INPUT_SELECTOR="T",dayTest!A1015,day!A1015)</f>
        <v>0</v>
      </c>
    </row>
    <row r="1019" spans="1:1" x14ac:dyDescent="0.3">
      <c r="A1019" s="13">
        <f>IF(INPUT_SELECTOR="T",dayTest!A1016,day!A1016)</f>
        <v>0</v>
      </c>
    </row>
    <row r="1020" spans="1:1" x14ac:dyDescent="0.3">
      <c r="A1020" s="13">
        <f>IF(INPUT_SELECTOR="T",dayTest!A1017,day!A1017)</f>
        <v>0</v>
      </c>
    </row>
    <row r="1021" spans="1:1" x14ac:dyDescent="0.3">
      <c r="A1021" s="13">
        <f>IF(INPUT_SELECTOR="T",dayTest!A1018,day!A1018)</f>
        <v>0</v>
      </c>
    </row>
    <row r="1022" spans="1:1" x14ac:dyDescent="0.3">
      <c r="A1022" s="13">
        <f>IF(INPUT_SELECTOR="T",dayTest!A1019,day!A1019)</f>
        <v>0</v>
      </c>
    </row>
    <row r="1023" spans="1:1" x14ac:dyDescent="0.3">
      <c r="A1023" s="13">
        <f>IF(INPUT_SELECTOR="T",dayTest!A1020,day!A1020)</f>
        <v>0</v>
      </c>
    </row>
    <row r="1024" spans="1:1" x14ac:dyDescent="0.3">
      <c r="A1024" s="13">
        <f>IF(INPUT_SELECTOR="T",dayTest!A1021,day!A1021)</f>
        <v>0</v>
      </c>
    </row>
    <row r="1025" spans="1:1" x14ac:dyDescent="0.3">
      <c r="A1025" s="13">
        <f>IF(INPUT_SELECTOR="T",dayTest!A1022,day!A1022)</f>
        <v>0</v>
      </c>
    </row>
    <row r="1026" spans="1:1" x14ac:dyDescent="0.3">
      <c r="A1026" s="13">
        <f>IF(INPUT_SELECTOR="T",dayTest!A1023,day!A1023)</f>
        <v>0</v>
      </c>
    </row>
    <row r="1027" spans="1:1" x14ac:dyDescent="0.3">
      <c r="A1027" s="13">
        <f>IF(INPUT_SELECTOR="T",dayTest!A1024,day!A1024)</f>
        <v>0</v>
      </c>
    </row>
    <row r="1028" spans="1:1" x14ac:dyDescent="0.3">
      <c r="A1028" s="13">
        <f>IF(INPUT_SELECTOR="T",dayTest!A1025,day!A1025)</f>
        <v>0</v>
      </c>
    </row>
    <row r="1029" spans="1:1" x14ac:dyDescent="0.3">
      <c r="A1029" s="13">
        <f>IF(INPUT_SELECTOR="T",dayTest!A1026,day!A1026)</f>
        <v>0</v>
      </c>
    </row>
    <row r="1030" spans="1:1" x14ac:dyDescent="0.3">
      <c r="A1030" s="13">
        <f>IF(INPUT_SELECTOR="T",dayTest!A1027,day!A1027)</f>
        <v>0</v>
      </c>
    </row>
    <row r="1031" spans="1:1" x14ac:dyDescent="0.3">
      <c r="A1031" s="13">
        <f>IF(INPUT_SELECTOR="T",dayTest!A1028,day!A1028)</f>
        <v>0</v>
      </c>
    </row>
    <row r="1032" spans="1:1" x14ac:dyDescent="0.3">
      <c r="A1032" s="13">
        <f>IF(INPUT_SELECTOR="T",dayTest!A1029,day!A1029)</f>
        <v>0</v>
      </c>
    </row>
    <row r="1033" spans="1:1" x14ac:dyDescent="0.3">
      <c r="A1033" s="13">
        <f>IF(INPUT_SELECTOR="T",dayTest!A1030,day!A1030)</f>
        <v>0</v>
      </c>
    </row>
    <row r="1034" spans="1:1" x14ac:dyDescent="0.3">
      <c r="A1034" s="13">
        <f>IF(INPUT_SELECTOR="T",dayTest!A1031,day!A1031)</f>
        <v>0</v>
      </c>
    </row>
    <row r="1035" spans="1:1" x14ac:dyDescent="0.3">
      <c r="A1035" s="13">
        <f>IF(INPUT_SELECTOR="T",dayTest!A1032,day!A1032)</f>
        <v>0</v>
      </c>
    </row>
    <row r="1036" spans="1:1" x14ac:dyDescent="0.3">
      <c r="A1036" s="13">
        <f>IF(INPUT_SELECTOR="T",dayTest!A1033,day!A1033)</f>
        <v>0</v>
      </c>
    </row>
    <row r="1037" spans="1:1" x14ac:dyDescent="0.3">
      <c r="A1037" s="13">
        <f>IF(INPUT_SELECTOR="T",dayTest!A1034,day!A1034)</f>
        <v>0</v>
      </c>
    </row>
    <row r="1038" spans="1:1" x14ac:dyDescent="0.3">
      <c r="A1038" s="13">
        <f>IF(INPUT_SELECTOR="T",dayTest!A1035,day!A1035)</f>
        <v>0</v>
      </c>
    </row>
    <row r="1039" spans="1:1" x14ac:dyDescent="0.3">
      <c r="A1039" s="13">
        <f>IF(INPUT_SELECTOR="T",dayTest!A1036,day!A1036)</f>
        <v>0</v>
      </c>
    </row>
    <row r="1040" spans="1:1" x14ac:dyDescent="0.3">
      <c r="A1040" s="13">
        <f>IF(INPUT_SELECTOR="T",dayTest!A1037,day!A1037)</f>
        <v>0</v>
      </c>
    </row>
    <row r="1041" spans="1:1" x14ac:dyDescent="0.3">
      <c r="A1041" s="13">
        <f>IF(INPUT_SELECTOR="T",dayTest!A1038,day!A1038)</f>
        <v>0</v>
      </c>
    </row>
    <row r="1042" spans="1:1" x14ac:dyDescent="0.3">
      <c r="A1042" s="13">
        <f>IF(INPUT_SELECTOR="T",dayTest!A1039,day!A1039)</f>
        <v>0</v>
      </c>
    </row>
    <row r="1043" spans="1:1" x14ac:dyDescent="0.3">
      <c r="A1043" s="13">
        <f>IF(INPUT_SELECTOR="T",dayTest!A1040,day!A1040)</f>
        <v>0</v>
      </c>
    </row>
    <row r="1044" spans="1:1" x14ac:dyDescent="0.3">
      <c r="A1044" s="13">
        <f>IF(INPUT_SELECTOR="T",dayTest!A1041,day!A1041)</f>
        <v>0</v>
      </c>
    </row>
    <row r="1045" spans="1:1" x14ac:dyDescent="0.3">
      <c r="A1045" s="13">
        <f>IF(INPUT_SELECTOR="T",dayTest!A1042,day!A1042)</f>
        <v>0</v>
      </c>
    </row>
    <row r="1046" spans="1:1" x14ac:dyDescent="0.3">
      <c r="A1046" s="13">
        <f>IF(INPUT_SELECTOR="T",dayTest!A1043,day!A1043)</f>
        <v>0</v>
      </c>
    </row>
    <row r="1047" spans="1:1" x14ac:dyDescent="0.3">
      <c r="A1047" s="13">
        <f>IF(INPUT_SELECTOR="T",dayTest!A1044,day!A1044)</f>
        <v>0</v>
      </c>
    </row>
    <row r="1048" spans="1:1" x14ac:dyDescent="0.3">
      <c r="A1048" s="13">
        <f>IF(INPUT_SELECTOR="T",dayTest!A1045,day!A1045)</f>
        <v>0</v>
      </c>
    </row>
    <row r="1049" spans="1:1" x14ac:dyDescent="0.3">
      <c r="A1049" s="13">
        <f>IF(INPUT_SELECTOR="T",dayTest!A1046,day!A1046)</f>
        <v>0</v>
      </c>
    </row>
    <row r="1050" spans="1:1" x14ac:dyDescent="0.3">
      <c r="A1050" s="13">
        <f>IF(INPUT_SELECTOR="T",dayTest!A1047,day!A1047)</f>
        <v>0</v>
      </c>
    </row>
    <row r="1051" spans="1:1" x14ac:dyDescent="0.3">
      <c r="A1051" s="13">
        <f>IF(INPUT_SELECTOR="T",dayTest!A1048,day!A1048)</f>
        <v>0</v>
      </c>
    </row>
    <row r="1052" spans="1:1" x14ac:dyDescent="0.3">
      <c r="A1052" s="13">
        <f>IF(INPUT_SELECTOR="T",dayTest!A1049,day!A1049)</f>
        <v>0</v>
      </c>
    </row>
    <row r="1053" spans="1:1" x14ac:dyDescent="0.3">
      <c r="A1053" s="13">
        <f>IF(INPUT_SELECTOR="T",dayTest!A1050,day!A1050)</f>
        <v>0</v>
      </c>
    </row>
    <row r="1054" spans="1:1" x14ac:dyDescent="0.3">
      <c r="A1054" s="13">
        <f>IF(INPUT_SELECTOR="T",dayTest!A1051,day!A1051)</f>
        <v>0</v>
      </c>
    </row>
    <row r="1055" spans="1:1" x14ac:dyDescent="0.3">
      <c r="A1055" s="13">
        <f>IF(INPUT_SELECTOR="T",dayTest!A1052,day!A1052)</f>
        <v>0</v>
      </c>
    </row>
    <row r="1056" spans="1:1" x14ac:dyDescent="0.3">
      <c r="A1056" s="13">
        <f>IF(INPUT_SELECTOR="T",dayTest!A1053,day!A1053)</f>
        <v>0</v>
      </c>
    </row>
    <row r="1057" spans="1:1" x14ac:dyDescent="0.3">
      <c r="A1057" s="13">
        <f>IF(INPUT_SELECTOR="T",dayTest!A1054,day!A1054)</f>
        <v>0</v>
      </c>
    </row>
    <row r="1058" spans="1:1" x14ac:dyDescent="0.3">
      <c r="A1058" s="13">
        <f>IF(INPUT_SELECTOR="T",dayTest!A1055,day!A1055)</f>
        <v>0</v>
      </c>
    </row>
    <row r="1059" spans="1:1" x14ac:dyDescent="0.3">
      <c r="A1059" s="13">
        <f>IF(INPUT_SELECTOR="T",dayTest!A1056,day!A1056)</f>
        <v>0</v>
      </c>
    </row>
    <row r="1060" spans="1:1" x14ac:dyDescent="0.3">
      <c r="A1060" s="13">
        <f>IF(INPUT_SELECTOR="T",dayTest!A1057,day!A1057)</f>
        <v>0</v>
      </c>
    </row>
    <row r="1061" spans="1:1" x14ac:dyDescent="0.3">
      <c r="A1061" s="13">
        <f>IF(INPUT_SELECTOR="T",dayTest!A1058,day!A1058)</f>
        <v>0</v>
      </c>
    </row>
    <row r="1062" spans="1:1" x14ac:dyDescent="0.3">
      <c r="A1062" s="13">
        <f>IF(INPUT_SELECTOR="T",dayTest!A1059,day!A1059)</f>
        <v>0</v>
      </c>
    </row>
    <row r="1063" spans="1:1" x14ac:dyDescent="0.3">
      <c r="A1063" s="13">
        <f>IF(INPUT_SELECTOR="T",dayTest!A1060,day!A1060)</f>
        <v>0</v>
      </c>
    </row>
    <row r="1064" spans="1:1" x14ac:dyDescent="0.3">
      <c r="A1064" s="13">
        <f>IF(INPUT_SELECTOR="T",dayTest!A1061,day!A1061)</f>
        <v>0</v>
      </c>
    </row>
    <row r="1065" spans="1:1" x14ac:dyDescent="0.3">
      <c r="A1065" s="13">
        <f>IF(INPUT_SELECTOR="T",dayTest!A1062,day!A1062)</f>
        <v>0</v>
      </c>
    </row>
    <row r="1066" spans="1:1" x14ac:dyDescent="0.3">
      <c r="A1066" s="13">
        <f>IF(INPUT_SELECTOR="T",dayTest!A1063,day!A1063)</f>
        <v>0</v>
      </c>
    </row>
    <row r="1067" spans="1:1" x14ac:dyDescent="0.3">
      <c r="A1067" s="13">
        <f>IF(INPUT_SELECTOR="T",dayTest!A1064,day!A1064)</f>
        <v>0</v>
      </c>
    </row>
    <row r="1068" spans="1:1" x14ac:dyDescent="0.3">
      <c r="A1068" s="13">
        <f>IF(INPUT_SELECTOR="T",dayTest!A1065,day!A1065)</f>
        <v>0</v>
      </c>
    </row>
    <row r="1069" spans="1:1" x14ac:dyDescent="0.3">
      <c r="A1069" s="13">
        <f>IF(INPUT_SELECTOR="T",dayTest!A1066,day!A1066)</f>
        <v>0</v>
      </c>
    </row>
    <row r="1070" spans="1:1" x14ac:dyDescent="0.3">
      <c r="A1070" s="13">
        <f>IF(INPUT_SELECTOR="T",dayTest!A1067,day!A1067)</f>
        <v>0</v>
      </c>
    </row>
    <row r="1071" spans="1:1" x14ac:dyDescent="0.3">
      <c r="A1071" s="13">
        <f>IF(INPUT_SELECTOR="T",dayTest!A1068,day!A1068)</f>
        <v>0</v>
      </c>
    </row>
    <row r="1072" spans="1:1" x14ac:dyDescent="0.3">
      <c r="A1072" s="13">
        <f>IF(INPUT_SELECTOR="T",dayTest!A1069,day!A1069)</f>
        <v>0</v>
      </c>
    </row>
    <row r="1073" spans="1:1" x14ac:dyDescent="0.3">
      <c r="A1073" s="13">
        <f>IF(INPUT_SELECTOR="T",dayTest!A1070,day!A1070)</f>
        <v>0</v>
      </c>
    </row>
    <row r="1074" spans="1:1" x14ac:dyDescent="0.3">
      <c r="A1074" s="13">
        <f>IF(INPUT_SELECTOR="T",dayTest!A1071,day!A1071)</f>
        <v>0</v>
      </c>
    </row>
    <row r="1075" spans="1:1" x14ac:dyDescent="0.3">
      <c r="A1075" s="13">
        <f>IF(INPUT_SELECTOR="T",dayTest!A1072,day!A1072)</f>
        <v>0</v>
      </c>
    </row>
    <row r="1076" spans="1:1" x14ac:dyDescent="0.3">
      <c r="A1076" s="13">
        <f>IF(INPUT_SELECTOR="T",dayTest!A1073,day!A1073)</f>
        <v>0</v>
      </c>
    </row>
    <row r="1077" spans="1:1" x14ac:dyDescent="0.3">
      <c r="A1077" s="13">
        <f>IF(INPUT_SELECTOR="T",dayTest!A1074,day!A1074)</f>
        <v>0</v>
      </c>
    </row>
    <row r="1078" spans="1:1" x14ac:dyDescent="0.3">
      <c r="A1078" s="13">
        <f>IF(INPUT_SELECTOR="T",dayTest!A1075,day!A1075)</f>
        <v>0</v>
      </c>
    </row>
    <row r="1079" spans="1:1" x14ac:dyDescent="0.3">
      <c r="A1079" s="13">
        <f>IF(INPUT_SELECTOR="T",dayTest!A1076,day!A1076)</f>
        <v>0</v>
      </c>
    </row>
    <row r="1080" spans="1:1" x14ac:dyDescent="0.3">
      <c r="A1080" s="13">
        <f>IF(INPUT_SELECTOR="T",dayTest!A1077,day!A1077)</f>
        <v>0</v>
      </c>
    </row>
    <row r="1081" spans="1:1" x14ac:dyDescent="0.3">
      <c r="A1081" s="13">
        <f>IF(INPUT_SELECTOR="T",dayTest!A1078,day!A1078)</f>
        <v>0</v>
      </c>
    </row>
    <row r="1082" spans="1:1" x14ac:dyDescent="0.3">
      <c r="A1082" s="13">
        <f>IF(INPUT_SELECTOR="T",dayTest!A1079,day!A1079)</f>
        <v>0</v>
      </c>
    </row>
    <row r="1083" spans="1:1" x14ac:dyDescent="0.3">
      <c r="A1083" s="13">
        <f>IF(INPUT_SELECTOR="T",dayTest!A1080,day!A1080)</f>
        <v>0</v>
      </c>
    </row>
    <row r="1084" spans="1:1" x14ac:dyDescent="0.3">
      <c r="A1084" s="13">
        <f>IF(INPUT_SELECTOR="T",dayTest!A1081,day!A1081)</f>
        <v>0</v>
      </c>
    </row>
    <row r="1085" spans="1:1" x14ac:dyDescent="0.3">
      <c r="A1085" s="13">
        <f>IF(INPUT_SELECTOR="T",dayTest!A1082,day!A1082)</f>
        <v>0</v>
      </c>
    </row>
    <row r="1086" spans="1:1" x14ac:dyDescent="0.3">
      <c r="A1086" s="13">
        <f>IF(INPUT_SELECTOR="T",dayTest!A1083,day!A1083)</f>
        <v>0</v>
      </c>
    </row>
    <row r="1087" spans="1:1" x14ac:dyDescent="0.3">
      <c r="A1087" s="13">
        <f>IF(INPUT_SELECTOR="T",dayTest!A1084,day!A1084)</f>
        <v>0</v>
      </c>
    </row>
    <row r="1088" spans="1:1" x14ac:dyDescent="0.3">
      <c r="A1088" s="13">
        <f>IF(INPUT_SELECTOR="T",dayTest!A1085,day!A1085)</f>
        <v>0</v>
      </c>
    </row>
    <row r="1089" spans="1:1" x14ac:dyDescent="0.3">
      <c r="A1089" s="13">
        <f>IF(INPUT_SELECTOR="T",dayTest!A1086,day!A1086)</f>
        <v>0</v>
      </c>
    </row>
    <row r="1090" spans="1:1" x14ac:dyDescent="0.3">
      <c r="A1090" s="13">
        <f>IF(INPUT_SELECTOR="T",dayTest!A1087,day!A1087)</f>
        <v>0</v>
      </c>
    </row>
    <row r="1091" spans="1:1" x14ac:dyDescent="0.3">
      <c r="A1091" s="13">
        <f>IF(INPUT_SELECTOR="T",dayTest!A1088,day!A1088)</f>
        <v>0</v>
      </c>
    </row>
    <row r="1092" spans="1:1" x14ac:dyDescent="0.3">
      <c r="A1092" s="13">
        <f>IF(INPUT_SELECTOR="T",dayTest!A1089,day!A1089)</f>
        <v>0</v>
      </c>
    </row>
    <row r="1093" spans="1:1" x14ac:dyDescent="0.3">
      <c r="A1093" s="13">
        <f>IF(INPUT_SELECTOR="T",dayTest!A1090,day!A1090)</f>
        <v>0</v>
      </c>
    </row>
    <row r="1094" spans="1:1" x14ac:dyDescent="0.3">
      <c r="A1094" s="13">
        <f>IF(INPUT_SELECTOR="T",dayTest!A1091,day!A1091)</f>
        <v>0</v>
      </c>
    </row>
    <row r="1095" spans="1:1" x14ac:dyDescent="0.3">
      <c r="A1095" s="13">
        <f>IF(INPUT_SELECTOR="T",dayTest!A1092,day!A1092)</f>
        <v>0</v>
      </c>
    </row>
    <row r="1096" spans="1:1" x14ac:dyDescent="0.3">
      <c r="A1096" s="13">
        <f>IF(INPUT_SELECTOR="T",dayTest!A1093,day!A1093)</f>
        <v>0</v>
      </c>
    </row>
    <row r="1097" spans="1:1" x14ac:dyDescent="0.3">
      <c r="A1097" s="13">
        <f>IF(INPUT_SELECTOR="T",dayTest!A1094,day!A1094)</f>
        <v>0</v>
      </c>
    </row>
    <row r="1098" spans="1:1" x14ac:dyDescent="0.3">
      <c r="A1098" s="13">
        <f>IF(INPUT_SELECTOR="T",dayTest!A1095,day!A1095)</f>
        <v>0</v>
      </c>
    </row>
    <row r="1099" spans="1:1" x14ac:dyDescent="0.3">
      <c r="A1099" s="13">
        <f>IF(INPUT_SELECTOR="T",dayTest!A1096,day!A1096)</f>
        <v>0</v>
      </c>
    </row>
    <row r="1100" spans="1:1" x14ac:dyDescent="0.3">
      <c r="A1100" s="13">
        <f>IF(INPUT_SELECTOR="T",dayTest!A1097,day!A1097)</f>
        <v>0</v>
      </c>
    </row>
    <row r="1101" spans="1:1" x14ac:dyDescent="0.3">
      <c r="A1101" s="13">
        <f>IF(INPUT_SELECTOR="T",dayTest!A1098,day!A1098)</f>
        <v>0</v>
      </c>
    </row>
    <row r="1102" spans="1:1" x14ac:dyDescent="0.3">
      <c r="A1102" s="13">
        <f>IF(INPUT_SELECTOR="T",dayTest!A1099,day!A1099)</f>
        <v>0</v>
      </c>
    </row>
    <row r="1103" spans="1:1" x14ac:dyDescent="0.3">
      <c r="A1103" s="13">
        <f>IF(INPUT_SELECTOR="T",dayTest!A1100,day!A1100)</f>
        <v>0</v>
      </c>
    </row>
    <row r="1104" spans="1:1" x14ac:dyDescent="0.3">
      <c r="A1104" s="13">
        <f>IF(INPUT_SELECTOR="T",dayTest!A1101,day!A1101)</f>
        <v>0</v>
      </c>
    </row>
    <row r="1105" spans="1:1" x14ac:dyDescent="0.3">
      <c r="A1105" s="13">
        <f>IF(INPUT_SELECTOR="T",dayTest!A1102,day!A1102)</f>
        <v>0</v>
      </c>
    </row>
    <row r="1106" spans="1:1" x14ac:dyDescent="0.3">
      <c r="A1106" s="13">
        <f>IF(INPUT_SELECTOR="T",dayTest!A1103,day!A1103)</f>
        <v>0</v>
      </c>
    </row>
    <row r="1107" spans="1:1" x14ac:dyDescent="0.3">
      <c r="A1107" s="13">
        <f>IF(INPUT_SELECTOR="T",dayTest!A1104,day!A1104)</f>
        <v>0</v>
      </c>
    </row>
    <row r="1108" spans="1:1" x14ac:dyDescent="0.3">
      <c r="A1108" s="13">
        <f>IF(INPUT_SELECTOR="T",dayTest!A1105,day!A1105)</f>
        <v>0</v>
      </c>
    </row>
    <row r="1109" spans="1:1" x14ac:dyDescent="0.3">
      <c r="A1109" s="13">
        <f>IF(INPUT_SELECTOR="T",dayTest!A1106,day!A1106)</f>
        <v>0</v>
      </c>
    </row>
    <row r="1110" spans="1:1" x14ac:dyDescent="0.3">
      <c r="A1110" s="13">
        <f>IF(INPUT_SELECTOR="T",dayTest!A1107,day!A1107)</f>
        <v>0</v>
      </c>
    </row>
    <row r="1111" spans="1:1" x14ac:dyDescent="0.3">
      <c r="A1111" s="13">
        <f>IF(INPUT_SELECTOR="T",dayTest!A1108,day!A1108)</f>
        <v>0</v>
      </c>
    </row>
    <row r="1112" spans="1:1" x14ac:dyDescent="0.3">
      <c r="A1112" s="13">
        <f>IF(INPUT_SELECTOR="T",dayTest!A1109,day!A1109)</f>
        <v>0</v>
      </c>
    </row>
    <row r="1113" spans="1:1" x14ac:dyDescent="0.3">
      <c r="A1113" s="13">
        <f>IF(INPUT_SELECTOR="T",dayTest!A1110,day!A1110)</f>
        <v>0</v>
      </c>
    </row>
    <row r="1114" spans="1:1" x14ac:dyDescent="0.3">
      <c r="A1114" s="13">
        <f>IF(INPUT_SELECTOR="T",dayTest!A1111,day!A1111)</f>
        <v>0</v>
      </c>
    </row>
    <row r="1115" spans="1:1" x14ac:dyDescent="0.3">
      <c r="A1115" s="13">
        <f>IF(INPUT_SELECTOR="T",dayTest!A1112,day!A1112)</f>
        <v>0</v>
      </c>
    </row>
    <row r="1116" spans="1:1" x14ac:dyDescent="0.3">
      <c r="A1116" s="13">
        <f>IF(INPUT_SELECTOR="T",dayTest!A1113,day!A1113)</f>
        <v>0</v>
      </c>
    </row>
    <row r="1117" spans="1:1" x14ac:dyDescent="0.3">
      <c r="A1117" s="13">
        <f>IF(INPUT_SELECTOR="T",dayTest!A1114,day!A1114)</f>
        <v>0</v>
      </c>
    </row>
    <row r="1118" spans="1:1" x14ac:dyDescent="0.3">
      <c r="A1118" s="13">
        <f>IF(INPUT_SELECTOR="T",dayTest!A1115,day!A1115)</f>
        <v>0</v>
      </c>
    </row>
    <row r="1119" spans="1:1" x14ac:dyDescent="0.3">
      <c r="A1119" s="13">
        <f>IF(INPUT_SELECTOR="T",dayTest!A1116,day!A1116)</f>
        <v>0</v>
      </c>
    </row>
    <row r="1120" spans="1:1" x14ac:dyDescent="0.3">
      <c r="A1120" s="13">
        <f>IF(INPUT_SELECTOR="T",dayTest!A1117,day!A1117)</f>
        <v>0</v>
      </c>
    </row>
    <row r="1121" spans="1:1" x14ac:dyDescent="0.3">
      <c r="A1121" s="13">
        <f>IF(INPUT_SELECTOR="T",dayTest!A1118,day!A1118)</f>
        <v>0</v>
      </c>
    </row>
    <row r="1122" spans="1:1" x14ac:dyDescent="0.3">
      <c r="A1122" s="13">
        <f>IF(INPUT_SELECTOR="T",dayTest!A1119,day!A1119)</f>
        <v>0</v>
      </c>
    </row>
    <row r="1123" spans="1:1" x14ac:dyDescent="0.3">
      <c r="A1123" s="13">
        <f>IF(INPUT_SELECTOR="T",dayTest!A1120,day!A1120)</f>
        <v>0</v>
      </c>
    </row>
    <row r="1124" spans="1:1" x14ac:dyDescent="0.3">
      <c r="A1124" s="13">
        <f>IF(INPUT_SELECTOR="T",dayTest!A1121,day!A1121)</f>
        <v>0</v>
      </c>
    </row>
    <row r="1125" spans="1:1" x14ac:dyDescent="0.3">
      <c r="A1125" s="13">
        <f>IF(INPUT_SELECTOR="T",dayTest!A1122,day!A1122)</f>
        <v>0</v>
      </c>
    </row>
    <row r="1126" spans="1:1" x14ac:dyDescent="0.3">
      <c r="A1126" s="13">
        <f>IF(INPUT_SELECTOR="T",dayTest!A1123,day!A1123)</f>
        <v>0</v>
      </c>
    </row>
    <row r="1127" spans="1:1" x14ac:dyDescent="0.3">
      <c r="A1127" s="13">
        <f>IF(INPUT_SELECTOR="T",dayTest!A1124,day!A1124)</f>
        <v>0</v>
      </c>
    </row>
    <row r="1128" spans="1:1" x14ac:dyDescent="0.3">
      <c r="A1128" s="13">
        <f>IF(INPUT_SELECTOR="T",dayTest!A1125,day!A1125)</f>
        <v>0</v>
      </c>
    </row>
    <row r="1129" spans="1:1" x14ac:dyDescent="0.3">
      <c r="A1129" s="13">
        <f>IF(INPUT_SELECTOR="T",dayTest!A1126,day!A1126)</f>
        <v>0</v>
      </c>
    </row>
    <row r="1130" spans="1:1" x14ac:dyDescent="0.3">
      <c r="A1130" s="13">
        <f>IF(INPUT_SELECTOR="T",dayTest!A1127,day!A1127)</f>
        <v>0</v>
      </c>
    </row>
    <row r="1131" spans="1:1" x14ac:dyDescent="0.3">
      <c r="A1131" s="13">
        <f>IF(INPUT_SELECTOR="T",dayTest!A1128,day!A1128)</f>
        <v>0</v>
      </c>
    </row>
    <row r="1132" spans="1:1" x14ac:dyDescent="0.3">
      <c r="A1132" s="13">
        <f>IF(INPUT_SELECTOR="T",dayTest!A1129,day!A1129)</f>
        <v>0</v>
      </c>
    </row>
    <row r="1133" spans="1:1" x14ac:dyDescent="0.3">
      <c r="A1133" s="13">
        <f>IF(INPUT_SELECTOR="T",dayTest!A1130,day!A1130)</f>
        <v>0</v>
      </c>
    </row>
    <row r="1134" spans="1:1" x14ac:dyDescent="0.3">
      <c r="A1134" s="13">
        <f>IF(INPUT_SELECTOR="T",dayTest!A1131,day!A1131)</f>
        <v>0</v>
      </c>
    </row>
    <row r="1135" spans="1:1" x14ac:dyDescent="0.3">
      <c r="A1135" s="13">
        <f>IF(INPUT_SELECTOR="T",dayTest!A1132,day!A1132)</f>
        <v>0</v>
      </c>
    </row>
    <row r="1136" spans="1:1" x14ac:dyDescent="0.3">
      <c r="A1136" s="13">
        <f>IF(INPUT_SELECTOR="T",dayTest!A1133,day!A1133)</f>
        <v>0</v>
      </c>
    </row>
    <row r="1137" spans="1:1" x14ac:dyDescent="0.3">
      <c r="A1137" s="13">
        <f>IF(INPUT_SELECTOR="T",dayTest!A1134,day!A1134)</f>
        <v>0</v>
      </c>
    </row>
    <row r="1138" spans="1:1" x14ac:dyDescent="0.3">
      <c r="A1138" s="13">
        <f>IF(INPUT_SELECTOR="T",dayTest!A1135,day!A1135)</f>
        <v>0</v>
      </c>
    </row>
    <row r="1139" spans="1:1" x14ac:dyDescent="0.3">
      <c r="A1139" s="13">
        <f>IF(INPUT_SELECTOR="T",dayTest!A1136,day!A1136)</f>
        <v>0</v>
      </c>
    </row>
    <row r="1140" spans="1:1" x14ac:dyDescent="0.3">
      <c r="A1140" s="13">
        <f>IF(INPUT_SELECTOR="T",dayTest!A1137,day!A1137)</f>
        <v>0</v>
      </c>
    </row>
    <row r="1141" spans="1:1" x14ac:dyDescent="0.3">
      <c r="A1141" s="13">
        <f>IF(INPUT_SELECTOR="T",dayTest!A1138,day!A1138)</f>
        <v>0</v>
      </c>
    </row>
    <row r="1142" spans="1:1" x14ac:dyDescent="0.3">
      <c r="A1142" s="13">
        <f>IF(INPUT_SELECTOR="T",dayTest!A1139,day!A1139)</f>
        <v>0</v>
      </c>
    </row>
    <row r="1143" spans="1:1" x14ac:dyDescent="0.3">
      <c r="A1143" s="13">
        <f>IF(INPUT_SELECTOR="T",dayTest!A1140,day!A1140)</f>
        <v>0</v>
      </c>
    </row>
    <row r="1144" spans="1:1" x14ac:dyDescent="0.3">
      <c r="A1144" s="13">
        <f>IF(INPUT_SELECTOR="T",dayTest!A1141,day!A1141)</f>
        <v>0</v>
      </c>
    </row>
    <row r="1145" spans="1:1" x14ac:dyDescent="0.3">
      <c r="A1145" s="13">
        <f>IF(INPUT_SELECTOR="T",dayTest!A1142,day!A1142)</f>
        <v>0</v>
      </c>
    </row>
    <row r="1146" spans="1:1" x14ac:dyDescent="0.3">
      <c r="A1146" s="13">
        <f>IF(INPUT_SELECTOR="T",dayTest!A1143,day!A1143)</f>
        <v>0</v>
      </c>
    </row>
    <row r="1147" spans="1:1" x14ac:dyDescent="0.3">
      <c r="A1147" s="13">
        <f>IF(INPUT_SELECTOR="T",dayTest!A1144,day!A1144)</f>
        <v>0</v>
      </c>
    </row>
    <row r="1148" spans="1:1" x14ac:dyDescent="0.3">
      <c r="A1148" s="13">
        <f>IF(INPUT_SELECTOR="T",dayTest!A1145,day!A1145)</f>
        <v>0</v>
      </c>
    </row>
    <row r="1149" spans="1:1" x14ac:dyDescent="0.3">
      <c r="A1149" s="13">
        <f>IF(INPUT_SELECTOR="T",dayTest!A1146,day!A1146)</f>
        <v>0</v>
      </c>
    </row>
    <row r="1150" spans="1:1" x14ac:dyDescent="0.3">
      <c r="A1150" s="13">
        <f>IF(INPUT_SELECTOR="T",dayTest!A1147,day!A1147)</f>
        <v>0</v>
      </c>
    </row>
    <row r="1151" spans="1:1" x14ac:dyDescent="0.3">
      <c r="A1151" s="13">
        <f>IF(INPUT_SELECTOR="T",dayTest!A1148,day!A1148)</f>
        <v>0</v>
      </c>
    </row>
    <row r="1152" spans="1:1" x14ac:dyDescent="0.3">
      <c r="A1152" s="13">
        <f>IF(INPUT_SELECTOR="T",dayTest!A1149,day!A1149)</f>
        <v>0</v>
      </c>
    </row>
    <row r="1153" spans="1:1" x14ac:dyDescent="0.3">
      <c r="A1153" s="13">
        <f>IF(INPUT_SELECTOR="T",dayTest!A1150,day!A1150)</f>
        <v>0</v>
      </c>
    </row>
    <row r="1154" spans="1:1" x14ac:dyDescent="0.3">
      <c r="A1154" s="13">
        <f>IF(INPUT_SELECTOR="T",dayTest!A1151,day!A1151)</f>
        <v>0</v>
      </c>
    </row>
    <row r="1155" spans="1:1" x14ac:dyDescent="0.3">
      <c r="A1155" s="13">
        <f>IF(INPUT_SELECTOR="T",dayTest!A1152,day!A1152)</f>
        <v>0</v>
      </c>
    </row>
    <row r="1156" spans="1:1" x14ac:dyDescent="0.3">
      <c r="A1156" s="13">
        <f>IF(INPUT_SELECTOR="T",dayTest!A1153,day!A1153)</f>
        <v>0</v>
      </c>
    </row>
    <row r="1157" spans="1:1" x14ac:dyDescent="0.3">
      <c r="A1157" s="13">
        <f>IF(INPUT_SELECTOR="T",dayTest!A1154,day!A1154)</f>
        <v>0</v>
      </c>
    </row>
    <row r="1158" spans="1:1" x14ac:dyDescent="0.3">
      <c r="A1158" s="13">
        <f>IF(INPUT_SELECTOR="T",dayTest!A1155,day!A1155)</f>
        <v>0</v>
      </c>
    </row>
    <row r="1159" spans="1:1" x14ac:dyDescent="0.3">
      <c r="A1159" s="13">
        <f>IF(INPUT_SELECTOR="T",dayTest!A1156,day!A1156)</f>
        <v>0</v>
      </c>
    </row>
    <row r="1160" spans="1:1" x14ac:dyDescent="0.3">
      <c r="A1160" s="13">
        <f>IF(INPUT_SELECTOR="T",dayTest!A1157,day!A1157)</f>
        <v>0</v>
      </c>
    </row>
    <row r="1161" spans="1:1" x14ac:dyDescent="0.3">
      <c r="A1161" s="13">
        <f>IF(INPUT_SELECTOR="T",dayTest!A1158,day!A1158)</f>
        <v>0</v>
      </c>
    </row>
    <row r="1162" spans="1:1" x14ac:dyDescent="0.3">
      <c r="A1162" s="13">
        <f>IF(INPUT_SELECTOR="T",dayTest!A1159,day!A1159)</f>
        <v>0</v>
      </c>
    </row>
    <row r="1163" spans="1:1" x14ac:dyDescent="0.3">
      <c r="A1163" s="13">
        <f>IF(INPUT_SELECTOR="T",dayTest!A1160,day!A1160)</f>
        <v>0</v>
      </c>
    </row>
    <row r="1164" spans="1:1" x14ac:dyDescent="0.3">
      <c r="A1164" s="13">
        <f>IF(INPUT_SELECTOR="T",dayTest!A1161,day!A1161)</f>
        <v>0</v>
      </c>
    </row>
    <row r="1165" spans="1:1" x14ac:dyDescent="0.3">
      <c r="A1165" s="13">
        <f>IF(INPUT_SELECTOR="T",dayTest!A1162,day!A1162)</f>
        <v>0</v>
      </c>
    </row>
    <row r="1166" spans="1:1" x14ac:dyDescent="0.3">
      <c r="A1166" s="13">
        <f>IF(INPUT_SELECTOR="T",dayTest!A1163,day!A1163)</f>
        <v>0</v>
      </c>
    </row>
    <row r="1167" spans="1:1" x14ac:dyDescent="0.3">
      <c r="A1167" s="13">
        <f>IF(INPUT_SELECTOR="T",dayTest!A1164,day!A1164)</f>
        <v>0</v>
      </c>
    </row>
    <row r="1168" spans="1:1" x14ac:dyDescent="0.3">
      <c r="A1168" s="13">
        <f>IF(INPUT_SELECTOR="T",dayTest!A1165,day!A1165)</f>
        <v>0</v>
      </c>
    </row>
    <row r="1169" spans="1:1" x14ac:dyDescent="0.3">
      <c r="A1169" s="13">
        <f>IF(INPUT_SELECTOR="T",dayTest!A1166,day!A1166)</f>
        <v>0</v>
      </c>
    </row>
    <row r="1170" spans="1:1" x14ac:dyDescent="0.3">
      <c r="A1170" s="13">
        <f>IF(INPUT_SELECTOR="T",dayTest!A1167,day!A1167)</f>
        <v>0</v>
      </c>
    </row>
    <row r="1171" spans="1:1" x14ac:dyDescent="0.3">
      <c r="A1171" s="13">
        <f>IF(INPUT_SELECTOR="T",dayTest!A1168,day!A1168)</f>
        <v>0</v>
      </c>
    </row>
    <row r="1172" spans="1:1" x14ac:dyDescent="0.3">
      <c r="A1172" s="13">
        <f>IF(INPUT_SELECTOR="T",dayTest!A1169,day!A1169)</f>
        <v>0</v>
      </c>
    </row>
    <row r="1173" spans="1:1" x14ac:dyDescent="0.3">
      <c r="A1173" s="13">
        <f>IF(INPUT_SELECTOR="T",dayTest!A1170,day!A1170)</f>
        <v>0</v>
      </c>
    </row>
    <row r="1174" spans="1:1" x14ac:dyDescent="0.3">
      <c r="A1174" s="13">
        <f>IF(INPUT_SELECTOR="T",dayTest!A1171,day!A1171)</f>
        <v>0</v>
      </c>
    </row>
    <row r="1175" spans="1:1" x14ac:dyDescent="0.3">
      <c r="A1175" s="13">
        <f>IF(INPUT_SELECTOR="T",dayTest!A1172,day!A1172)</f>
        <v>0</v>
      </c>
    </row>
    <row r="1176" spans="1:1" x14ac:dyDescent="0.3">
      <c r="A1176" s="13">
        <f>IF(INPUT_SELECTOR="T",dayTest!A1173,day!A1173)</f>
        <v>0</v>
      </c>
    </row>
    <row r="1177" spans="1:1" x14ac:dyDescent="0.3">
      <c r="A1177" s="13">
        <f>IF(INPUT_SELECTOR="T",dayTest!A1174,day!A1174)</f>
        <v>0</v>
      </c>
    </row>
    <row r="1178" spans="1:1" x14ac:dyDescent="0.3">
      <c r="A1178" s="13">
        <f>IF(INPUT_SELECTOR="T",dayTest!A1175,day!A1175)</f>
        <v>0</v>
      </c>
    </row>
    <row r="1179" spans="1:1" x14ac:dyDescent="0.3">
      <c r="A1179" s="13">
        <f>IF(INPUT_SELECTOR="T",dayTest!A1176,day!A1176)</f>
        <v>0</v>
      </c>
    </row>
    <row r="1180" spans="1:1" x14ac:dyDescent="0.3">
      <c r="A1180" s="13">
        <f>IF(INPUT_SELECTOR="T",dayTest!A1177,day!A1177)</f>
        <v>0</v>
      </c>
    </row>
    <row r="1181" spans="1:1" x14ac:dyDescent="0.3">
      <c r="A1181" s="13">
        <f>IF(INPUT_SELECTOR="T",dayTest!A1178,day!A1178)</f>
        <v>0</v>
      </c>
    </row>
    <row r="1182" spans="1:1" x14ac:dyDescent="0.3">
      <c r="A1182" s="13">
        <f>IF(INPUT_SELECTOR="T",dayTest!A1179,day!A1179)</f>
        <v>0</v>
      </c>
    </row>
    <row r="1183" spans="1:1" x14ac:dyDescent="0.3">
      <c r="A1183" s="13">
        <f>IF(INPUT_SELECTOR="T",dayTest!A1180,day!A1180)</f>
        <v>0</v>
      </c>
    </row>
    <row r="1184" spans="1:1" x14ac:dyDescent="0.3">
      <c r="A1184" s="13">
        <f>IF(INPUT_SELECTOR="T",dayTest!A1181,day!A1181)</f>
        <v>0</v>
      </c>
    </row>
    <row r="1185" spans="1:1" x14ac:dyDescent="0.3">
      <c r="A1185" s="13">
        <f>IF(INPUT_SELECTOR="T",dayTest!A1182,day!A1182)</f>
        <v>0</v>
      </c>
    </row>
    <row r="1186" spans="1:1" x14ac:dyDescent="0.3">
      <c r="A1186" s="13">
        <f>IF(INPUT_SELECTOR="T",dayTest!A1183,day!A1183)</f>
        <v>0</v>
      </c>
    </row>
    <row r="1187" spans="1:1" x14ac:dyDescent="0.3">
      <c r="A1187" s="13">
        <f>IF(INPUT_SELECTOR="T",dayTest!A1184,day!A1184)</f>
        <v>0</v>
      </c>
    </row>
    <row r="1188" spans="1:1" x14ac:dyDescent="0.3">
      <c r="A1188" s="13">
        <f>IF(INPUT_SELECTOR="T",dayTest!A1185,day!A1185)</f>
        <v>0</v>
      </c>
    </row>
    <row r="1189" spans="1:1" x14ac:dyDescent="0.3">
      <c r="A1189" s="13">
        <f>IF(INPUT_SELECTOR="T",dayTest!A1186,day!A1186)</f>
        <v>0</v>
      </c>
    </row>
    <row r="1190" spans="1:1" x14ac:dyDescent="0.3">
      <c r="A1190" s="13">
        <f>IF(INPUT_SELECTOR="T",dayTest!A1187,day!A1187)</f>
        <v>0</v>
      </c>
    </row>
    <row r="1191" spans="1:1" x14ac:dyDescent="0.3">
      <c r="A1191" s="13">
        <f>IF(INPUT_SELECTOR="T",dayTest!A1188,day!A1188)</f>
        <v>0</v>
      </c>
    </row>
    <row r="1192" spans="1:1" x14ac:dyDescent="0.3">
      <c r="A1192" s="13">
        <f>IF(INPUT_SELECTOR="T",dayTest!A1189,day!A1189)</f>
        <v>0</v>
      </c>
    </row>
    <row r="1193" spans="1:1" x14ac:dyDescent="0.3">
      <c r="A1193" s="13">
        <f>IF(INPUT_SELECTOR="T",dayTest!A1190,day!A1190)</f>
        <v>0</v>
      </c>
    </row>
    <row r="1194" spans="1:1" x14ac:dyDescent="0.3">
      <c r="A1194" s="13">
        <f>IF(INPUT_SELECTOR="T",dayTest!A1191,day!A1191)</f>
        <v>0</v>
      </c>
    </row>
    <row r="1195" spans="1:1" x14ac:dyDescent="0.3">
      <c r="A1195" s="13">
        <f>IF(INPUT_SELECTOR="T",dayTest!A1192,day!A1192)</f>
        <v>0</v>
      </c>
    </row>
    <row r="1196" spans="1:1" x14ac:dyDescent="0.3">
      <c r="A1196" s="13">
        <f>IF(INPUT_SELECTOR="T",dayTest!A1193,day!A1193)</f>
        <v>0</v>
      </c>
    </row>
    <row r="1197" spans="1:1" x14ac:dyDescent="0.3">
      <c r="A1197" s="13">
        <f>IF(INPUT_SELECTOR="T",dayTest!A1194,day!A1194)</f>
        <v>0</v>
      </c>
    </row>
    <row r="1198" spans="1:1" x14ac:dyDescent="0.3">
      <c r="A1198" s="13">
        <f>IF(INPUT_SELECTOR="T",dayTest!A1195,day!A1195)</f>
        <v>0</v>
      </c>
    </row>
    <row r="1199" spans="1:1" x14ac:dyDescent="0.3">
      <c r="A1199" s="13">
        <f>IF(INPUT_SELECTOR="T",dayTest!A1196,day!A1196)</f>
        <v>0</v>
      </c>
    </row>
    <row r="1200" spans="1:1" x14ac:dyDescent="0.3">
      <c r="A1200" s="13">
        <f>IF(INPUT_SELECTOR="T",dayTest!A1197,day!A1197)</f>
        <v>0</v>
      </c>
    </row>
    <row r="1201" spans="1:1" x14ac:dyDescent="0.3">
      <c r="A1201" s="13">
        <f>IF(INPUT_SELECTOR="T",dayTest!A1198,day!A1198)</f>
        <v>0</v>
      </c>
    </row>
    <row r="1202" spans="1:1" x14ac:dyDescent="0.3">
      <c r="A1202" s="13">
        <f>IF(INPUT_SELECTOR="T",dayTest!A1199,day!A1199)</f>
        <v>0</v>
      </c>
    </row>
    <row r="1203" spans="1:1" x14ac:dyDescent="0.3">
      <c r="A1203" s="13">
        <f>IF(INPUT_SELECTOR="T",dayTest!A1200,day!A1200)</f>
        <v>0</v>
      </c>
    </row>
    <row r="1204" spans="1:1" x14ac:dyDescent="0.3">
      <c r="A1204" s="13">
        <f>IF(INPUT_SELECTOR="T",dayTest!A1201,day!A1201)</f>
        <v>0</v>
      </c>
    </row>
    <row r="1205" spans="1:1" x14ac:dyDescent="0.3">
      <c r="A1205" s="13">
        <f>IF(INPUT_SELECTOR="T",dayTest!A1202,day!A1202)</f>
        <v>0</v>
      </c>
    </row>
    <row r="1206" spans="1:1" x14ac:dyDescent="0.3">
      <c r="A1206" s="13">
        <f>IF(INPUT_SELECTOR="T",dayTest!A1203,day!A1203)</f>
        <v>0</v>
      </c>
    </row>
    <row r="1207" spans="1:1" x14ac:dyDescent="0.3">
      <c r="A1207" s="13">
        <f>IF(INPUT_SELECTOR="T",dayTest!A1204,day!A1204)</f>
        <v>0</v>
      </c>
    </row>
    <row r="1208" spans="1:1" x14ac:dyDescent="0.3">
      <c r="A1208" s="13">
        <f>IF(INPUT_SELECTOR="T",dayTest!A1205,day!A1205)</f>
        <v>0</v>
      </c>
    </row>
    <row r="1209" spans="1:1" x14ac:dyDescent="0.3">
      <c r="A1209" s="13">
        <f>IF(INPUT_SELECTOR="T",dayTest!A1206,day!A1206)</f>
        <v>0</v>
      </c>
    </row>
    <row r="1210" spans="1:1" x14ac:dyDescent="0.3">
      <c r="A1210" s="13">
        <f>IF(INPUT_SELECTOR="T",dayTest!A1207,day!A1207)</f>
        <v>0</v>
      </c>
    </row>
    <row r="1211" spans="1:1" x14ac:dyDescent="0.3">
      <c r="A1211" s="13">
        <f>IF(INPUT_SELECTOR="T",dayTest!A1208,day!A1208)</f>
        <v>0</v>
      </c>
    </row>
    <row r="1212" spans="1:1" x14ac:dyDescent="0.3">
      <c r="A1212" s="13">
        <f>IF(INPUT_SELECTOR="T",dayTest!A1209,day!A1209)</f>
        <v>0</v>
      </c>
    </row>
    <row r="1213" spans="1:1" x14ac:dyDescent="0.3">
      <c r="A1213" s="13">
        <f>IF(INPUT_SELECTOR="T",dayTest!A1210,day!A1210)</f>
        <v>0</v>
      </c>
    </row>
    <row r="1214" spans="1:1" x14ac:dyDescent="0.3">
      <c r="A1214" s="13">
        <f>IF(INPUT_SELECTOR="T",dayTest!A1211,day!A1211)</f>
        <v>0</v>
      </c>
    </row>
    <row r="1215" spans="1:1" x14ac:dyDescent="0.3">
      <c r="A1215" s="13">
        <f>IF(INPUT_SELECTOR="T",dayTest!A1212,day!A1212)</f>
        <v>0</v>
      </c>
    </row>
    <row r="1216" spans="1:1" x14ac:dyDescent="0.3">
      <c r="A1216" s="13">
        <f>IF(INPUT_SELECTOR="T",dayTest!A1213,day!A1213)</f>
        <v>0</v>
      </c>
    </row>
    <row r="1217" spans="1:1" x14ac:dyDescent="0.3">
      <c r="A1217" s="13">
        <f>IF(INPUT_SELECTOR="T",dayTest!A1214,day!A1214)</f>
        <v>0</v>
      </c>
    </row>
    <row r="1218" spans="1:1" x14ac:dyDescent="0.3">
      <c r="A1218" s="13">
        <f>IF(INPUT_SELECTOR="T",dayTest!A1215,day!A1215)</f>
        <v>0</v>
      </c>
    </row>
    <row r="1219" spans="1:1" x14ac:dyDescent="0.3">
      <c r="A1219" s="13">
        <f>IF(INPUT_SELECTOR="T",dayTest!A1216,day!A1216)</f>
        <v>0</v>
      </c>
    </row>
    <row r="1220" spans="1:1" x14ac:dyDescent="0.3">
      <c r="A1220" s="13">
        <f>IF(INPUT_SELECTOR="T",dayTest!A1217,day!A1217)</f>
        <v>0</v>
      </c>
    </row>
    <row r="1221" spans="1:1" x14ac:dyDescent="0.3">
      <c r="A1221" s="13">
        <f>IF(INPUT_SELECTOR="T",dayTest!A1218,day!A1218)</f>
        <v>0</v>
      </c>
    </row>
    <row r="1222" spans="1:1" x14ac:dyDescent="0.3">
      <c r="A1222" s="13">
        <f>IF(INPUT_SELECTOR="T",dayTest!A1219,day!A1219)</f>
        <v>0</v>
      </c>
    </row>
    <row r="1223" spans="1:1" x14ac:dyDescent="0.3">
      <c r="A1223" s="13">
        <f>IF(INPUT_SELECTOR="T",dayTest!A1220,day!A1220)</f>
        <v>0</v>
      </c>
    </row>
    <row r="1224" spans="1:1" x14ac:dyDescent="0.3">
      <c r="A1224" s="13">
        <f>IF(INPUT_SELECTOR="T",dayTest!A1221,day!A1221)</f>
        <v>0</v>
      </c>
    </row>
    <row r="1225" spans="1:1" x14ac:dyDescent="0.3">
      <c r="A1225" s="13">
        <f>IF(INPUT_SELECTOR="T",dayTest!A1222,day!A1222)</f>
        <v>0</v>
      </c>
    </row>
    <row r="1226" spans="1:1" x14ac:dyDescent="0.3">
      <c r="A1226" s="13">
        <f>IF(INPUT_SELECTOR="T",dayTest!A1223,day!A1223)</f>
        <v>0</v>
      </c>
    </row>
    <row r="1227" spans="1:1" x14ac:dyDescent="0.3">
      <c r="A1227" s="13">
        <f>IF(INPUT_SELECTOR="T",dayTest!A1224,day!A1224)</f>
        <v>0</v>
      </c>
    </row>
    <row r="1228" spans="1:1" x14ac:dyDescent="0.3">
      <c r="A1228" s="13">
        <f>IF(INPUT_SELECTOR="T",dayTest!A1225,day!A1225)</f>
        <v>0</v>
      </c>
    </row>
    <row r="1229" spans="1:1" x14ac:dyDescent="0.3">
      <c r="A1229" s="13">
        <f>IF(INPUT_SELECTOR="T",dayTest!A1226,day!A1226)</f>
        <v>0</v>
      </c>
    </row>
    <row r="1230" spans="1:1" x14ac:dyDescent="0.3">
      <c r="A1230" s="13">
        <f>IF(INPUT_SELECTOR="T",dayTest!A1227,day!A1227)</f>
        <v>0</v>
      </c>
    </row>
    <row r="1231" spans="1:1" x14ac:dyDescent="0.3">
      <c r="A1231" s="13">
        <f>IF(INPUT_SELECTOR="T",dayTest!A1228,day!A1228)</f>
        <v>0</v>
      </c>
    </row>
    <row r="1232" spans="1:1" x14ac:dyDescent="0.3">
      <c r="A1232" s="13">
        <f>IF(INPUT_SELECTOR="T",dayTest!A1229,day!A1229)</f>
        <v>0</v>
      </c>
    </row>
    <row r="1233" spans="1:1" x14ac:dyDescent="0.3">
      <c r="A1233" s="13">
        <f>IF(INPUT_SELECTOR="T",dayTest!A1230,day!A1230)</f>
        <v>0</v>
      </c>
    </row>
    <row r="1234" spans="1:1" x14ac:dyDescent="0.3">
      <c r="A1234" s="13">
        <f>IF(INPUT_SELECTOR="T",dayTest!A1231,day!A1231)</f>
        <v>0</v>
      </c>
    </row>
    <row r="1235" spans="1:1" x14ac:dyDescent="0.3">
      <c r="A1235" s="13">
        <f>IF(INPUT_SELECTOR="T",dayTest!A1232,day!A1232)</f>
        <v>0</v>
      </c>
    </row>
    <row r="1236" spans="1:1" x14ac:dyDescent="0.3">
      <c r="A1236" s="13">
        <f>IF(INPUT_SELECTOR="T",dayTest!A1233,day!A1233)</f>
        <v>0</v>
      </c>
    </row>
    <row r="1237" spans="1:1" x14ac:dyDescent="0.3">
      <c r="A1237" s="13">
        <f>IF(INPUT_SELECTOR="T",dayTest!A1234,day!A1234)</f>
        <v>0</v>
      </c>
    </row>
    <row r="1238" spans="1:1" x14ac:dyDescent="0.3">
      <c r="A1238" s="13">
        <f>IF(INPUT_SELECTOR="T",dayTest!A1235,day!A1235)</f>
        <v>0</v>
      </c>
    </row>
    <row r="1239" spans="1:1" x14ac:dyDescent="0.3">
      <c r="A1239" s="13">
        <f>IF(INPUT_SELECTOR="T",dayTest!A1236,day!A1236)</f>
        <v>0</v>
      </c>
    </row>
    <row r="1240" spans="1:1" x14ac:dyDescent="0.3">
      <c r="A1240" s="13">
        <f>IF(INPUT_SELECTOR="T",dayTest!A1237,day!A1237)</f>
        <v>0</v>
      </c>
    </row>
    <row r="1241" spans="1:1" x14ac:dyDescent="0.3">
      <c r="A1241" s="13">
        <f>IF(INPUT_SELECTOR="T",dayTest!A1238,day!A1238)</f>
        <v>0</v>
      </c>
    </row>
    <row r="1242" spans="1:1" x14ac:dyDescent="0.3">
      <c r="A1242" s="13">
        <f>IF(INPUT_SELECTOR="T",dayTest!A1239,day!A1239)</f>
        <v>0</v>
      </c>
    </row>
    <row r="1243" spans="1:1" x14ac:dyDescent="0.3">
      <c r="A1243" s="13">
        <f>IF(INPUT_SELECTOR="T",dayTest!A1240,day!A1240)</f>
        <v>0</v>
      </c>
    </row>
    <row r="1244" spans="1:1" x14ac:dyDescent="0.3">
      <c r="A1244" s="13">
        <f>IF(INPUT_SELECTOR="T",dayTest!A1241,day!A1241)</f>
        <v>0</v>
      </c>
    </row>
    <row r="1245" spans="1:1" x14ac:dyDescent="0.3">
      <c r="A1245" s="13">
        <f>IF(INPUT_SELECTOR="T",dayTest!A1242,day!A1242)</f>
        <v>0</v>
      </c>
    </row>
    <row r="1246" spans="1:1" x14ac:dyDescent="0.3">
      <c r="A1246" s="13">
        <f>IF(INPUT_SELECTOR="T",dayTest!A1243,day!A1243)</f>
        <v>0</v>
      </c>
    </row>
    <row r="1247" spans="1:1" x14ac:dyDescent="0.3">
      <c r="A1247" s="13">
        <f>IF(INPUT_SELECTOR="T",dayTest!A1244,day!A1244)</f>
        <v>0</v>
      </c>
    </row>
    <row r="1248" spans="1:1" x14ac:dyDescent="0.3">
      <c r="A1248" s="13">
        <f>IF(INPUT_SELECTOR="T",dayTest!A1245,day!A1245)</f>
        <v>0</v>
      </c>
    </row>
    <row r="1249" spans="1:1" x14ac:dyDescent="0.3">
      <c r="A1249" s="13">
        <f>IF(INPUT_SELECTOR="T",dayTest!A1246,day!A1246)</f>
        <v>0</v>
      </c>
    </row>
    <row r="1250" spans="1:1" x14ac:dyDescent="0.3">
      <c r="A1250" s="13">
        <f>IF(INPUT_SELECTOR="T",dayTest!A1247,day!A1247)</f>
        <v>0</v>
      </c>
    </row>
    <row r="1251" spans="1:1" x14ac:dyDescent="0.3">
      <c r="A1251" s="13">
        <f>IF(INPUT_SELECTOR="T",dayTest!A1248,day!A1248)</f>
        <v>0</v>
      </c>
    </row>
    <row r="1252" spans="1:1" x14ac:dyDescent="0.3">
      <c r="A1252" s="13">
        <f>IF(INPUT_SELECTOR="T",dayTest!A1249,day!A1249)</f>
        <v>0</v>
      </c>
    </row>
    <row r="1253" spans="1:1" x14ac:dyDescent="0.3">
      <c r="A1253" s="13">
        <f>IF(INPUT_SELECTOR="T",dayTest!A1250,day!A1250)</f>
        <v>0</v>
      </c>
    </row>
    <row r="1254" spans="1:1" x14ac:dyDescent="0.3">
      <c r="A1254" s="13">
        <f>IF(INPUT_SELECTOR="T",dayTest!A1251,day!A1251)</f>
        <v>0</v>
      </c>
    </row>
    <row r="1255" spans="1:1" x14ac:dyDescent="0.3">
      <c r="A1255" s="13">
        <f>IF(INPUT_SELECTOR="T",dayTest!A1252,day!A1252)</f>
        <v>0</v>
      </c>
    </row>
    <row r="1256" spans="1:1" x14ac:dyDescent="0.3">
      <c r="A1256" s="13">
        <f>IF(INPUT_SELECTOR="T",dayTest!A1253,day!A1253)</f>
        <v>0</v>
      </c>
    </row>
    <row r="1257" spans="1:1" x14ac:dyDescent="0.3">
      <c r="A1257" s="13">
        <f>IF(INPUT_SELECTOR="T",dayTest!A1254,day!A1254)</f>
        <v>0</v>
      </c>
    </row>
    <row r="1258" spans="1:1" x14ac:dyDescent="0.3">
      <c r="A1258" s="13">
        <f>IF(INPUT_SELECTOR="T",dayTest!A1255,day!A1255)</f>
        <v>0</v>
      </c>
    </row>
    <row r="1259" spans="1:1" x14ac:dyDescent="0.3">
      <c r="A1259" s="13">
        <f>IF(INPUT_SELECTOR="T",dayTest!A1256,day!A1256)</f>
        <v>0</v>
      </c>
    </row>
    <row r="1260" spans="1:1" x14ac:dyDescent="0.3">
      <c r="A1260" s="13">
        <f>IF(INPUT_SELECTOR="T",dayTest!A1257,day!A1257)</f>
        <v>0</v>
      </c>
    </row>
    <row r="1261" spans="1:1" x14ac:dyDescent="0.3">
      <c r="A1261" s="13">
        <f>IF(INPUT_SELECTOR="T",dayTest!A1258,day!A1258)</f>
        <v>0</v>
      </c>
    </row>
    <row r="1262" spans="1:1" x14ac:dyDescent="0.3">
      <c r="A1262" s="13">
        <f>IF(INPUT_SELECTOR="T",dayTest!A1259,day!A1259)</f>
        <v>0</v>
      </c>
    </row>
    <row r="1263" spans="1:1" x14ac:dyDescent="0.3">
      <c r="A1263" s="13">
        <f>IF(INPUT_SELECTOR="T",dayTest!A1260,day!A1260)</f>
        <v>0</v>
      </c>
    </row>
    <row r="1264" spans="1:1" x14ac:dyDescent="0.3">
      <c r="A1264" s="13">
        <f>IF(INPUT_SELECTOR="T",dayTest!A1261,day!A1261)</f>
        <v>0</v>
      </c>
    </row>
    <row r="1265" spans="1:1" x14ac:dyDescent="0.3">
      <c r="A1265" s="13">
        <f>IF(INPUT_SELECTOR="T",dayTest!A1262,day!A1262)</f>
        <v>0</v>
      </c>
    </row>
    <row r="1266" spans="1:1" x14ac:dyDescent="0.3">
      <c r="A1266" s="13">
        <f>IF(INPUT_SELECTOR="T",dayTest!A1263,day!A1263)</f>
        <v>0</v>
      </c>
    </row>
    <row r="1267" spans="1:1" x14ac:dyDescent="0.3">
      <c r="A1267" s="13">
        <f>IF(INPUT_SELECTOR="T",dayTest!A1264,day!A1264)</f>
        <v>0</v>
      </c>
    </row>
    <row r="1268" spans="1:1" x14ac:dyDescent="0.3">
      <c r="A1268" s="13">
        <f>IF(INPUT_SELECTOR="T",dayTest!A1265,day!A1265)</f>
        <v>0</v>
      </c>
    </row>
    <row r="1269" spans="1:1" x14ac:dyDescent="0.3">
      <c r="A1269" s="13">
        <f>IF(INPUT_SELECTOR="T",dayTest!A1266,day!A1266)</f>
        <v>0</v>
      </c>
    </row>
    <row r="1270" spans="1:1" x14ac:dyDescent="0.3">
      <c r="A1270" s="13">
        <f>IF(INPUT_SELECTOR="T",dayTest!A1267,day!A1267)</f>
        <v>0</v>
      </c>
    </row>
    <row r="1271" spans="1:1" x14ac:dyDescent="0.3">
      <c r="A1271" s="13">
        <f>IF(INPUT_SELECTOR="T",dayTest!A1268,day!A1268)</f>
        <v>0</v>
      </c>
    </row>
    <row r="1272" spans="1:1" x14ac:dyDescent="0.3">
      <c r="A1272" s="13">
        <f>IF(INPUT_SELECTOR="T",dayTest!A1269,day!A1269)</f>
        <v>0</v>
      </c>
    </row>
    <row r="1273" spans="1:1" x14ac:dyDescent="0.3">
      <c r="A1273" s="13">
        <f>IF(INPUT_SELECTOR="T",dayTest!A1270,day!A1270)</f>
        <v>0</v>
      </c>
    </row>
    <row r="1274" spans="1:1" x14ac:dyDescent="0.3">
      <c r="A1274" s="13">
        <f>IF(INPUT_SELECTOR="T",dayTest!A1271,day!A1271)</f>
        <v>0</v>
      </c>
    </row>
    <row r="1275" spans="1:1" x14ac:dyDescent="0.3">
      <c r="A1275" s="13">
        <f>IF(INPUT_SELECTOR="T",dayTest!A1272,day!A1272)</f>
        <v>0</v>
      </c>
    </row>
    <row r="1276" spans="1:1" x14ac:dyDescent="0.3">
      <c r="A1276" s="13">
        <f>IF(INPUT_SELECTOR="T",dayTest!A1273,day!A1273)</f>
        <v>0</v>
      </c>
    </row>
    <row r="1277" spans="1:1" x14ac:dyDescent="0.3">
      <c r="A1277" s="13">
        <f>IF(INPUT_SELECTOR="T",dayTest!A1274,day!A1274)</f>
        <v>0</v>
      </c>
    </row>
    <row r="1278" spans="1:1" x14ac:dyDescent="0.3">
      <c r="A1278" s="13">
        <f>IF(INPUT_SELECTOR="T",dayTest!A1275,day!A1275)</f>
        <v>0</v>
      </c>
    </row>
    <row r="1279" spans="1:1" x14ac:dyDescent="0.3">
      <c r="A1279" s="13">
        <f>IF(INPUT_SELECTOR="T",dayTest!A1276,day!A1276)</f>
        <v>0</v>
      </c>
    </row>
    <row r="1280" spans="1:1" x14ac:dyDescent="0.3">
      <c r="A1280" s="13">
        <f>IF(INPUT_SELECTOR="T",dayTest!A1277,day!A1277)</f>
        <v>0</v>
      </c>
    </row>
    <row r="1281" spans="1:1" x14ac:dyDescent="0.3">
      <c r="A1281" s="13">
        <f>IF(INPUT_SELECTOR="T",dayTest!A1278,day!A1278)</f>
        <v>0</v>
      </c>
    </row>
    <row r="1282" spans="1:1" x14ac:dyDescent="0.3">
      <c r="A1282" s="13">
        <f>IF(INPUT_SELECTOR="T",dayTest!A1279,day!A1279)</f>
        <v>0</v>
      </c>
    </row>
    <row r="1283" spans="1:1" x14ac:dyDescent="0.3">
      <c r="A1283" s="13">
        <f>IF(INPUT_SELECTOR="T",dayTest!A1280,day!A1280)</f>
        <v>0</v>
      </c>
    </row>
    <row r="1284" spans="1:1" x14ac:dyDescent="0.3">
      <c r="A1284" s="13">
        <f>IF(INPUT_SELECTOR="T",dayTest!A1281,day!A1281)</f>
        <v>0</v>
      </c>
    </row>
    <row r="1285" spans="1:1" x14ac:dyDescent="0.3">
      <c r="A1285" s="13">
        <f>IF(INPUT_SELECTOR="T",dayTest!A1282,day!A1282)</f>
        <v>0</v>
      </c>
    </row>
    <row r="1286" spans="1:1" x14ac:dyDescent="0.3">
      <c r="A1286" s="13">
        <f>IF(INPUT_SELECTOR="T",dayTest!A1283,day!A1283)</f>
        <v>0</v>
      </c>
    </row>
    <row r="1287" spans="1:1" x14ac:dyDescent="0.3">
      <c r="A1287" s="13">
        <f>IF(INPUT_SELECTOR="T",dayTest!A1284,day!A1284)</f>
        <v>0</v>
      </c>
    </row>
    <row r="1288" spans="1:1" x14ac:dyDescent="0.3">
      <c r="A1288" s="13">
        <f>IF(INPUT_SELECTOR="T",dayTest!A1285,day!A1285)</f>
        <v>0</v>
      </c>
    </row>
    <row r="1289" spans="1:1" x14ac:dyDescent="0.3">
      <c r="A1289" s="13">
        <f>IF(INPUT_SELECTOR="T",dayTest!A1286,day!A1286)</f>
        <v>0</v>
      </c>
    </row>
    <row r="1290" spans="1:1" x14ac:dyDescent="0.3">
      <c r="A1290" s="13">
        <f>IF(INPUT_SELECTOR="T",dayTest!A1287,day!A1287)</f>
        <v>0</v>
      </c>
    </row>
    <row r="1291" spans="1:1" x14ac:dyDescent="0.3">
      <c r="A1291" s="13">
        <f>IF(INPUT_SELECTOR="T",dayTest!A1288,day!A1288)</f>
        <v>0</v>
      </c>
    </row>
    <row r="1292" spans="1:1" x14ac:dyDescent="0.3">
      <c r="A1292" s="13">
        <f>IF(INPUT_SELECTOR="T",dayTest!A1289,day!A1289)</f>
        <v>0</v>
      </c>
    </row>
    <row r="1293" spans="1:1" x14ac:dyDescent="0.3">
      <c r="A1293" s="13">
        <f>IF(INPUT_SELECTOR="T",dayTest!A1290,day!A1290)</f>
        <v>0</v>
      </c>
    </row>
    <row r="1294" spans="1:1" x14ac:dyDescent="0.3">
      <c r="A1294" s="13">
        <f>IF(INPUT_SELECTOR="T",dayTest!A1291,day!A1291)</f>
        <v>0</v>
      </c>
    </row>
    <row r="1295" spans="1:1" x14ac:dyDescent="0.3">
      <c r="A1295" s="13">
        <f>IF(INPUT_SELECTOR="T",dayTest!A1292,day!A1292)</f>
        <v>0</v>
      </c>
    </row>
    <row r="1296" spans="1:1" x14ac:dyDescent="0.3">
      <c r="A1296" s="13">
        <f>IF(INPUT_SELECTOR="T",dayTest!A1293,day!A1293)</f>
        <v>0</v>
      </c>
    </row>
    <row r="1297" spans="1:1" x14ac:dyDescent="0.3">
      <c r="A1297" s="13">
        <f>IF(INPUT_SELECTOR="T",dayTest!A1294,day!A1294)</f>
        <v>0</v>
      </c>
    </row>
    <row r="1298" spans="1:1" x14ac:dyDescent="0.3">
      <c r="A1298" s="13">
        <f>IF(INPUT_SELECTOR="T",dayTest!A1295,day!A1295)</f>
        <v>0</v>
      </c>
    </row>
    <row r="1299" spans="1:1" x14ac:dyDescent="0.3">
      <c r="A1299" s="13">
        <f>IF(INPUT_SELECTOR="T",dayTest!A1296,day!A1296)</f>
        <v>0</v>
      </c>
    </row>
    <row r="1300" spans="1:1" x14ac:dyDescent="0.3">
      <c r="A1300" s="13">
        <f>IF(INPUT_SELECTOR="T",dayTest!A1297,day!A1297)</f>
        <v>0</v>
      </c>
    </row>
    <row r="1301" spans="1:1" x14ac:dyDescent="0.3">
      <c r="A1301" s="13">
        <f>IF(INPUT_SELECTOR="T",dayTest!A1298,day!A1298)</f>
        <v>0</v>
      </c>
    </row>
    <row r="1302" spans="1:1" x14ac:dyDescent="0.3">
      <c r="A1302" s="13">
        <f>IF(INPUT_SELECTOR="T",dayTest!A1299,day!A1299)</f>
        <v>0</v>
      </c>
    </row>
    <row r="1303" spans="1:1" x14ac:dyDescent="0.3">
      <c r="A1303" s="13">
        <f>IF(INPUT_SELECTOR="T",dayTest!A1300,day!A1300)</f>
        <v>0</v>
      </c>
    </row>
    <row r="1304" spans="1:1" x14ac:dyDescent="0.3">
      <c r="A1304" s="13">
        <f>IF(INPUT_SELECTOR="T",dayTest!A1301,day!A1301)</f>
        <v>0</v>
      </c>
    </row>
    <row r="1305" spans="1:1" x14ac:dyDescent="0.3">
      <c r="A1305" s="13">
        <f>IF(INPUT_SELECTOR="T",dayTest!A1302,day!A1302)</f>
        <v>0</v>
      </c>
    </row>
    <row r="1306" spans="1:1" x14ac:dyDescent="0.3">
      <c r="A1306" s="13">
        <f>IF(INPUT_SELECTOR="T",dayTest!A1303,day!A1303)</f>
        <v>0</v>
      </c>
    </row>
    <row r="1307" spans="1:1" x14ac:dyDescent="0.3">
      <c r="A1307" s="13">
        <f>IF(INPUT_SELECTOR="T",dayTest!A1304,day!A1304)</f>
        <v>0</v>
      </c>
    </row>
    <row r="1308" spans="1:1" x14ac:dyDescent="0.3">
      <c r="A1308" s="13">
        <f>IF(INPUT_SELECTOR="T",dayTest!A1305,day!A1305)</f>
        <v>0</v>
      </c>
    </row>
    <row r="1309" spans="1:1" x14ac:dyDescent="0.3">
      <c r="A1309" s="13">
        <f>IF(INPUT_SELECTOR="T",dayTest!A1306,day!A1306)</f>
        <v>0</v>
      </c>
    </row>
    <row r="1310" spans="1:1" x14ac:dyDescent="0.3">
      <c r="A1310" s="13">
        <f>IF(INPUT_SELECTOR="T",dayTest!A1307,day!A1307)</f>
        <v>0</v>
      </c>
    </row>
    <row r="1311" spans="1:1" x14ac:dyDescent="0.3">
      <c r="A1311" s="13">
        <f>IF(INPUT_SELECTOR="T",dayTest!A1308,day!A1308)</f>
        <v>0</v>
      </c>
    </row>
    <row r="1312" spans="1:1" x14ac:dyDescent="0.3">
      <c r="A1312" s="13">
        <f>IF(INPUT_SELECTOR="T",dayTest!A1309,day!A1309)</f>
        <v>0</v>
      </c>
    </row>
    <row r="1313" spans="1:1" x14ac:dyDescent="0.3">
      <c r="A1313" s="13">
        <f>IF(INPUT_SELECTOR="T",dayTest!A1310,day!A1310)</f>
        <v>0</v>
      </c>
    </row>
    <row r="1314" spans="1:1" x14ac:dyDescent="0.3">
      <c r="A1314" s="13">
        <f>IF(INPUT_SELECTOR="T",dayTest!A1311,day!A1311)</f>
        <v>0</v>
      </c>
    </row>
    <row r="1315" spans="1:1" x14ac:dyDescent="0.3">
      <c r="A1315" s="13">
        <f>IF(INPUT_SELECTOR="T",dayTest!A1312,day!A1312)</f>
        <v>0</v>
      </c>
    </row>
    <row r="1316" spans="1:1" x14ac:dyDescent="0.3">
      <c r="A1316" s="13">
        <f>IF(INPUT_SELECTOR="T",dayTest!A1313,day!A1313)</f>
        <v>0</v>
      </c>
    </row>
    <row r="1317" spans="1:1" x14ac:dyDescent="0.3">
      <c r="A1317" s="13">
        <f>IF(INPUT_SELECTOR="T",dayTest!A1314,day!A1314)</f>
        <v>0</v>
      </c>
    </row>
    <row r="1318" spans="1:1" x14ac:dyDescent="0.3">
      <c r="A1318" s="13">
        <f>IF(INPUT_SELECTOR="T",dayTest!A1315,day!A1315)</f>
        <v>0</v>
      </c>
    </row>
    <row r="1319" spans="1:1" x14ac:dyDescent="0.3">
      <c r="A1319" s="13">
        <f>IF(INPUT_SELECTOR="T",dayTest!A1316,day!A1316)</f>
        <v>0</v>
      </c>
    </row>
    <row r="1320" spans="1:1" x14ac:dyDescent="0.3">
      <c r="A1320" s="13">
        <f>IF(INPUT_SELECTOR="T",dayTest!A1317,day!A1317)</f>
        <v>0</v>
      </c>
    </row>
    <row r="1321" spans="1:1" x14ac:dyDescent="0.3">
      <c r="A1321" s="13">
        <f>IF(INPUT_SELECTOR="T",dayTest!A1318,day!A1318)</f>
        <v>0</v>
      </c>
    </row>
    <row r="1322" spans="1:1" x14ac:dyDescent="0.3">
      <c r="A1322" s="13">
        <f>IF(INPUT_SELECTOR="T",dayTest!A1319,day!A1319)</f>
        <v>0</v>
      </c>
    </row>
    <row r="1323" spans="1:1" x14ac:dyDescent="0.3">
      <c r="A1323" s="13">
        <f>IF(INPUT_SELECTOR="T",dayTest!A1320,day!A1320)</f>
        <v>0</v>
      </c>
    </row>
    <row r="1324" spans="1:1" x14ac:dyDescent="0.3">
      <c r="A1324" s="13">
        <f>IF(INPUT_SELECTOR="T",dayTest!A1321,day!A1321)</f>
        <v>0</v>
      </c>
    </row>
    <row r="1325" spans="1:1" x14ac:dyDescent="0.3">
      <c r="A1325" s="13">
        <f>IF(INPUT_SELECTOR="T",dayTest!A1322,day!A1322)</f>
        <v>0</v>
      </c>
    </row>
    <row r="1326" spans="1:1" x14ac:dyDescent="0.3">
      <c r="A1326" s="13">
        <f>IF(INPUT_SELECTOR="T",dayTest!A1323,day!A1323)</f>
        <v>0</v>
      </c>
    </row>
    <row r="1327" spans="1:1" x14ac:dyDescent="0.3">
      <c r="A1327" s="13">
        <f>IF(INPUT_SELECTOR="T",dayTest!A1324,day!A1324)</f>
        <v>0</v>
      </c>
    </row>
    <row r="1328" spans="1:1" x14ac:dyDescent="0.3">
      <c r="A1328" s="13">
        <f>IF(INPUT_SELECTOR="T",dayTest!A1325,day!A1325)</f>
        <v>0</v>
      </c>
    </row>
    <row r="1329" spans="1:1" x14ac:dyDescent="0.3">
      <c r="A1329" s="13">
        <f>IF(INPUT_SELECTOR="T",dayTest!A1326,day!A1326)</f>
        <v>0</v>
      </c>
    </row>
    <row r="1330" spans="1:1" x14ac:dyDescent="0.3">
      <c r="A1330" s="13">
        <f>IF(INPUT_SELECTOR="T",dayTest!A1327,day!A1327)</f>
        <v>0</v>
      </c>
    </row>
    <row r="1331" spans="1:1" x14ac:dyDescent="0.3">
      <c r="A1331" s="13">
        <f>IF(INPUT_SELECTOR="T",dayTest!A1328,day!A1328)</f>
        <v>0</v>
      </c>
    </row>
    <row r="1332" spans="1:1" x14ac:dyDescent="0.3">
      <c r="A1332" s="13">
        <f>IF(INPUT_SELECTOR="T",dayTest!A1329,day!A1329)</f>
        <v>0</v>
      </c>
    </row>
    <row r="1333" spans="1:1" x14ac:dyDescent="0.3">
      <c r="A1333" s="13">
        <f>IF(INPUT_SELECTOR="T",dayTest!A1330,day!A1330)</f>
        <v>0</v>
      </c>
    </row>
    <row r="1334" spans="1:1" x14ac:dyDescent="0.3">
      <c r="A1334" s="13">
        <f>IF(INPUT_SELECTOR="T",dayTest!A1331,day!A1331)</f>
        <v>0</v>
      </c>
    </row>
    <row r="1335" spans="1:1" x14ac:dyDescent="0.3">
      <c r="A1335" s="13">
        <f>IF(INPUT_SELECTOR="T",dayTest!A1332,day!A1332)</f>
        <v>0</v>
      </c>
    </row>
    <row r="1336" spans="1:1" x14ac:dyDescent="0.3">
      <c r="A1336" s="13">
        <f>IF(INPUT_SELECTOR="T",dayTest!A1333,day!A1333)</f>
        <v>0</v>
      </c>
    </row>
    <row r="1337" spans="1:1" x14ac:dyDescent="0.3">
      <c r="A1337" s="13">
        <f>IF(INPUT_SELECTOR="T",dayTest!A1334,day!A1334)</f>
        <v>0</v>
      </c>
    </row>
    <row r="1338" spans="1:1" x14ac:dyDescent="0.3">
      <c r="A1338" s="13">
        <f>IF(INPUT_SELECTOR="T",dayTest!A1335,day!A1335)</f>
        <v>0</v>
      </c>
    </row>
    <row r="1339" spans="1:1" x14ac:dyDescent="0.3">
      <c r="A1339" s="13">
        <f>IF(INPUT_SELECTOR="T",dayTest!A1336,day!A1336)</f>
        <v>0</v>
      </c>
    </row>
    <row r="1340" spans="1:1" x14ac:dyDescent="0.3">
      <c r="A1340" s="13">
        <f>IF(INPUT_SELECTOR="T",dayTest!A1337,day!A1337)</f>
        <v>0</v>
      </c>
    </row>
    <row r="1341" spans="1:1" x14ac:dyDescent="0.3">
      <c r="A1341" s="13">
        <f>IF(INPUT_SELECTOR="T",dayTest!A1338,day!A1338)</f>
        <v>0</v>
      </c>
    </row>
    <row r="1342" spans="1:1" x14ac:dyDescent="0.3">
      <c r="A1342" s="13">
        <f>IF(INPUT_SELECTOR="T",dayTest!A1339,day!A1339)</f>
        <v>0</v>
      </c>
    </row>
    <row r="1343" spans="1:1" x14ac:dyDescent="0.3">
      <c r="A1343" s="13">
        <f>IF(INPUT_SELECTOR="T",dayTest!A1340,day!A1340)</f>
        <v>0</v>
      </c>
    </row>
    <row r="1344" spans="1:1" x14ac:dyDescent="0.3">
      <c r="A1344" s="13">
        <f>IF(INPUT_SELECTOR="T",dayTest!A1341,day!A1341)</f>
        <v>0</v>
      </c>
    </row>
    <row r="1345" spans="1:1" x14ac:dyDescent="0.3">
      <c r="A1345" s="13">
        <f>IF(INPUT_SELECTOR="T",dayTest!A1342,day!A1342)</f>
        <v>0</v>
      </c>
    </row>
    <row r="1346" spans="1:1" x14ac:dyDescent="0.3">
      <c r="A1346" s="13">
        <f>IF(INPUT_SELECTOR="T",dayTest!A1343,day!A1343)</f>
        <v>0</v>
      </c>
    </row>
    <row r="1347" spans="1:1" x14ac:dyDescent="0.3">
      <c r="A1347" s="13">
        <f>IF(INPUT_SELECTOR="T",dayTest!A1344,day!A1344)</f>
        <v>0</v>
      </c>
    </row>
    <row r="1348" spans="1:1" x14ac:dyDescent="0.3">
      <c r="A1348" s="13">
        <f>IF(INPUT_SELECTOR="T",dayTest!A1345,day!A1345)</f>
        <v>0</v>
      </c>
    </row>
    <row r="1349" spans="1:1" x14ac:dyDescent="0.3">
      <c r="A1349" s="13">
        <f>IF(INPUT_SELECTOR="T",dayTest!A1346,day!A1346)</f>
        <v>0</v>
      </c>
    </row>
    <row r="1350" spans="1:1" x14ac:dyDescent="0.3">
      <c r="A1350" s="13">
        <f>IF(INPUT_SELECTOR="T",dayTest!A1347,day!A1347)</f>
        <v>0</v>
      </c>
    </row>
    <row r="1351" spans="1:1" x14ac:dyDescent="0.3">
      <c r="A1351" s="13">
        <f>IF(INPUT_SELECTOR="T",dayTest!A1348,day!A1348)</f>
        <v>0</v>
      </c>
    </row>
    <row r="1352" spans="1:1" x14ac:dyDescent="0.3">
      <c r="A1352" s="13">
        <f>IF(INPUT_SELECTOR="T",dayTest!A1349,day!A1349)</f>
        <v>0</v>
      </c>
    </row>
    <row r="1353" spans="1:1" x14ac:dyDescent="0.3">
      <c r="A1353" s="13">
        <f>IF(INPUT_SELECTOR="T",dayTest!A1350,day!A1350)</f>
        <v>0</v>
      </c>
    </row>
    <row r="1354" spans="1:1" x14ac:dyDescent="0.3">
      <c r="A1354" s="13">
        <f>IF(INPUT_SELECTOR="T",dayTest!A1351,day!A1351)</f>
        <v>0</v>
      </c>
    </row>
    <row r="1355" spans="1:1" x14ac:dyDescent="0.3">
      <c r="A1355" s="13">
        <f>IF(INPUT_SELECTOR="T",dayTest!A1352,day!A1352)</f>
        <v>0</v>
      </c>
    </row>
    <row r="1356" spans="1:1" x14ac:dyDescent="0.3">
      <c r="A1356" s="13">
        <f>IF(INPUT_SELECTOR="T",dayTest!A1353,day!A1353)</f>
        <v>0</v>
      </c>
    </row>
    <row r="1357" spans="1:1" x14ac:dyDescent="0.3">
      <c r="A1357" s="13">
        <f>IF(INPUT_SELECTOR="T",dayTest!A1354,day!A1354)</f>
        <v>0</v>
      </c>
    </row>
    <row r="1358" spans="1:1" x14ac:dyDescent="0.3">
      <c r="A1358" s="13">
        <f>IF(INPUT_SELECTOR="T",dayTest!A1355,day!A1355)</f>
        <v>0</v>
      </c>
    </row>
    <row r="1359" spans="1:1" x14ac:dyDescent="0.3">
      <c r="A1359" s="13">
        <f>IF(INPUT_SELECTOR="T",dayTest!A1356,day!A1356)</f>
        <v>0</v>
      </c>
    </row>
    <row r="1360" spans="1:1" x14ac:dyDescent="0.3">
      <c r="A1360" s="13">
        <f>IF(INPUT_SELECTOR="T",dayTest!A1357,day!A1357)</f>
        <v>0</v>
      </c>
    </row>
    <row r="1361" spans="1:1" x14ac:dyDescent="0.3">
      <c r="A1361" s="13">
        <f>IF(INPUT_SELECTOR="T",dayTest!A1358,day!A1358)</f>
        <v>0</v>
      </c>
    </row>
    <row r="1362" spans="1:1" x14ac:dyDescent="0.3">
      <c r="A1362" s="13">
        <f>IF(INPUT_SELECTOR="T",dayTest!A1359,day!A1359)</f>
        <v>0</v>
      </c>
    </row>
    <row r="1363" spans="1:1" x14ac:dyDescent="0.3">
      <c r="A1363" s="13">
        <f>IF(INPUT_SELECTOR="T",dayTest!A1360,day!A1360)</f>
        <v>0</v>
      </c>
    </row>
    <row r="1364" spans="1:1" x14ac:dyDescent="0.3">
      <c r="A1364" s="13">
        <f>IF(INPUT_SELECTOR="T",dayTest!A1361,day!A1361)</f>
        <v>0</v>
      </c>
    </row>
    <row r="1365" spans="1:1" x14ac:dyDescent="0.3">
      <c r="A1365" s="13">
        <f>IF(INPUT_SELECTOR="T",dayTest!A1362,day!A1362)</f>
        <v>0</v>
      </c>
    </row>
    <row r="1366" spans="1:1" x14ac:dyDescent="0.3">
      <c r="A1366" s="13">
        <f>IF(INPUT_SELECTOR="T",dayTest!A1363,day!A1363)</f>
        <v>0</v>
      </c>
    </row>
    <row r="1367" spans="1:1" x14ac:dyDescent="0.3">
      <c r="A1367" s="13">
        <f>IF(INPUT_SELECTOR="T",dayTest!A1364,day!A1364)</f>
        <v>0</v>
      </c>
    </row>
    <row r="1368" spans="1:1" x14ac:dyDescent="0.3">
      <c r="A1368" s="13">
        <f>IF(INPUT_SELECTOR="T",dayTest!A1365,day!A1365)</f>
        <v>0</v>
      </c>
    </row>
    <row r="1369" spans="1:1" x14ac:dyDescent="0.3">
      <c r="A1369" s="13">
        <f>IF(INPUT_SELECTOR="T",dayTest!A1366,day!A1366)</f>
        <v>0</v>
      </c>
    </row>
    <row r="1370" spans="1:1" x14ac:dyDescent="0.3">
      <c r="A1370" s="13">
        <f>IF(INPUT_SELECTOR="T",dayTest!A1367,day!A1367)</f>
        <v>0</v>
      </c>
    </row>
    <row r="1371" spans="1:1" x14ac:dyDescent="0.3">
      <c r="A1371" s="13">
        <f>IF(INPUT_SELECTOR="T",dayTest!A1368,day!A1368)</f>
        <v>0</v>
      </c>
    </row>
    <row r="1372" spans="1:1" x14ac:dyDescent="0.3">
      <c r="A1372" s="13">
        <f>IF(INPUT_SELECTOR="T",dayTest!A1369,day!A1369)</f>
        <v>0</v>
      </c>
    </row>
    <row r="1373" spans="1:1" x14ac:dyDescent="0.3">
      <c r="A1373" s="13">
        <f>IF(INPUT_SELECTOR="T",dayTest!A1370,day!A1370)</f>
        <v>0</v>
      </c>
    </row>
    <row r="1374" spans="1:1" x14ac:dyDescent="0.3">
      <c r="A1374" s="13">
        <f>IF(INPUT_SELECTOR="T",dayTest!A1371,day!A1371)</f>
        <v>0</v>
      </c>
    </row>
    <row r="1375" spans="1:1" x14ac:dyDescent="0.3">
      <c r="A1375" s="13">
        <f>IF(INPUT_SELECTOR="T",dayTest!A1372,day!A1372)</f>
        <v>0</v>
      </c>
    </row>
    <row r="1376" spans="1:1" x14ac:dyDescent="0.3">
      <c r="A1376" s="13">
        <f>IF(INPUT_SELECTOR="T",dayTest!A1373,day!A1373)</f>
        <v>0</v>
      </c>
    </row>
    <row r="1377" spans="1:1" x14ac:dyDescent="0.3">
      <c r="A1377" s="13">
        <f>IF(INPUT_SELECTOR="T",dayTest!A1374,day!A1374)</f>
        <v>0</v>
      </c>
    </row>
    <row r="1378" spans="1:1" x14ac:dyDescent="0.3">
      <c r="A1378" s="13">
        <f>IF(INPUT_SELECTOR="T",dayTest!A1375,day!A1375)</f>
        <v>0</v>
      </c>
    </row>
    <row r="1379" spans="1:1" x14ac:dyDescent="0.3">
      <c r="A1379" s="13">
        <f>IF(INPUT_SELECTOR="T",dayTest!A1376,day!A1376)</f>
        <v>0</v>
      </c>
    </row>
    <row r="1380" spans="1:1" x14ac:dyDescent="0.3">
      <c r="A1380" s="13">
        <f>IF(INPUT_SELECTOR="T",dayTest!A1377,day!A1377)</f>
        <v>0</v>
      </c>
    </row>
    <row r="1381" spans="1:1" x14ac:dyDescent="0.3">
      <c r="A1381" s="13">
        <f>IF(INPUT_SELECTOR="T",dayTest!A1378,day!A1378)</f>
        <v>0</v>
      </c>
    </row>
    <row r="1382" spans="1:1" x14ac:dyDescent="0.3">
      <c r="A1382" s="13">
        <f>IF(INPUT_SELECTOR="T",dayTest!A1379,day!A1379)</f>
        <v>0</v>
      </c>
    </row>
    <row r="1383" spans="1:1" x14ac:dyDescent="0.3">
      <c r="A1383" s="13">
        <f>IF(INPUT_SELECTOR="T",dayTest!A1380,day!A1380)</f>
        <v>0</v>
      </c>
    </row>
    <row r="1384" spans="1:1" x14ac:dyDescent="0.3">
      <c r="A1384" s="13">
        <f>IF(INPUT_SELECTOR="T",dayTest!A1381,day!A1381)</f>
        <v>0</v>
      </c>
    </row>
    <row r="1385" spans="1:1" x14ac:dyDescent="0.3">
      <c r="A1385" s="13">
        <f>IF(INPUT_SELECTOR="T",dayTest!A1382,day!A1382)</f>
        <v>0</v>
      </c>
    </row>
    <row r="1386" spans="1:1" x14ac:dyDescent="0.3">
      <c r="A1386" s="13">
        <f>IF(INPUT_SELECTOR="T",dayTest!A1383,day!A1383)</f>
        <v>0</v>
      </c>
    </row>
    <row r="1387" spans="1:1" x14ac:dyDescent="0.3">
      <c r="A1387" s="13">
        <f>IF(INPUT_SELECTOR="T",dayTest!A1384,day!A1384)</f>
        <v>0</v>
      </c>
    </row>
    <row r="1388" spans="1:1" x14ac:dyDescent="0.3">
      <c r="A1388" s="13">
        <f>IF(INPUT_SELECTOR="T",dayTest!A1385,day!A1385)</f>
        <v>0</v>
      </c>
    </row>
    <row r="1389" spans="1:1" x14ac:dyDescent="0.3">
      <c r="A1389" s="13">
        <f>IF(INPUT_SELECTOR="T",dayTest!A1386,day!A1386)</f>
        <v>0</v>
      </c>
    </row>
    <row r="1390" spans="1:1" x14ac:dyDescent="0.3">
      <c r="A1390" s="13">
        <f>IF(INPUT_SELECTOR="T",dayTest!A1387,day!A1387)</f>
        <v>0</v>
      </c>
    </row>
    <row r="1391" spans="1:1" x14ac:dyDescent="0.3">
      <c r="A1391" s="13">
        <f>IF(INPUT_SELECTOR="T",dayTest!A1388,day!A1388)</f>
        <v>0</v>
      </c>
    </row>
    <row r="1392" spans="1:1" x14ac:dyDescent="0.3">
      <c r="A1392" s="13">
        <f>IF(INPUT_SELECTOR="T",dayTest!A1389,day!A1389)</f>
        <v>0</v>
      </c>
    </row>
    <row r="1393" spans="1:1" x14ac:dyDescent="0.3">
      <c r="A1393" s="13">
        <f>IF(INPUT_SELECTOR="T",dayTest!A1390,day!A1390)</f>
        <v>0</v>
      </c>
    </row>
    <row r="1394" spans="1:1" x14ac:dyDescent="0.3">
      <c r="A1394" s="13">
        <f>IF(INPUT_SELECTOR="T",dayTest!A1391,day!A1391)</f>
        <v>0</v>
      </c>
    </row>
    <row r="1395" spans="1:1" x14ac:dyDescent="0.3">
      <c r="A1395" s="13">
        <f>IF(INPUT_SELECTOR="T",dayTest!A1392,day!A1392)</f>
        <v>0</v>
      </c>
    </row>
    <row r="1396" spans="1:1" x14ac:dyDescent="0.3">
      <c r="A1396" s="13">
        <f>IF(INPUT_SELECTOR="T",dayTest!A1393,day!A1393)</f>
        <v>0</v>
      </c>
    </row>
    <row r="1397" spans="1:1" x14ac:dyDescent="0.3">
      <c r="A1397" s="13">
        <f>IF(INPUT_SELECTOR="T",dayTest!A1394,day!A1394)</f>
        <v>0</v>
      </c>
    </row>
    <row r="1398" spans="1:1" x14ac:dyDescent="0.3">
      <c r="A1398" s="13">
        <f>IF(INPUT_SELECTOR="T",dayTest!A1395,day!A1395)</f>
        <v>0</v>
      </c>
    </row>
    <row r="1399" spans="1:1" x14ac:dyDescent="0.3">
      <c r="A1399" s="13">
        <f>IF(INPUT_SELECTOR="T",dayTest!A1396,day!A1396)</f>
        <v>0</v>
      </c>
    </row>
    <row r="1400" spans="1:1" x14ac:dyDescent="0.3">
      <c r="A1400" s="13">
        <f>IF(INPUT_SELECTOR="T",dayTest!A1397,day!A1397)</f>
        <v>0</v>
      </c>
    </row>
    <row r="1401" spans="1:1" x14ac:dyDescent="0.3">
      <c r="A1401" s="13">
        <f>IF(INPUT_SELECTOR="T",dayTest!A1398,day!A1398)</f>
        <v>0</v>
      </c>
    </row>
    <row r="1402" spans="1:1" x14ac:dyDescent="0.3">
      <c r="A1402" s="13">
        <f>IF(INPUT_SELECTOR="T",dayTest!A1399,day!A1399)</f>
        <v>0</v>
      </c>
    </row>
    <row r="1403" spans="1:1" x14ac:dyDescent="0.3">
      <c r="A1403" s="13">
        <f>IF(INPUT_SELECTOR="T",dayTest!A1400,day!A1400)</f>
        <v>0</v>
      </c>
    </row>
    <row r="1404" spans="1:1" x14ac:dyDescent="0.3">
      <c r="A1404" s="13">
        <f>IF(INPUT_SELECTOR="T",dayTest!A1401,day!A1401)</f>
        <v>0</v>
      </c>
    </row>
    <row r="1405" spans="1:1" x14ac:dyDescent="0.3">
      <c r="A1405" s="13">
        <f>IF(INPUT_SELECTOR="T",dayTest!A1402,day!A1402)</f>
        <v>0</v>
      </c>
    </row>
    <row r="1406" spans="1:1" x14ac:dyDescent="0.3">
      <c r="A1406" s="13">
        <f>IF(INPUT_SELECTOR="T",dayTest!A1403,day!A1403)</f>
        <v>0</v>
      </c>
    </row>
    <row r="1407" spans="1:1" x14ac:dyDescent="0.3">
      <c r="A1407" s="13">
        <f>IF(INPUT_SELECTOR="T",dayTest!A1404,day!A1404)</f>
        <v>0</v>
      </c>
    </row>
    <row r="1408" spans="1:1" x14ac:dyDescent="0.3">
      <c r="A1408" s="13">
        <f>IF(INPUT_SELECTOR="T",dayTest!A1405,day!A1405)</f>
        <v>0</v>
      </c>
    </row>
    <row r="1409" spans="1:1" x14ac:dyDescent="0.3">
      <c r="A1409" s="13">
        <f>IF(INPUT_SELECTOR="T",dayTest!A1406,day!A1406)</f>
        <v>0</v>
      </c>
    </row>
    <row r="1410" spans="1:1" x14ac:dyDescent="0.3">
      <c r="A1410" s="13">
        <f>IF(INPUT_SELECTOR="T",dayTest!A1407,day!A1407)</f>
        <v>0</v>
      </c>
    </row>
    <row r="1411" spans="1:1" x14ac:dyDescent="0.3">
      <c r="A1411" s="13">
        <f>IF(INPUT_SELECTOR="T",dayTest!A1408,day!A1408)</f>
        <v>0</v>
      </c>
    </row>
    <row r="1412" spans="1:1" x14ac:dyDescent="0.3">
      <c r="A1412" s="13">
        <f>IF(INPUT_SELECTOR="T",dayTest!A1409,day!A1409)</f>
        <v>0</v>
      </c>
    </row>
    <row r="1413" spans="1:1" x14ac:dyDescent="0.3">
      <c r="A1413" s="13">
        <f>IF(INPUT_SELECTOR="T",dayTest!A1410,day!A1410)</f>
        <v>0</v>
      </c>
    </row>
    <row r="1414" spans="1:1" x14ac:dyDescent="0.3">
      <c r="A1414" s="13">
        <f>IF(INPUT_SELECTOR="T",dayTest!A1411,day!A1411)</f>
        <v>0</v>
      </c>
    </row>
    <row r="1415" spans="1:1" x14ac:dyDescent="0.3">
      <c r="A1415" s="13">
        <f>IF(INPUT_SELECTOR="T",dayTest!A1412,day!A1412)</f>
        <v>0</v>
      </c>
    </row>
    <row r="1416" spans="1:1" x14ac:dyDescent="0.3">
      <c r="A1416" s="13">
        <f>IF(INPUT_SELECTOR="T",dayTest!A1413,day!A1413)</f>
        <v>0</v>
      </c>
    </row>
    <row r="1417" spans="1:1" x14ac:dyDescent="0.3">
      <c r="A1417" s="13">
        <f>IF(INPUT_SELECTOR="T",dayTest!A1414,day!A1414)</f>
        <v>0</v>
      </c>
    </row>
    <row r="1418" spans="1:1" x14ac:dyDescent="0.3">
      <c r="A1418" s="13">
        <f>IF(INPUT_SELECTOR="T",dayTest!A1415,day!A1415)</f>
        <v>0</v>
      </c>
    </row>
    <row r="1419" spans="1:1" x14ac:dyDescent="0.3">
      <c r="A1419" s="13">
        <f>IF(INPUT_SELECTOR="T",dayTest!A1416,day!A1416)</f>
        <v>0</v>
      </c>
    </row>
    <row r="1420" spans="1:1" x14ac:dyDescent="0.3">
      <c r="A1420" s="13">
        <f>IF(INPUT_SELECTOR="T",dayTest!A1417,day!A1417)</f>
        <v>0</v>
      </c>
    </row>
    <row r="1421" spans="1:1" x14ac:dyDescent="0.3">
      <c r="A1421" s="13">
        <f>IF(INPUT_SELECTOR="T",dayTest!A1418,day!A1418)</f>
        <v>0</v>
      </c>
    </row>
    <row r="1422" spans="1:1" x14ac:dyDescent="0.3">
      <c r="A1422" s="13">
        <f>IF(INPUT_SELECTOR="T",dayTest!A1419,day!A1419)</f>
        <v>0</v>
      </c>
    </row>
    <row r="1423" spans="1:1" x14ac:dyDescent="0.3">
      <c r="A1423" s="13">
        <f>IF(INPUT_SELECTOR="T",dayTest!A1420,day!A1420)</f>
        <v>0</v>
      </c>
    </row>
    <row r="1424" spans="1:1" x14ac:dyDescent="0.3">
      <c r="A1424" s="13">
        <f>IF(INPUT_SELECTOR="T",dayTest!A1421,day!A1421)</f>
        <v>0</v>
      </c>
    </row>
    <row r="1425" spans="1:1" x14ac:dyDescent="0.3">
      <c r="A1425" s="13">
        <f>IF(INPUT_SELECTOR="T",dayTest!A1422,day!A1422)</f>
        <v>0</v>
      </c>
    </row>
    <row r="1426" spans="1:1" x14ac:dyDescent="0.3">
      <c r="A1426" s="13">
        <f>IF(INPUT_SELECTOR="T",dayTest!A1423,day!A1423)</f>
        <v>0</v>
      </c>
    </row>
    <row r="1427" spans="1:1" x14ac:dyDescent="0.3">
      <c r="A1427" s="13">
        <f>IF(INPUT_SELECTOR="T",dayTest!A1424,day!A1424)</f>
        <v>0</v>
      </c>
    </row>
    <row r="1428" spans="1:1" x14ac:dyDescent="0.3">
      <c r="A1428" s="13">
        <f>IF(INPUT_SELECTOR="T",dayTest!A1425,day!A1425)</f>
        <v>0</v>
      </c>
    </row>
    <row r="1429" spans="1:1" x14ac:dyDescent="0.3">
      <c r="A1429" s="13">
        <f>IF(INPUT_SELECTOR="T",dayTest!A1426,day!A1426)</f>
        <v>0</v>
      </c>
    </row>
    <row r="1430" spans="1:1" x14ac:dyDescent="0.3">
      <c r="A1430" s="13">
        <f>IF(INPUT_SELECTOR="T",dayTest!A1427,day!A1427)</f>
        <v>0</v>
      </c>
    </row>
    <row r="1431" spans="1:1" x14ac:dyDescent="0.3">
      <c r="A1431" s="13">
        <f>IF(INPUT_SELECTOR="T",dayTest!A1428,day!A1428)</f>
        <v>0</v>
      </c>
    </row>
    <row r="1432" spans="1:1" x14ac:dyDescent="0.3">
      <c r="A1432" s="13">
        <f>IF(INPUT_SELECTOR="T",dayTest!A1429,day!A1429)</f>
        <v>0</v>
      </c>
    </row>
    <row r="1433" spans="1:1" x14ac:dyDescent="0.3">
      <c r="A1433" s="13">
        <f>IF(INPUT_SELECTOR="T",dayTest!A1430,day!A1430)</f>
        <v>0</v>
      </c>
    </row>
    <row r="1434" spans="1:1" x14ac:dyDescent="0.3">
      <c r="A1434" s="13">
        <f>IF(INPUT_SELECTOR="T",dayTest!A1431,day!A1431)</f>
        <v>0</v>
      </c>
    </row>
    <row r="1435" spans="1:1" x14ac:dyDescent="0.3">
      <c r="A1435" s="13">
        <f>IF(INPUT_SELECTOR="T",dayTest!A1432,day!A1432)</f>
        <v>0</v>
      </c>
    </row>
    <row r="1436" spans="1:1" x14ac:dyDescent="0.3">
      <c r="A1436" s="13">
        <f>IF(INPUT_SELECTOR="T",dayTest!A1433,day!A1433)</f>
        <v>0</v>
      </c>
    </row>
    <row r="1437" spans="1:1" x14ac:dyDescent="0.3">
      <c r="A1437" s="13">
        <f>IF(INPUT_SELECTOR="T",dayTest!A1434,day!A1434)</f>
        <v>0</v>
      </c>
    </row>
    <row r="1438" spans="1:1" x14ac:dyDescent="0.3">
      <c r="A1438" s="13">
        <f>IF(INPUT_SELECTOR="T",dayTest!A1435,day!A1435)</f>
        <v>0</v>
      </c>
    </row>
    <row r="1439" spans="1:1" x14ac:dyDescent="0.3">
      <c r="A1439" s="13">
        <f>IF(INPUT_SELECTOR="T",dayTest!A1436,day!A1436)</f>
        <v>0</v>
      </c>
    </row>
    <row r="1440" spans="1:1" x14ac:dyDescent="0.3">
      <c r="A1440" s="13">
        <f>IF(INPUT_SELECTOR="T",dayTest!A1437,day!A1437)</f>
        <v>0</v>
      </c>
    </row>
    <row r="1441" spans="1:1" x14ac:dyDescent="0.3">
      <c r="A1441" s="13">
        <f>IF(INPUT_SELECTOR="T",dayTest!A1438,day!A1438)</f>
        <v>0</v>
      </c>
    </row>
    <row r="1442" spans="1:1" x14ac:dyDescent="0.3">
      <c r="A1442" s="13">
        <f>IF(INPUT_SELECTOR="T",dayTest!A1439,day!A1439)</f>
        <v>0</v>
      </c>
    </row>
    <row r="1443" spans="1:1" x14ac:dyDescent="0.3">
      <c r="A1443" s="13">
        <f>IF(INPUT_SELECTOR="T",dayTest!A1440,day!A1440)</f>
        <v>0</v>
      </c>
    </row>
    <row r="1444" spans="1:1" x14ac:dyDescent="0.3">
      <c r="A1444" s="13">
        <f>IF(INPUT_SELECTOR="T",dayTest!A1441,day!A1441)</f>
        <v>0</v>
      </c>
    </row>
    <row r="1445" spans="1:1" x14ac:dyDescent="0.3">
      <c r="A1445" s="13">
        <f>IF(INPUT_SELECTOR="T",dayTest!A1442,day!A1442)</f>
        <v>0</v>
      </c>
    </row>
    <row r="1446" spans="1:1" x14ac:dyDescent="0.3">
      <c r="A1446" s="13">
        <f>IF(INPUT_SELECTOR="T",dayTest!A1443,day!A1443)</f>
        <v>0</v>
      </c>
    </row>
    <row r="1447" spans="1:1" x14ac:dyDescent="0.3">
      <c r="A1447" s="13">
        <f>IF(INPUT_SELECTOR="T",dayTest!A1444,day!A1444)</f>
        <v>0</v>
      </c>
    </row>
    <row r="1448" spans="1:1" x14ac:dyDescent="0.3">
      <c r="A1448" s="13">
        <f>IF(INPUT_SELECTOR="T",dayTest!A1445,day!A1445)</f>
        <v>0</v>
      </c>
    </row>
    <row r="1449" spans="1:1" x14ac:dyDescent="0.3">
      <c r="A1449" s="13">
        <f>IF(INPUT_SELECTOR="T",dayTest!A1446,day!A1446)</f>
        <v>0</v>
      </c>
    </row>
    <row r="1450" spans="1:1" x14ac:dyDescent="0.3">
      <c r="A1450" s="13">
        <f>IF(INPUT_SELECTOR="T",dayTest!A1447,day!A1447)</f>
        <v>0</v>
      </c>
    </row>
    <row r="1451" spans="1:1" x14ac:dyDescent="0.3">
      <c r="A1451" s="13">
        <f>IF(INPUT_SELECTOR="T",dayTest!A1448,day!A1448)</f>
        <v>0</v>
      </c>
    </row>
    <row r="1452" spans="1:1" x14ac:dyDescent="0.3">
      <c r="A1452" s="13">
        <f>IF(INPUT_SELECTOR="T",dayTest!A1449,day!A1449)</f>
        <v>0</v>
      </c>
    </row>
    <row r="1453" spans="1:1" x14ac:dyDescent="0.3">
      <c r="A1453" s="13">
        <f>IF(INPUT_SELECTOR="T",dayTest!A1450,day!A1450)</f>
        <v>0</v>
      </c>
    </row>
    <row r="1454" spans="1:1" x14ac:dyDescent="0.3">
      <c r="A1454" s="13">
        <f>IF(INPUT_SELECTOR="T",dayTest!A1451,day!A1451)</f>
        <v>0</v>
      </c>
    </row>
    <row r="1455" spans="1:1" x14ac:dyDescent="0.3">
      <c r="A1455" s="13">
        <f>IF(INPUT_SELECTOR="T",dayTest!A1452,day!A1452)</f>
        <v>0</v>
      </c>
    </row>
    <row r="1456" spans="1:1" x14ac:dyDescent="0.3">
      <c r="A1456" s="13">
        <f>IF(INPUT_SELECTOR="T",dayTest!A1453,day!A1453)</f>
        <v>0</v>
      </c>
    </row>
    <row r="1457" spans="1:1" x14ac:dyDescent="0.3">
      <c r="A1457" s="13">
        <f>IF(INPUT_SELECTOR="T",dayTest!A1454,day!A1454)</f>
        <v>0</v>
      </c>
    </row>
    <row r="1458" spans="1:1" x14ac:dyDescent="0.3">
      <c r="A1458" s="13">
        <f>IF(INPUT_SELECTOR="T",dayTest!A1455,day!A1455)</f>
        <v>0</v>
      </c>
    </row>
    <row r="1459" spans="1:1" x14ac:dyDescent="0.3">
      <c r="A1459" s="13">
        <f>IF(INPUT_SELECTOR="T",dayTest!A1456,day!A1456)</f>
        <v>0</v>
      </c>
    </row>
    <row r="1460" spans="1:1" x14ac:dyDescent="0.3">
      <c r="A1460" s="13">
        <f>IF(INPUT_SELECTOR="T",dayTest!A1457,day!A1457)</f>
        <v>0</v>
      </c>
    </row>
    <row r="1461" spans="1:1" x14ac:dyDescent="0.3">
      <c r="A1461" s="13">
        <f>IF(INPUT_SELECTOR="T",dayTest!A1458,day!A1458)</f>
        <v>0</v>
      </c>
    </row>
    <row r="1462" spans="1:1" x14ac:dyDescent="0.3">
      <c r="A1462" s="13">
        <f>IF(INPUT_SELECTOR="T",dayTest!A1459,day!A1459)</f>
        <v>0</v>
      </c>
    </row>
    <row r="1463" spans="1:1" x14ac:dyDescent="0.3">
      <c r="A1463" s="13">
        <f>IF(INPUT_SELECTOR="T",dayTest!A1460,day!A1460)</f>
        <v>0</v>
      </c>
    </row>
    <row r="1464" spans="1:1" x14ac:dyDescent="0.3">
      <c r="A1464" s="13">
        <f>IF(INPUT_SELECTOR="T",dayTest!A1461,day!A1461)</f>
        <v>0</v>
      </c>
    </row>
    <row r="1465" spans="1:1" x14ac:dyDescent="0.3">
      <c r="A1465" s="13">
        <f>IF(INPUT_SELECTOR="T",dayTest!A1462,day!A1462)</f>
        <v>0</v>
      </c>
    </row>
    <row r="1466" spans="1:1" x14ac:dyDescent="0.3">
      <c r="A1466" s="13">
        <f>IF(INPUT_SELECTOR="T",dayTest!A1463,day!A1463)</f>
        <v>0</v>
      </c>
    </row>
    <row r="1467" spans="1:1" x14ac:dyDescent="0.3">
      <c r="A1467" s="13">
        <f>IF(INPUT_SELECTOR="T",dayTest!A1464,day!A1464)</f>
        <v>0</v>
      </c>
    </row>
    <row r="1468" spans="1:1" x14ac:dyDescent="0.3">
      <c r="A1468" s="13">
        <f>IF(INPUT_SELECTOR="T",dayTest!A1465,day!A1465)</f>
        <v>0</v>
      </c>
    </row>
    <row r="1469" spans="1:1" x14ac:dyDescent="0.3">
      <c r="A1469" s="13">
        <f>IF(INPUT_SELECTOR="T",dayTest!A1466,day!A1466)</f>
        <v>0</v>
      </c>
    </row>
    <row r="1470" spans="1:1" x14ac:dyDescent="0.3">
      <c r="A1470" s="13">
        <f>IF(INPUT_SELECTOR="T",dayTest!A1467,day!A1467)</f>
        <v>0</v>
      </c>
    </row>
    <row r="1471" spans="1:1" x14ac:dyDescent="0.3">
      <c r="A1471" s="13">
        <f>IF(INPUT_SELECTOR="T",dayTest!A1468,day!A1468)</f>
        <v>0</v>
      </c>
    </row>
    <row r="1472" spans="1:1" x14ac:dyDescent="0.3">
      <c r="A1472" s="13">
        <f>IF(INPUT_SELECTOR="T",dayTest!A1469,day!A1469)</f>
        <v>0</v>
      </c>
    </row>
    <row r="1473" spans="1:1" x14ac:dyDescent="0.3">
      <c r="A1473" s="13">
        <f>IF(INPUT_SELECTOR="T",dayTest!A1470,day!A1470)</f>
        <v>0</v>
      </c>
    </row>
    <row r="1474" spans="1:1" x14ac:dyDescent="0.3">
      <c r="A1474" s="13">
        <f>IF(INPUT_SELECTOR="T",dayTest!A1471,day!A1471)</f>
        <v>0</v>
      </c>
    </row>
    <row r="1475" spans="1:1" x14ac:dyDescent="0.3">
      <c r="A1475" s="13">
        <f>IF(INPUT_SELECTOR="T",dayTest!A1472,day!A1472)</f>
        <v>0</v>
      </c>
    </row>
    <row r="1476" spans="1:1" x14ac:dyDescent="0.3">
      <c r="A1476" s="13">
        <f>IF(INPUT_SELECTOR="T",dayTest!A1473,day!A1473)</f>
        <v>0</v>
      </c>
    </row>
    <row r="1477" spans="1:1" x14ac:dyDescent="0.3">
      <c r="A1477" s="13">
        <f>IF(INPUT_SELECTOR="T",dayTest!A1474,day!A1474)</f>
        <v>0</v>
      </c>
    </row>
    <row r="1478" spans="1:1" x14ac:dyDescent="0.3">
      <c r="A1478" s="13">
        <f>IF(INPUT_SELECTOR="T",dayTest!A1475,day!A1475)</f>
        <v>0</v>
      </c>
    </row>
    <row r="1479" spans="1:1" x14ac:dyDescent="0.3">
      <c r="A1479" s="13">
        <f>IF(INPUT_SELECTOR="T",dayTest!A1476,day!A1476)</f>
        <v>0</v>
      </c>
    </row>
    <row r="1480" spans="1:1" x14ac:dyDescent="0.3">
      <c r="A1480" s="13">
        <f>IF(INPUT_SELECTOR="T",dayTest!A1477,day!A1477)</f>
        <v>0</v>
      </c>
    </row>
    <row r="1481" spans="1:1" x14ac:dyDescent="0.3">
      <c r="A1481" s="13">
        <f>IF(INPUT_SELECTOR="T",dayTest!A1478,day!A1478)</f>
        <v>0</v>
      </c>
    </row>
    <row r="1482" spans="1:1" x14ac:dyDescent="0.3">
      <c r="A1482" s="13">
        <f>IF(INPUT_SELECTOR="T",dayTest!A1479,day!A1479)</f>
        <v>0</v>
      </c>
    </row>
    <row r="1483" spans="1:1" x14ac:dyDescent="0.3">
      <c r="A1483" s="13">
        <f>IF(INPUT_SELECTOR="T",dayTest!A1480,day!A1480)</f>
        <v>0</v>
      </c>
    </row>
    <row r="1484" spans="1:1" x14ac:dyDescent="0.3">
      <c r="A1484" s="13">
        <f>IF(INPUT_SELECTOR="T",dayTest!A1481,day!A1481)</f>
        <v>0</v>
      </c>
    </row>
    <row r="1485" spans="1:1" x14ac:dyDescent="0.3">
      <c r="A1485" s="13">
        <f>IF(INPUT_SELECTOR="T",dayTest!A1482,day!A1482)</f>
        <v>0</v>
      </c>
    </row>
    <row r="1486" spans="1:1" x14ac:dyDescent="0.3">
      <c r="A1486" s="13">
        <f>IF(INPUT_SELECTOR="T",dayTest!A1483,day!A1483)</f>
        <v>0</v>
      </c>
    </row>
    <row r="1487" spans="1:1" x14ac:dyDescent="0.3">
      <c r="A1487" s="13">
        <f>IF(INPUT_SELECTOR="T",dayTest!A1484,day!A1484)</f>
        <v>0</v>
      </c>
    </row>
    <row r="1488" spans="1:1" x14ac:dyDescent="0.3">
      <c r="A1488" s="13">
        <f>IF(INPUT_SELECTOR="T",dayTest!A1485,day!A1485)</f>
        <v>0</v>
      </c>
    </row>
    <row r="1489" spans="1:1" x14ac:dyDescent="0.3">
      <c r="A1489" s="13">
        <f>IF(INPUT_SELECTOR="T",dayTest!A1486,day!A1486)</f>
        <v>0</v>
      </c>
    </row>
    <row r="1490" spans="1:1" x14ac:dyDescent="0.3">
      <c r="A1490" s="13">
        <f>IF(INPUT_SELECTOR="T",dayTest!A1487,day!A1487)</f>
        <v>0</v>
      </c>
    </row>
    <row r="1491" spans="1:1" x14ac:dyDescent="0.3">
      <c r="A1491" s="13">
        <f>IF(INPUT_SELECTOR="T",dayTest!A1488,day!A1488)</f>
        <v>0</v>
      </c>
    </row>
    <row r="1492" spans="1:1" x14ac:dyDescent="0.3">
      <c r="A1492" s="13">
        <f>IF(INPUT_SELECTOR="T",dayTest!A1489,day!A1489)</f>
        <v>0</v>
      </c>
    </row>
    <row r="1493" spans="1:1" x14ac:dyDescent="0.3">
      <c r="A1493" s="13">
        <f>IF(INPUT_SELECTOR="T",dayTest!A1490,day!A1490)</f>
        <v>0</v>
      </c>
    </row>
    <row r="1494" spans="1:1" x14ac:dyDescent="0.3">
      <c r="A1494" s="13">
        <f>IF(INPUT_SELECTOR="T",dayTest!A1491,day!A1491)</f>
        <v>0</v>
      </c>
    </row>
    <row r="1495" spans="1:1" x14ac:dyDescent="0.3">
      <c r="A1495" s="13">
        <f>IF(INPUT_SELECTOR="T",dayTest!A1492,day!A1492)</f>
        <v>0</v>
      </c>
    </row>
    <row r="1496" spans="1:1" x14ac:dyDescent="0.3">
      <c r="A1496" s="13">
        <f>IF(INPUT_SELECTOR="T",dayTest!A1493,day!A1493)</f>
        <v>0</v>
      </c>
    </row>
    <row r="1497" spans="1:1" x14ac:dyDescent="0.3">
      <c r="A1497" s="13">
        <f>IF(INPUT_SELECTOR="T",dayTest!A1494,day!A1494)</f>
        <v>0</v>
      </c>
    </row>
    <row r="1498" spans="1:1" x14ac:dyDescent="0.3">
      <c r="A1498" s="13">
        <f>IF(INPUT_SELECTOR="T",dayTest!A1495,day!A1495)</f>
        <v>0</v>
      </c>
    </row>
    <row r="1499" spans="1:1" x14ac:dyDescent="0.3">
      <c r="A1499" s="13">
        <f>IF(INPUT_SELECTOR="T",dayTest!A1496,day!A1496)</f>
        <v>0</v>
      </c>
    </row>
    <row r="1500" spans="1:1" x14ac:dyDescent="0.3">
      <c r="A1500" s="13">
        <f>IF(INPUT_SELECTOR="T",dayTest!A1497,day!A1497)</f>
        <v>0</v>
      </c>
    </row>
    <row r="1501" spans="1:1" x14ac:dyDescent="0.3">
      <c r="A1501" s="13">
        <f>IF(INPUT_SELECTOR="T",dayTest!A1498,day!A1498)</f>
        <v>0</v>
      </c>
    </row>
    <row r="1502" spans="1:1" x14ac:dyDescent="0.3">
      <c r="A1502" s="13">
        <f>IF(INPUT_SELECTOR="T",dayTest!A1499,day!A1499)</f>
        <v>0</v>
      </c>
    </row>
    <row r="1503" spans="1:1" x14ac:dyDescent="0.3">
      <c r="A1503" s="13">
        <f>IF(INPUT_SELECTOR="T",dayTest!A1500,day!A1500)</f>
        <v>0</v>
      </c>
    </row>
    <row r="1504" spans="1:1" x14ac:dyDescent="0.3">
      <c r="A1504" s="13">
        <f>IF(INPUT_SELECTOR="T",dayTest!A1501,day!A1501)</f>
        <v>0</v>
      </c>
    </row>
    <row r="1505" spans="1:1" x14ac:dyDescent="0.3">
      <c r="A1505" s="13">
        <f>IF(INPUT_SELECTOR="T",dayTest!A1502,day!A1502)</f>
        <v>0</v>
      </c>
    </row>
    <row r="1506" spans="1:1" x14ac:dyDescent="0.3">
      <c r="A1506" s="13">
        <f>IF(INPUT_SELECTOR="T",dayTest!A1503,day!A1503)</f>
        <v>0</v>
      </c>
    </row>
    <row r="1507" spans="1:1" x14ac:dyDescent="0.3">
      <c r="A1507" s="13">
        <f>IF(INPUT_SELECTOR="T",dayTest!A1504,day!A1504)</f>
        <v>0</v>
      </c>
    </row>
    <row r="1508" spans="1:1" x14ac:dyDescent="0.3">
      <c r="A1508" s="13">
        <f>IF(INPUT_SELECTOR="T",dayTest!A1505,day!A1505)</f>
        <v>0</v>
      </c>
    </row>
    <row r="1509" spans="1:1" x14ac:dyDescent="0.3">
      <c r="A1509" s="13">
        <f>IF(INPUT_SELECTOR="T",dayTest!A1506,day!A1506)</f>
        <v>0</v>
      </c>
    </row>
    <row r="1510" spans="1:1" x14ac:dyDescent="0.3">
      <c r="A1510" s="13">
        <f>IF(INPUT_SELECTOR="T",dayTest!A1507,day!A1507)</f>
        <v>0</v>
      </c>
    </row>
    <row r="1511" spans="1:1" x14ac:dyDescent="0.3">
      <c r="A1511" s="13">
        <f>IF(INPUT_SELECTOR="T",dayTest!A1508,day!A1508)</f>
        <v>0</v>
      </c>
    </row>
    <row r="1512" spans="1:1" x14ac:dyDescent="0.3">
      <c r="A1512" s="13">
        <f>IF(INPUT_SELECTOR="T",dayTest!A1509,day!A1509)</f>
        <v>0</v>
      </c>
    </row>
    <row r="1513" spans="1:1" x14ac:dyDescent="0.3">
      <c r="A1513" s="13">
        <f>IF(INPUT_SELECTOR="T",dayTest!A1510,day!A1510)</f>
        <v>0</v>
      </c>
    </row>
    <row r="1514" spans="1:1" x14ac:dyDescent="0.3">
      <c r="A1514" s="13">
        <f>IF(INPUT_SELECTOR="T",dayTest!A1511,day!A1511)</f>
        <v>0</v>
      </c>
    </row>
    <row r="1515" spans="1:1" x14ac:dyDescent="0.3">
      <c r="A1515" s="13">
        <f>IF(INPUT_SELECTOR="T",dayTest!A1512,day!A1512)</f>
        <v>0</v>
      </c>
    </row>
    <row r="1516" spans="1:1" x14ac:dyDescent="0.3">
      <c r="A1516" s="13">
        <f>IF(INPUT_SELECTOR="T",dayTest!A1513,day!A1513)</f>
        <v>0</v>
      </c>
    </row>
    <row r="1517" spans="1:1" x14ac:dyDescent="0.3">
      <c r="A1517" s="13">
        <f>IF(INPUT_SELECTOR="T",dayTest!A1514,day!A1514)</f>
        <v>0</v>
      </c>
    </row>
    <row r="1518" spans="1:1" x14ac:dyDescent="0.3">
      <c r="A1518" s="13">
        <f>IF(INPUT_SELECTOR="T",dayTest!A1515,day!A1515)</f>
        <v>0</v>
      </c>
    </row>
    <row r="1519" spans="1:1" x14ac:dyDescent="0.3">
      <c r="A1519" s="13">
        <f>IF(INPUT_SELECTOR="T",dayTest!A1516,day!A1516)</f>
        <v>0</v>
      </c>
    </row>
    <row r="1520" spans="1:1" x14ac:dyDescent="0.3">
      <c r="A1520" s="13">
        <f>IF(INPUT_SELECTOR="T",dayTest!A1517,day!A1517)</f>
        <v>0</v>
      </c>
    </row>
    <row r="1521" spans="1:1" x14ac:dyDescent="0.3">
      <c r="A1521" s="13">
        <f>IF(INPUT_SELECTOR="T",dayTest!A1518,day!A1518)</f>
        <v>0</v>
      </c>
    </row>
    <row r="1522" spans="1:1" x14ac:dyDescent="0.3">
      <c r="A1522" s="13">
        <f>IF(INPUT_SELECTOR="T",dayTest!A1519,day!A1519)</f>
        <v>0</v>
      </c>
    </row>
    <row r="1523" spans="1:1" x14ac:dyDescent="0.3">
      <c r="A1523" s="13">
        <f>IF(INPUT_SELECTOR="T",dayTest!A1520,day!A1520)</f>
        <v>0</v>
      </c>
    </row>
    <row r="1524" spans="1:1" x14ac:dyDescent="0.3">
      <c r="A1524" s="13">
        <f>IF(INPUT_SELECTOR="T",dayTest!A1521,day!A1521)</f>
        <v>0</v>
      </c>
    </row>
    <row r="1525" spans="1:1" x14ac:dyDescent="0.3">
      <c r="A1525" s="13">
        <f>IF(INPUT_SELECTOR="T",dayTest!A1522,day!A1522)</f>
        <v>0</v>
      </c>
    </row>
    <row r="1526" spans="1:1" x14ac:dyDescent="0.3">
      <c r="A1526" s="13">
        <f>IF(INPUT_SELECTOR="T",dayTest!A1523,day!A1523)</f>
        <v>0</v>
      </c>
    </row>
    <row r="1527" spans="1:1" x14ac:dyDescent="0.3">
      <c r="A1527" s="13">
        <f>IF(INPUT_SELECTOR="T",dayTest!A1524,day!A1524)</f>
        <v>0</v>
      </c>
    </row>
    <row r="1528" spans="1:1" x14ac:dyDescent="0.3">
      <c r="A1528" s="13">
        <f>IF(INPUT_SELECTOR="T",dayTest!A1525,day!A1525)</f>
        <v>0</v>
      </c>
    </row>
    <row r="1529" spans="1:1" x14ac:dyDescent="0.3">
      <c r="A1529" s="13">
        <f>IF(INPUT_SELECTOR="T",dayTest!A1526,day!A1526)</f>
        <v>0</v>
      </c>
    </row>
    <row r="1530" spans="1:1" x14ac:dyDescent="0.3">
      <c r="A1530" s="13">
        <f>IF(INPUT_SELECTOR="T",dayTest!A1527,day!A1527)</f>
        <v>0</v>
      </c>
    </row>
    <row r="1531" spans="1:1" x14ac:dyDescent="0.3">
      <c r="A1531" s="13">
        <f>IF(INPUT_SELECTOR="T",dayTest!A1528,day!A1528)</f>
        <v>0</v>
      </c>
    </row>
    <row r="1532" spans="1:1" x14ac:dyDescent="0.3">
      <c r="A1532" s="13">
        <f>IF(INPUT_SELECTOR="T",dayTest!A1529,day!A1529)</f>
        <v>0</v>
      </c>
    </row>
    <row r="1533" spans="1:1" x14ac:dyDescent="0.3">
      <c r="A1533" s="13">
        <f>IF(INPUT_SELECTOR="T",dayTest!A1530,day!A1530)</f>
        <v>0</v>
      </c>
    </row>
    <row r="1534" spans="1:1" x14ac:dyDescent="0.3">
      <c r="A1534" s="13">
        <f>IF(INPUT_SELECTOR="T",dayTest!A1531,day!A1531)</f>
        <v>0</v>
      </c>
    </row>
    <row r="1535" spans="1:1" x14ac:dyDescent="0.3">
      <c r="A1535" s="13">
        <f>IF(INPUT_SELECTOR="T",dayTest!A1532,day!A1532)</f>
        <v>0</v>
      </c>
    </row>
    <row r="1536" spans="1:1" x14ac:dyDescent="0.3">
      <c r="A1536" s="13">
        <f>IF(INPUT_SELECTOR="T",dayTest!A1533,day!A1533)</f>
        <v>0</v>
      </c>
    </row>
    <row r="1537" spans="1:1" x14ac:dyDescent="0.3">
      <c r="A1537" s="13">
        <f>IF(INPUT_SELECTOR="T",dayTest!A1534,day!A1534)</f>
        <v>0</v>
      </c>
    </row>
    <row r="1538" spans="1:1" x14ac:dyDescent="0.3">
      <c r="A1538" s="13">
        <f>IF(INPUT_SELECTOR="T",dayTest!A1535,day!A1535)</f>
        <v>0</v>
      </c>
    </row>
    <row r="1539" spans="1:1" x14ac:dyDescent="0.3">
      <c r="A1539" s="13">
        <f>IF(INPUT_SELECTOR="T",dayTest!A1536,day!A1536)</f>
        <v>0</v>
      </c>
    </row>
    <row r="1540" spans="1:1" x14ac:dyDescent="0.3">
      <c r="A1540" s="13">
        <f>IF(INPUT_SELECTOR="T",dayTest!A1537,day!A1537)</f>
        <v>0</v>
      </c>
    </row>
    <row r="1541" spans="1:1" x14ac:dyDescent="0.3">
      <c r="A1541" s="13">
        <f>IF(INPUT_SELECTOR="T",dayTest!A1538,day!A1538)</f>
        <v>0</v>
      </c>
    </row>
    <row r="1542" spans="1:1" x14ac:dyDescent="0.3">
      <c r="A1542" s="13">
        <f>IF(INPUT_SELECTOR="T",dayTest!A1539,day!A1539)</f>
        <v>0</v>
      </c>
    </row>
    <row r="1543" spans="1:1" x14ac:dyDescent="0.3">
      <c r="A1543" s="13">
        <f>IF(INPUT_SELECTOR="T",dayTest!A1540,day!A1540)</f>
        <v>0</v>
      </c>
    </row>
    <row r="1544" spans="1:1" x14ac:dyDescent="0.3">
      <c r="A1544" s="13">
        <f>IF(INPUT_SELECTOR="T",dayTest!A1541,day!A1541)</f>
        <v>0</v>
      </c>
    </row>
    <row r="1545" spans="1:1" x14ac:dyDescent="0.3">
      <c r="A1545" s="13">
        <f>IF(INPUT_SELECTOR="T",dayTest!A1542,day!A1542)</f>
        <v>0</v>
      </c>
    </row>
    <row r="1546" spans="1:1" x14ac:dyDescent="0.3">
      <c r="A1546" s="13">
        <f>IF(INPUT_SELECTOR="T",dayTest!A1543,day!A1543)</f>
        <v>0</v>
      </c>
    </row>
    <row r="1547" spans="1:1" x14ac:dyDescent="0.3">
      <c r="A1547" s="13">
        <f>IF(INPUT_SELECTOR="T",dayTest!A1544,day!A1544)</f>
        <v>0</v>
      </c>
    </row>
    <row r="1548" spans="1:1" x14ac:dyDescent="0.3">
      <c r="A1548" s="13">
        <f>IF(INPUT_SELECTOR="T",dayTest!A1545,day!A1545)</f>
        <v>0</v>
      </c>
    </row>
    <row r="1549" spans="1:1" x14ac:dyDescent="0.3">
      <c r="A1549" s="13">
        <f>IF(INPUT_SELECTOR="T",dayTest!A1546,day!A1546)</f>
        <v>0</v>
      </c>
    </row>
    <row r="1550" spans="1:1" x14ac:dyDescent="0.3">
      <c r="A1550" s="13">
        <f>IF(INPUT_SELECTOR="T",dayTest!A1547,day!A1547)</f>
        <v>0</v>
      </c>
    </row>
    <row r="1551" spans="1:1" x14ac:dyDescent="0.3">
      <c r="A1551" s="13">
        <f>IF(INPUT_SELECTOR="T",dayTest!A1548,day!A1548)</f>
        <v>0</v>
      </c>
    </row>
    <row r="1552" spans="1:1" x14ac:dyDescent="0.3">
      <c r="A1552" s="13">
        <f>IF(INPUT_SELECTOR="T",dayTest!A1549,day!A1549)</f>
        <v>0</v>
      </c>
    </row>
    <row r="1553" spans="1:1" x14ac:dyDescent="0.3">
      <c r="A1553" s="13">
        <f>IF(INPUT_SELECTOR="T",dayTest!A1550,day!A1550)</f>
        <v>0</v>
      </c>
    </row>
    <row r="1554" spans="1:1" x14ac:dyDescent="0.3">
      <c r="A1554" s="13">
        <f>IF(INPUT_SELECTOR="T",dayTest!A1551,day!A1551)</f>
        <v>0</v>
      </c>
    </row>
    <row r="1555" spans="1:1" x14ac:dyDescent="0.3">
      <c r="A1555" s="13">
        <f>IF(INPUT_SELECTOR="T",dayTest!A1552,day!A1552)</f>
        <v>0</v>
      </c>
    </row>
    <row r="1556" spans="1:1" x14ac:dyDescent="0.3">
      <c r="A1556" s="13">
        <f>IF(INPUT_SELECTOR="T",dayTest!A1553,day!A1553)</f>
        <v>0</v>
      </c>
    </row>
    <row r="1557" spans="1:1" x14ac:dyDescent="0.3">
      <c r="A1557" s="13">
        <f>IF(INPUT_SELECTOR="T",dayTest!A1554,day!A1554)</f>
        <v>0</v>
      </c>
    </row>
    <row r="1558" spans="1:1" x14ac:dyDescent="0.3">
      <c r="A1558" s="13">
        <f>IF(INPUT_SELECTOR="T",dayTest!A1555,day!A1555)</f>
        <v>0</v>
      </c>
    </row>
    <row r="1559" spans="1:1" x14ac:dyDescent="0.3">
      <c r="A1559" s="13">
        <f>IF(INPUT_SELECTOR="T",dayTest!A1556,day!A1556)</f>
        <v>0</v>
      </c>
    </row>
    <row r="1560" spans="1:1" x14ac:dyDescent="0.3">
      <c r="A1560" s="13">
        <f>IF(INPUT_SELECTOR="T",dayTest!A1557,day!A1557)</f>
        <v>0</v>
      </c>
    </row>
    <row r="1561" spans="1:1" x14ac:dyDescent="0.3">
      <c r="A1561" s="13">
        <f>IF(INPUT_SELECTOR="T",dayTest!A1558,day!A1558)</f>
        <v>0</v>
      </c>
    </row>
    <row r="1562" spans="1:1" x14ac:dyDescent="0.3">
      <c r="A1562" s="13">
        <f>IF(INPUT_SELECTOR="T",dayTest!A1559,day!A1559)</f>
        <v>0</v>
      </c>
    </row>
    <row r="1563" spans="1:1" x14ac:dyDescent="0.3">
      <c r="A1563" s="13">
        <f>IF(INPUT_SELECTOR="T",dayTest!A1560,day!A1560)</f>
        <v>0</v>
      </c>
    </row>
    <row r="1564" spans="1:1" x14ac:dyDescent="0.3">
      <c r="A1564" s="13">
        <f>IF(INPUT_SELECTOR="T",dayTest!A1561,day!A1561)</f>
        <v>0</v>
      </c>
    </row>
    <row r="1565" spans="1:1" x14ac:dyDescent="0.3">
      <c r="A1565" s="13">
        <f>IF(INPUT_SELECTOR="T",dayTest!A1562,day!A1562)</f>
        <v>0</v>
      </c>
    </row>
    <row r="1566" spans="1:1" x14ac:dyDescent="0.3">
      <c r="A1566" s="13">
        <f>IF(INPUT_SELECTOR="T",dayTest!A1563,day!A1563)</f>
        <v>0</v>
      </c>
    </row>
    <row r="1567" spans="1:1" x14ac:dyDescent="0.3">
      <c r="A1567" s="13">
        <f>IF(INPUT_SELECTOR="T",dayTest!A1564,day!A1564)</f>
        <v>0</v>
      </c>
    </row>
    <row r="1568" spans="1:1" x14ac:dyDescent="0.3">
      <c r="A1568" s="13">
        <f>IF(INPUT_SELECTOR="T",dayTest!A1565,day!A1565)</f>
        <v>0</v>
      </c>
    </row>
    <row r="1569" spans="1:1" x14ac:dyDescent="0.3">
      <c r="A1569" s="13">
        <f>IF(INPUT_SELECTOR="T",dayTest!A1566,day!A1566)</f>
        <v>0</v>
      </c>
    </row>
    <row r="1570" spans="1:1" x14ac:dyDescent="0.3">
      <c r="A1570" s="13">
        <f>IF(INPUT_SELECTOR="T",dayTest!A1567,day!A1567)</f>
        <v>0</v>
      </c>
    </row>
    <row r="1571" spans="1:1" x14ac:dyDescent="0.3">
      <c r="A1571" s="13">
        <f>IF(INPUT_SELECTOR="T",dayTest!A1568,day!A1568)</f>
        <v>0</v>
      </c>
    </row>
    <row r="1572" spans="1:1" x14ac:dyDescent="0.3">
      <c r="A1572" s="13">
        <f>IF(INPUT_SELECTOR="T",dayTest!A1569,day!A1569)</f>
        <v>0</v>
      </c>
    </row>
    <row r="1573" spans="1:1" x14ac:dyDescent="0.3">
      <c r="A1573" s="13">
        <f>IF(INPUT_SELECTOR="T",dayTest!A1570,day!A1570)</f>
        <v>0</v>
      </c>
    </row>
    <row r="1574" spans="1:1" x14ac:dyDescent="0.3">
      <c r="A1574" s="13">
        <f>IF(INPUT_SELECTOR="T",dayTest!A1571,day!A1571)</f>
        <v>0</v>
      </c>
    </row>
    <row r="1575" spans="1:1" x14ac:dyDescent="0.3">
      <c r="A1575" s="13">
        <f>IF(INPUT_SELECTOR="T",dayTest!A1572,day!A1572)</f>
        <v>0</v>
      </c>
    </row>
    <row r="1576" spans="1:1" x14ac:dyDescent="0.3">
      <c r="A1576" s="13">
        <f>IF(INPUT_SELECTOR="T",dayTest!A1573,day!A1573)</f>
        <v>0</v>
      </c>
    </row>
    <row r="1577" spans="1:1" x14ac:dyDescent="0.3">
      <c r="A1577" s="13">
        <f>IF(INPUT_SELECTOR="T",dayTest!A1574,day!A1574)</f>
        <v>0</v>
      </c>
    </row>
    <row r="1578" spans="1:1" x14ac:dyDescent="0.3">
      <c r="A1578" s="13">
        <f>IF(INPUT_SELECTOR="T",dayTest!A1575,day!A1575)</f>
        <v>0</v>
      </c>
    </row>
    <row r="1579" spans="1:1" x14ac:dyDescent="0.3">
      <c r="A1579" s="13">
        <f>IF(INPUT_SELECTOR="T",dayTest!A1576,day!A1576)</f>
        <v>0</v>
      </c>
    </row>
    <row r="1580" spans="1:1" x14ac:dyDescent="0.3">
      <c r="A1580" s="13">
        <f>IF(INPUT_SELECTOR="T",dayTest!A1577,day!A1577)</f>
        <v>0</v>
      </c>
    </row>
    <row r="1581" spans="1:1" x14ac:dyDescent="0.3">
      <c r="A1581" s="13">
        <f>IF(INPUT_SELECTOR="T",dayTest!A1578,day!A1578)</f>
        <v>0</v>
      </c>
    </row>
    <row r="1582" spans="1:1" x14ac:dyDescent="0.3">
      <c r="A1582" s="13">
        <f>IF(INPUT_SELECTOR="T",dayTest!A1579,day!A1579)</f>
        <v>0</v>
      </c>
    </row>
    <row r="1583" spans="1:1" x14ac:dyDescent="0.3">
      <c r="A1583" s="13">
        <f>IF(INPUT_SELECTOR="T",dayTest!A1580,day!A1580)</f>
        <v>0</v>
      </c>
    </row>
    <row r="1584" spans="1:1" x14ac:dyDescent="0.3">
      <c r="A1584" s="13">
        <f>IF(INPUT_SELECTOR="T",dayTest!A1581,day!A1581)</f>
        <v>0</v>
      </c>
    </row>
    <row r="1585" spans="1:1" x14ac:dyDescent="0.3">
      <c r="A1585" s="13">
        <f>IF(INPUT_SELECTOR="T",dayTest!A1582,day!A1582)</f>
        <v>0</v>
      </c>
    </row>
    <row r="1586" spans="1:1" x14ac:dyDescent="0.3">
      <c r="A1586" s="13">
        <f>IF(INPUT_SELECTOR="T",dayTest!A1583,day!A1583)</f>
        <v>0</v>
      </c>
    </row>
    <row r="1587" spans="1:1" x14ac:dyDescent="0.3">
      <c r="A1587" s="13">
        <f>IF(INPUT_SELECTOR="T",dayTest!A1584,day!A1584)</f>
        <v>0</v>
      </c>
    </row>
    <row r="1588" spans="1:1" x14ac:dyDescent="0.3">
      <c r="A1588" s="13">
        <f>IF(INPUT_SELECTOR="T",dayTest!A1585,day!A1585)</f>
        <v>0</v>
      </c>
    </row>
    <row r="1589" spans="1:1" x14ac:dyDescent="0.3">
      <c r="A1589" s="13">
        <f>IF(INPUT_SELECTOR="T",dayTest!A1586,day!A1586)</f>
        <v>0</v>
      </c>
    </row>
    <row r="1590" spans="1:1" x14ac:dyDescent="0.3">
      <c r="A1590" s="13">
        <f>IF(INPUT_SELECTOR="T",dayTest!A1587,day!A1587)</f>
        <v>0</v>
      </c>
    </row>
    <row r="1591" spans="1:1" x14ac:dyDescent="0.3">
      <c r="A1591" s="13">
        <f>IF(INPUT_SELECTOR="T",dayTest!A1588,day!A1588)</f>
        <v>0</v>
      </c>
    </row>
    <row r="1592" spans="1:1" x14ac:dyDescent="0.3">
      <c r="A1592" s="13">
        <f>IF(INPUT_SELECTOR="T",dayTest!A1589,day!A1589)</f>
        <v>0</v>
      </c>
    </row>
    <row r="1593" spans="1:1" x14ac:dyDescent="0.3">
      <c r="A1593" s="13">
        <f>IF(INPUT_SELECTOR="T",dayTest!A1590,day!A1590)</f>
        <v>0</v>
      </c>
    </row>
    <row r="1594" spans="1:1" x14ac:dyDescent="0.3">
      <c r="A1594" s="13">
        <f>IF(INPUT_SELECTOR="T",dayTest!A1591,day!A1591)</f>
        <v>0</v>
      </c>
    </row>
    <row r="1595" spans="1:1" x14ac:dyDescent="0.3">
      <c r="A1595" s="13">
        <f>IF(INPUT_SELECTOR="T",dayTest!A1592,day!A1592)</f>
        <v>0</v>
      </c>
    </row>
    <row r="1596" spans="1:1" x14ac:dyDescent="0.3">
      <c r="A1596" s="13">
        <f>IF(INPUT_SELECTOR="T",dayTest!A1593,day!A1593)</f>
        <v>0</v>
      </c>
    </row>
    <row r="1597" spans="1:1" x14ac:dyDescent="0.3">
      <c r="A1597" s="13">
        <f>IF(INPUT_SELECTOR="T",dayTest!A1594,day!A1594)</f>
        <v>0</v>
      </c>
    </row>
    <row r="1598" spans="1:1" x14ac:dyDescent="0.3">
      <c r="A1598" s="13">
        <f>IF(INPUT_SELECTOR="T",dayTest!A1595,day!A1595)</f>
        <v>0</v>
      </c>
    </row>
    <row r="1599" spans="1:1" x14ac:dyDescent="0.3">
      <c r="A1599" s="13">
        <f>IF(INPUT_SELECTOR="T",dayTest!A1596,day!A1596)</f>
        <v>0</v>
      </c>
    </row>
    <row r="1600" spans="1:1" x14ac:dyDescent="0.3">
      <c r="A1600" s="13">
        <f>IF(INPUT_SELECTOR="T",dayTest!A1597,day!A1597)</f>
        <v>0</v>
      </c>
    </row>
    <row r="1601" spans="1:1" x14ac:dyDescent="0.3">
      <c r="A1601" s="13">
        <f>IF(INPUT_SELECTOR="T",dayTest!A1598,day!A1598)</f>
        <v>0</v>
      </c>
    </row>
    <row r="1602" spans="1:1" x14ac:dyDescent="0.3">
      <c r="A1602" s="13">
        <f>IF(INPUT_SELECTOR="T",dayTest!A1599,day!A1599)</f>
        <v>0</v>
      </c>
    </row>
    <row r="1603" spans="1:1" x14ac:dyDescent="0.3">
      <c r="A1603" s="13">
        <f>IF(INPUT_SELECTOR="T",dayTest!A1600,day!A1600)</f>
        <v>0</v>
      </c>
    </row>
    <row r="1604" spans="1:1" x14ac:dyDescent="0.3">
      <c r="A1604" s="13">
        <f>IF(INPUT_SELECTOR="T",dayTest!A1601,day!A1601)</f>
        <v>0</v>
      </c>
    </row>
    <row r="1605" spans="1:1" x14ac:dyDescent="0.3">
      <c r="A1605" s="13">
        <f>IF(INPUT_SELECTOR="T",dayTest!A1602,day!A1602)</f>
        <v>0</v>
      </c>
    </row>
    <row r="1606" spans="1:1" x14ac:dyDescent="0.3">
      <c r="A1606" s="13">
        <f>IF(INPUT_SELECTOR="T",dayTest!A1603,day!A1603)</f>
        <v>0</v>
      </c>
    </row>
    <row r="1607" spans="1:1" x14ac:dyDescent="0.3">
      <c r="A1607" s="13">
        <f>IF(INPUT_SELECTOR="T",dayTest!A1604,day!A1604)</f>
        <v>0</v>
      </c>
    </row>
    <row r="1608" spans="1:1" x14ac:dyDescent="0.3">
      <c r="A1608" s="13">
        <f>IF(INPUT_SELECTOR="T",dayTest!A1605,day!A1605)</f>
        <v>0</v>
      </c>
    </row>
    <row r="1609" spans="1:1" x14ac:dyDescent="0.3">
      <c r="A1609" s="13">
        <f>IF(INPUT_SELECTOR="T",dayTest!A1606,day!A1606)</f>
        <v>0</v>
      </c>
    </row>
    <row r="1610" spans="1:1" x14ac:dyDescent="0.3">
      <c r="A1610" s="13">
        <f>IF(INPUT_SELECTOR="T",dayTest!A1607,day!A1607)</f>
        <v>0</v>
      </c>
    </row>
    <row r="1611" spans="1:1" x14ac:dyDescent="0.3">
      <c r="A1611" s="13">
        <f>IF(INPUT_SELECTOR="T",dayTest!A1608,day!A1608)</f>
        <v>0</v>
      </c>
    </row>
    <row r="1612" spans="1:1" x14ac:dyDescent="0.3">
      <c r="A1612" s="13">
        <f>IF(INPUT_SELECTOR="T",dayTest!A1609,day!A1609)</f>
        <v>0</v>
      </c>
    </row>
    <row r="1613" spans="1:1" x14ac:dyDescent="0.3">
      <c r="A1613" s="13">
        <f>IF(INPUT_SELECTOR="T",dayTest!A1610,day!A1610)</f>
        <v>0</v>
      </c>
    </row>
    <row r="1614" spans="1:1" x14ac:dyDescent="0.3">
      <c r="A1614" s="13">
        <f>IF(INPUT_SELECTOR="T",dayTest!A1611,day!A1611)</f>
        <v>0</v>
      </c>
    </row>
    <row r="1615" spans="1:1" x14ac:dyDescent="0.3">
      <c r="A1615" s="13">
        <f>IF(INPUT_SELECTOR="T",dayTest!A1612,day!A1612)</f>
        <v>0</v>
      </c>
    </row>
    <row r="1616" spans="1:1" x14ac:dyDescent="0.3">
      <c r="A1616" s="13">
        <f>IF(INPUT_SELECTOR="T",dayTest!A1613,day!A1613)</f>
        <v>0</v>
      </c>
    </row>
    <row r="1617" spans="1:1" x14ac:dyDescent="0.3">
      <c r="A1617" s="13">
        <f>IF(INPUT_SELECTOR="T",dayTest!A1614,day!A1614)</f>
        <v>0</v>
      </c>
    </row>
    <row r="1618" spans="1:1" x14ac:dyDescent="0.3">
      <c r="A1618" s="13">
        <f>IF(INPUT_SELECTOR="T",dayTest!A1615,day!A1615)</f>
        <v>0</v>
      </c>
    </row>
    <row r="1619" spans="1:1" x14ac:dyDescent="0.3">
      <c r="A1619" s="13">
        <f>IF(INPUT_SELECTOR="T",dayTest!A1616,day!A1616)</f>
        <v>0</v>
      </c>
    </row>
    <row r="1620" spans="1:1" x14ac:dyDescent="0.3">
      <c r="A1620" s="13">
        <f>IF(INPUT_SELECTOR="T",dayTest!A1617,day!A1617)</f>
        <v>0</v>
      </c>
    </row>
    <row r="1621" spans="1:1" x14ac:dyDescent="0.3">
      <c r="A1621" s="13">
        <f>IF(INPUT_SELECTOR="T",dayTest!A1618,day!A1618)</f>
        <v>0</v>
      </c>
    </row>
    <row r="1622" spans="1:1" x14ac:dyDescent="0.3">
      <c r="A1622" s="13">
        <f>IF(INPUT_SELECTOR="T",dayTest!A1619,day!A1619)</f>
        <v>0</v>
      </c>
    </row>
    <row r="1623" spans="1:1" x14ac:dyDescent="0.3">
      <c r="A1623" s="13">
        <f>IF(INPUT_SELECTOR="T",dayTest!A1620,day!A1620)</f>
        <v>0</v>
      </c>
    </row>
    <row r="1624" spans="1:1" x14ac:dyDescent="0.3">
      <c r="A1624" s="13">
        <f>IF(INPUT_SELECTOR="T",dayTest!A1621,day!A1621)</f>
        <v>0</v>
      </c>
    </row>
    <row r="1625" spans="1:1" x14ac:dyDescent="0.3">
      <c r="A1625" s="13">
        <f>IF(INPUT_SELECTOR="T",dayTest!A1622,day!A1622)</f>
        <v>0</v>
      </c>
    </row>
    <row r="1626" spans="1:1" x14ac:dyDescent="0.3">
      <c r="A1626" s="13">
        <f>IF(INPUT_SELECTOR="T",dayTest!A1623,day!A1623)</f>
        <v>0</v>
      </c>
    </row>
    <row r="1627" spans="1:1" x14ac:dyDescent="0.3">
      <c r="A1627" s="13">
        <f>IF(INPUT_SELECTOR="T",dayTest!A1624,day!A1624)</f>
        <v>0</v>
      </c>
    </row>
    <row r="1628" spans="1:1" x14ac:dyDescent="0.3">
      <c r="A1628" s="13">
        <f>IF(INPUT_SELECTOR="T",dayTest!A1625,day!A1625)</f>
        <v>0</v>
      </c>
    </row>
    <row r="1629" spans="1:1" x14ac:dyDescent="0.3">
      <c r="A1629" s="13">
        <f>IF(INPUT_SELECTOR="T",dayTest!A1626,day!A1626)</f>
        <v>0</v>
      </c>
    </row>
    <row r="1630" spans="1:1" x14ac:dyDescent="0.3">
      <c r="A1630" s="13">
        <f>IF(INPUT_SELECTOR="T",dayTest!A1627,day!A1627)</f>
        <v>0</v>
      </c>
    </row>
    <row r="1631" spans="1:1" x14ac:dyDescent="0.3">
      <c r="A1631" s="13">
        <f>IF(INPUT_SELECTOR="T",dayTest!A1628,day!A1628)</f>
        <v>0</v>
      </c>
    </row>
    <row r="1632" spans="1:1" x14ac:dyDescent="0.3">
      <c r="A1632" s="13">
        <f>IF(INPUT_SELECTOR="T",dayTest!A1629,day!A1629)</f>
        <v>0</v>
      </c>
    </row>
    <row r="1633" spans="1:1" x14ac:dyDescent="0.3">
      <c r="A1633" s="13">
        <f>IF(INPUT_SELECTOR="T",dayTest!A1630,day!A1630)</f>
        <v>0</v>
      </c>
    </row>
    <row r="1634" spans="1:1" x14ac:dyDescent="0.3">
      <c r="A1634" s="13">
        <f>IF(INPUT_SELECTOR="T",dayTest!A1631,day!A1631)</f>
        <v>0</v>
      </c>
    </row>
    <row r="1635" spans="1:1" x14ac:dyDescent="0.3">
      <c r="A1635" s="13">
        <f>IF(INPUT_SELECTOR="T",dayTest!A1632,day!A1632)</f>
        <v>0</v>
      </c>
    </row>
    <row r="1636" spans="1:1" x14ac:dyDescent="0.3">
      <c r="A1636" s="13">
        <f>IF(INPUT_SELECTOR="T",dayTest!A1633,day!A1633)</f>
        <v>0</v>
      </c>
    </row>
    <row r="1637" spans="1:1" x14ac:dyDescent="0.3">
      <c r="A1637" s="13">
        <f>IF(INPUT_SELECTOR="T",dayTest!A1634,day!A1634)</f>
        <v>0</v>
      </c>
    </row>
    <row r="1638" spans="1:1" x14ac:dyDescent="0.3">
      <c r="A1638" s="13">
        <f>IF(INPUT_SELECTOR="T",dayTest!A1635,day!A1635)</f>
        <v>0</v>
      </c>
    </row>
    <row r="1639" spans="1:1" x14ac:dyDescent="0.3">
      <c r="A1639" s="13">
        <f>IF(INPUT_SELECTOR="T",dayTest!A1636,day!A1636)</f>
        <v>0</v>
      </c>
    </row>
    <row r="1640" spans="1:1" x14ac:dyDescent="0.3">
      <c r="A1640" s="13">
        <f>IF(INPUT_SELECTOR="T",dayTest!A1637,day!A1637)</f>
        <v>0</v>
      </c>
    </row>
    <row r="1641" spans="1:1" x14ac:dyDescent="0.3">
      <c r="A1641" s="13">
        <f>IF(INPUT_SELECTOR="T",dayTest!A1638,day!A1638)</f>
        <v>0</v>
      </c>
    </row>
    <row r="1642" spans="1:1" x14ac:dyDescent="0.3">
      <c r="A1642" s="13">
        <f>IF(INPUT_SELECTOR="T",dayTest!A1639,day!A1639)</f>
        <v>0</v>
      </c>
    </row>
    <row r="1643" spans="1:1" x14ac:dyDescent="0.3">
      <c r="A1643" s="13">
        <f>IF(INPUT_SELECTOR="T",dayTest!A1640,day!A1640)</f>
        <v>0</v>
      </c>
    </row>
    <row r="1644" spans="1:1" x14ac:dyDescent="0.3">
      <c r="A1644" s="13">
        <f>IF(INPUT_SELECTOR="T",dayTest!A1641,day!A1641)</f>
        <v>0</v>
      </c>
    </row>
    <row r="1645" spans="1:1" x14ac:dyDescent="0.3">
      <c r="A1645" s="13">
        <f>IF(INPUT_SELECTOR="T",dayTest!A1642,day!A1642)</f>
        <v>0</v>
      </c>
    </row>
    <row r="1646" spans="1:1" x14ac:dyDescent="0.3">
      <c r="A1646" s="13">
        <f>IF(INPUT_SELECTOR="T",dayTest!A1643,day!A1643)</f>
        <v>0</v>
      </c>
    </row>
    <row r="1647" spans="1:1" x14ac:dyDescent="0.3">
      <c r="A1647" s="13">
        <f>IF(INPUT_SELECTOR="T",dayTest!A1644,day!A1644)</f>
        <v>0</v>
      </c>
    </row>
    <row r="1648" spans="1:1" x14ac:dyDescent="0.3">
      <c r="A1648" s="13">
        <f>IF(INPUT_SELECTOR="T",dayTest!A1645,day!A1645)</f>
        <v>0</v>
      </c>
    </row>
    <row r="1649" spans="1:1" x14ac:dyDescent="0.3">
      <c r="A1649" s="13">
        <f>IF(INPUT_SELECTOR="T",dayTest!A1646,day!A1646)</f>
        <v>0</v>
      </c>
    </row>
    <row r="1650" spans="1:1" x14ac:dyDescent="0.3">
      <c r="A1650" s="13">
        <f>IF(INPUT_SELECTOR="T",dayTest!A1647,day!A1647)</f>
        <v>0</v>
      </c>
    </row>
    <row r="1651" spans="1:1" x14ac:dyDescent="0.3">
      <c r="A1651" s="13">
        <f>IF(INPUT_SELECTOR="T",dayTest!A1648,day!A1648)</f>
        <v>0</v>
      </c>
    </row>
    <row r="1652" spans="1:1" x14ac:dyDescent="0.3">
      <c r="A1652" s="13">
        <f>IF(INPUT_SELECTOR="T",dayTest!A1649,day!A1649)</f>
        <v>0</v>
      </c>
    </row>
    <row r="1653" spans="1:1" x14ac:dyDescent="0.3">
      <c r="A1653" s="13">
        <f>IF(INPUT_SELECTOR="T",dayTest!A1650,day!A1650)</f>
        <v>0</v>
      </c>
    </row>
    <row r="1654" spans="1:1" x14ac:dyDescent="0.3">
      <c r="A1654" s="13">
        <f>IF(INPUT_SELECTOR="T",dayTest!A1651,day!A1651)</f>
        <v>0</v>
      </c>
    </row>
    <row r="1655" spans="1:1" x14ac:dyDescent="0.3">
      <c r="A1655" s="13">
        <f>IF(INPUT_SELECTOR="T",dayTest!A1652,day!A1652)</f>
        <v>0</v>
      </c>
    </row>
    <row r="1656" spans="1:1" x14ac:dyDescent="0.3">
      <c r="A1656" s="13">
        <f>IF(INPUT_SELECTOR="T",dayTest!A1653,day!A1653)</f>
        <v>0</v>
      </c>
    </row>
    <row r="1657" spans="1:1" x14ac:dyDescent="0.3">
      <c r="A1657" s="13">
        <f>IF(INPUT_SELECTOR="T",dayTest!A1654,day!A1654)</f>
        <v>0</v>
      </c>
    </row>
    <row r="1658" spans="1:1" x14ac:dyDescent="0.3">
      <c r="A1658" s="13">
        <f>IF(INPUT_SELECTOR="T",dayTest!A1655,day!A1655)</f>
        <v>0</v>
      </c>
    </row>
    <row r="1659" spans="1:1" x14ac:dyDescent="0.3">
      <c r="A1659" s="13">
        <f>IF(INPUT_SELECTOR="T",dayTest!A1656,day!A1656)</f>
        <v>0</v>
      </c>
    </row>
    <row r="1660" spans="1:1" x14ac:dyDescent="0.3">
      <c r="A1660" s="13">
        <f>IF(INPUT_SELECTOR="T",dayTest!A1657,day!A1657)</f>
        <v>0</v>
      </c>
    </row>
    <row r="1661" spans="1:1" x14ac:dyDescent="0.3">
      <c r="A1661" s="13">
        <f>IF(INPUT_SELECTOR="T",dayTest!A1658,day!A1658)</f>
        <v>0</v>
      </c>
    </row>
    <row r="1662" spans="1:1" x14ac:dyDescent="0.3">
      <c r="A1662" s="13">
        <f>IF(INPUT_SELECTOR="T",dayTest!A1659,day!A1659)</f>
        <v>0</v>
      </c>
    </row>
    <row r="1663" spans="1:1" x14ac:dyDescent="0.3">
      <c r="A1663" s="13">
        <f>IF(INPUT_SELECTOR="T",dayTest!A1660,day!A1660)</f>
        <v>0</v>
      </c>
    </row>
    <row r="1664" spans="1:1" x14ac:dyDescent="0.3">
      <c r="A1664" s="13">
        <f>IF(INPUT_SELECTOR="T",dayTest!A1661,day!A1661)</f>
        <v>0</v>
      </c>
    </row>
    <row r="1665" spans="1:1" x14ac:dyDescent="0.3">
      <c r="A1665" s="13">
        <f>IF(INPUT_SELECTOR="T",dayTest!A1662,day!A1662)</f>
        <v>0</v>
      </c>
    </row>
    <row r="1666" spans="1:1" x14ac:dyDescent="0.3">
      <c r="A1666" s="13">
        <f>IF(INPUT_SELECTOR="T",dayTest!A1663,day!A1663)</f>
        <v>0</v>
      </c>
    </row>
    <row r="1667" spans="1:1" x14ac:dyDescent="0.3">
      <c r="A1667" s="13">
        <f>IF(INPUT_SELECTOR="T",dayTest!A1664,day!A1664)</f>
        <v>0</v>
      </c>
    </row>
    <row r="1668" spans="1:1" x14ac:dyDescent="0.3">
      <c r="A1668" s="13">
        <f>IF(INPUT_SELECTOR="T",dayTest!A1665,day!A1665)</f>
        <v>0</v>
      </c>
    </row>
    <row r="1669" spans="1:1" x14ac:dyDescent="0.3">
      <c r="A1669" s="13">
        <f>IF(INPUT_SELECTOR="T",dayTest!A1666,day!A1666)</f>
        <v>0</v>
      </c>
    </row>
    <row r="1670" spans="1:1" x14ac:dyDescent="0.3">
      <c r="A1670" s="13">
        <f>IF(INPUT_SELECTOR="T",dayTest!A1667,day!A1667)</f>
        <v>0</v>
      </c>
    </row>
    <row r="1671" spans="1:1" x14ac:dyDescent="0.3">
      <c r="A1671" s="13">
        <f>IF(INPUT_SELECTOR="T",dayTest!A1668,day!A1668)</f>
        <v>0</v>
      </c>
    </row>
    <row r="1672" spans="1:1" x14ac:dyDescent="0.3">
      <c r="A1672" s="13">
        <f>IF(INPUT_SELECTOR="T",dayTest!A1669,day!A1669)</f>
        <v>0</v>
      </c>
    </row>
    <row r="1673" spans="1:1" x14ac:dyDescent="0.3">
      <c r="A1673" s="13">
        <f>IF(INPUT_SELECTOR="T",dayTest!A1670,day!A1670)</f>
        <v>0</v>
      </c>
    </row>
    <row r="1674" spans="1:1" x14ac:dyDescent="0.3">
      <c r="A1674" s="13">
        <f>IF(INPUT_SELECTOR="T",dayTest!A1671,day!A1671)</f>
        <v>0</v>
      </c>
    </row>
    <row r="1675" spans="1:1" x14ac:dyDescent="0.3">
      <c r="A1675" s="13">
        <f>IF(INPUT_SELECTOR="T",dayTest!A1672,day!A1672)</f>
        <v>0</v>
      </c>
    </row>
    <row r="1676" spans="1:1" x14ac:dyDescent="0.3">
      <c r="A1676" s="13">
        <f>IF(INPUT_SELECTOR="T",dayTest!A1673,day!A1673)</f>
        <v>0</v>
      </c>
    </row>
    <row r="1677" spans="1:1" x14ac:dyDescent="0.3">
      <c r="A1677" s="13">
        <f>IF(INPUT_SELECTOR="T",dayTest!A1674,day!A1674)</f>
        <v>0</v>
      </c>
    </row>
    <row r="1678" spans="1:1" x14ac:dyDescent="0.3">
      <c r="A1678" s="13">
        <f>IF(INPUT_SELECTOR="T",dayTest!A1675,day!A1675)</f>
        <v>0</v>
      </c>
    </row>
    <row r="1679" spans="1:1" x14ac:dyDescent="0.3">
      <c r="A1679" s="13">
        <f>IF(INPUT_SELECTOR="T",dayTest!A1676,day!A1676)</f>
        <v>0</v>
      </c>
    </row>
    <row r="1680" spans="1:1" x14ac:dyDescent="0.3">
      <c r="A1680" s="13">
        <f>IF(INPUT_SELECTOR="T",dayTest!A1677,day!A1677)</f>
        <v>0</v>
      </c>
    </row>
    <row r="1681" spans="1:1" x14ac:dyDescent="0.3">
      <c r="A1681" s="13">
        <f>IF(INPUT_SELECTOR="T",dayTest!A1678,day!A1678)</f>
        <v>0</v>
      </c>
    </row>
    <row r="1682" spans="1:1" x14ac:dyDescent="0.3">
      <c r="A1682" s="13">
        <f>IF(INPUT_SELECTOR="T",dayTest!A1679,day!A1679)</f>
        <v>0</v>
      </c>
    </row>
    <row r="1683" spans="1:1" x14ac:dyDescent="0.3">
      <c r="A1683" s="13">
        <f>IF(INPUT_SELECTOR="T",dayTest!A1680,day!A1680)</f>
        <v>0</v>
      </c>
    </row>
    <row r="1684" spans="1:1" x14ac:dyDescent="0.3">
      <c r="A1684" s="13">
        <f>IF(INPUT_SELECTOR="T",dayTest!A1681,day!A1681)</f>
        <v>0</v>
      </c>
    </row>
    <row r="1685" spans="1:1" x14ac:dyDescent="0.3">
      <c r="A1685" s="13">
        <f>IF(INPUT_SELECTOR="T",dayTest!A1682,day!A1682)</f>
        <v>0</v>
      </c>
    </row>
    <row r="1686" spans="1:1" x14ac:dyDescent="0.3">
      <c r="A1686" s="13">
        <f>IF(INPUT_SELECTOR="T",dayTest!A1683,day!A1683)</f>
        <v>0</v>
      </c>
    </row>
    <row r="1687" spans="1:1" x14ac:dyDescent="0.3">
      <c r="A1687" s="13">
        <f>IF(INPUT_SELECTOR="T",dayTest!A1684,day!A1684)</f>
        <v>0</v>
      </c>
    </row>
    <row r="1688" spans="1:1" x14ac:dyDescent="0.3">
      <c r="A1688" s="13">
        <f>IF(INPUT_SELECTOR="T",dayTest!A1685,day!A1685)</f>
        <v>0</v>
      </c>
    </row>
    <row r="1689" spans="1:1" x14ac:dyDescent="0.3">
      <c r="A1689" s="13">
        <f>IF(INPUT_SELECTOR="T",dayTest!A1686,day!A1686)</f>
        <v>0</v>
      </c>
    </row>
    <row r="1690" spans="1:1" x14ac:dyDescent="0.3">
      <c r="A1690" s="13">
        <f>IF(INPUT_SELECTOR="T",dayTest!A1687,day!A1687)</f>
        <v>0</v>
      </c>
    </row>
    <row r="1691" spans="1:1" x14ac:dyDescent="0.3">
      <c r="A1691" s="13">
        <f>IF(INPUT_SELECTOR="T",dayTest!A1688,day!A1688)</f>
        <v>0</v>
      </c>
    </row>
    <row r="1692" spans="1:1" x14ac:dyDescent="0.3">
      <c r="A1692" s="13">
        <f>IF(INPUT_SELECTOR="T",dayTest!A1689,day!A1689)</f>
        <v>0</v>
      </c>
    </row>
    <row r="1693" spans="1:1" x14ac:dyDescent="0.3">
      <c r="A1693" s="13">
        <f>IF(INPUT_SELECTOR="T",dayTest!A1690,day!A1690)</f>
        <v>0</v>
      </c>
    </row>
    <row r="1694" spans="1:1" x14ac:dyDescent="0.3">
      <c r="A1694" s="13">
        <f>IF(INPUT_SELECTOR="T",dayTest!A1691,day!A1691)</f>
        <v>0</v>
      </c>
    </row>
    <row r="1695" spans="1:1" x14ac:dyDescent="0.3">
      <c r="A1695" s="13">
        <f>IF(INPUT_SELECTOR="T",dayTest!A1692,day!A1692)</f>
        <v>0</v>
      </c>
    </row>
    <row r="1696" spans="1:1" x14ac:dyDescent="0.3">
      <c r="A1696" s="13">
        <f>IF(INPUT_SELECTOR="T",dayTest!A1693,day!A1693)</f>
        <v>0</v>
      </c>
    </row>
    <row r="1697" spans="1:1" x14ac:dyDescent="0.3">
      <c r="A1697" s="13">
        <f>IF(INPUT_SELECTOR="T",dayTest!A1694,day!A1694)</f>
        <v>0</v>
      </c>
    </row>
    <row r="1698" spans="1:1" x14ac:dyDescent="0.3">
      <c r="A1698" s="13">
        <f>IF(INPUT_SELECTOR="T",dayTest!A1695,day!A1695)</f>
        <v>0</v>
      </c>
    </row>
    <row r="1699" spans="1:1" x14ac:dyDescent="0.3">
      <c r="A1699" s="13">
        <f>IF(INPUT_SELECTOR="T",dayTest!A1696,day!A1696)</f>
        <v>0</v>
      </c>
    </row>
    <row r="1700" spans="1:1" x14ac:dyDescent="0.3">
      <c r="A1700" s="13">
        <f>IF(INPUT_SELECTOR="T",dayTest!A1697,day!A1697)</f>
        <v>0</v>
      </c>
    </row>
    <row r="1701" spans="1:1" x14ac:dyDescent="0.3">
      <c r="A1701" s="13">
        <f>IF(INPUT_SELECTOR="T",dayTest!A1698,day!A1698)</f>
        <v>0</v>
      </c>
    </row>
    <row r="1702" spans="1:1" x14ac:dyDescent="0.3">
      <c r="A1702" s="13">
        <f>IF(INPUT_SELECTOR="T",dayTest!A1699,day!A1699)</f>
        <v>0</v>
      </c>
    </row>
    <row r="1703" spans="1:1" x14ac:dyDescent="0.3">
      <c r="A1703" s="13">
        <f>IF(INPUT_SELECTOR="T",dayTest!A1700,day!A1700)</f>
        <v>0</v>
      </c>
    </row>
    <row r="1704" spans="1:1" x14ac:dyDescent="0.3">
      <c r="A1704" s="13">
        <f>IF(INPUT_SELECTOR="T",dayTest!A1701,day!A1701)</f>
        <v>0</v>
      </c>
    </row>
    <row r="1705" spans="1:1" x14ac:dyDescent="0.3">
      <c r="A1705" s="13">
        <f>IF(INPUT_SELECTOR="T",dayTest!A1702,day!A1702)</f>
        <v>0</v>
      </c>
    </row>
    <row r="1706" spans="1:1" x14ac:dyDescent="0.3">
      <c r="A1706" s="13">
        <f>IF(INPUT_SELECTOR="T",dayTest!A1703,day!A1703)</f>
        <v>0</v>
      </c>
    </row>
    <row r="1707" spans="1:1" x14ac:dyDescent="0.3">
      <c r="A1707" s="13">
        <f>IF(INPUT_SELECTOR="T",dayTest!A1704,day!A1704)</f>
        <v>0</v>
      </c>
    </row>
    <row r="1708" spans="1:1" x14ac:dyDescent="0.3">
      <c r="A1708" s="13">
        <f>IF(INPUT_SELECTOR="T",dayTest!A1705,day!A1705)</f>
        <v>0</v>
      </c>
    </row>
    <row r="1709" spans="1:1" x14ac:dyDescent="0.3">
      <c r="A1709" s="13">
        <f>IF(INPUT_SELECTOR="T",dayTest!A1706,day!A1706)</f>
        <v>0</v>
      </c>
    </row>
    <row r="1710" spans="1:1" x14ac:dyDescent="0.3">
      <c r="A1710" s="13">
        <f>IF(INPUT_SELECTOR="T",dayTest!A1707,day!A1707)</f>
        <v>0</v>
      </c>
    </row>
    <row r="1711" spans="1:1" x14ac:dyDescent="0.3">
      <c r="A1711" s="13">
        <f>IF(INPUT_SELECTOR="T",dayTest!A1708,day!A1708)</f>
        <v>0</v>
      </c>
    </row>
    <row r="1712" spans="1:1" x14ac:dyDescent="0.3">
      <c r="A1712" s="13">
        <f>IF(INPUT_SELECTOR="T",dayTest!A1709,day!A1709)</f>
        <v>0</v>
      </c>
    </row>
    <row r="1713" spans="1:1" x14ac:dyDescent="0.3">
      <c r="A1713" s="13">
        <f>IF(INPUT_SELECTOR="T",dayTest!A1710,day!A1710)</f>
        <v>0</v>
      </c>
    </row>
    <row r="1714" spans="1:1" x14ac:dyDescent="0.3">
      <c r="A1714" s="13">
        <f>IF(INPUT_SELECTOR="T",dayTest!A1711,day!A1711)</f>
        <v>0</v>
      </c>
    </row>
    <row r="1715" spans="1:1" x14ac:dyDescent="0.3">
      <c r="A1715" s="13">
        <f>IF(INPUT_SELECTOR="T",dayTest!A1712,day!A1712)</f>
        <v>0</v>
      </c>
    </row>
    <row r="1716" spans="1:1" x14ac:dyDescent="0.3">
      <c r="A1716" s="13">
        <f>IF(INPUT_SELECTOR="T",dayTest!A1713,day!A1713)</f>
        <v>0</v>
      </c>
    </row>
    <row r="1717" spans="1:1" x14ac:dyDescent="0.3">
      <c r="A1717" s="13">
        <f>IF(INPUT_SELECTOR="T",dayTest!A1714,day!A1714)</f>
        <v>0</v>
      </c>
    </row>
    <row r="1718" spans="1:1" x14ac:dyDescent="0.3">
      <c r="A1718" s="13">
        <f>IF(INPUT_SELECTOR="T",dayTest!A1715,day!A1715)</f>
        <v>0</v>
      </c>
    </row>
    <row r="1719" spans="1:1" x14ac:dyDescent="0.3">
      <c r="A1719" s="13">
        <f>IF(INPUT_SELECTOR="T",dayTest!A1716,day!A1716)</f>
        <v>0</v>
      </c>
    </row>
    <row r="1720" spans="1:1" x14ac:dyDescent="0.3">
      <c r="A1720" s="13">
        <f>IF(INPUT_SELECTOR="T",dayTest!A1717,day!A1717)</f>
        <v>0</v>
      </c>
    </row>
    <row r="1721" spans="1:1" x14ac:dyDescent="0.3">
      <c r="A1721" s="13">
        <f>IF(INPUT_SELECTOR="T",dayTest!A1718,day!A1718)</f>
        <v>0</v>
      </c>
    </row>
    <row r="1722" spans="1:1" x14ac:dyDescent="0.3">
      <c r="A1722" s="13">
        <f>IF(INPUT_SELECTOR="T",dayTest!A1719,day!A1719)</f>
        <v>0</v>
      </c>
    </row>
    <row r="1723" spans="1:1" x14ac:dyDescent="0.3">
      <c r="A1723" s="13">
        <f>IF(INPUT_SELECTOR="T",dayTest!A1720,day!A1720)</f>
        <v>0</v>
      </c>
    </row>
    <row r="1724" spans="1:1" x14ac:dyDescent="0.3">
      <c r="A1724" s="13">
        <f>IF(INPUT_SELECTOR="T",dayTest!A1721,day!A1721)</f>
        <v>0</v>
      </c>
    </row>
    <row r="1725" spans="1:1" x14ac:dyDescent="0.3">
      <c r="A1725" s="13">
        <f>IF(INPUT_SELECTOR="T",dayTest!A1722,day!A1722)</f>
        <v>0</v>
      </c>
    </row>
    <row r="1726" spans="1:1" x14ac:dyDescent="0.3">
      <c r="A1726" s="13">
        <f>IF(INPUT_SELECTOR="T",dayTest!A1723,day!A1723)</f>
        <v>0</v>
      </c>
    </row>
    <row r="1727" spans="1:1" x14ac:dyDescent="0.3">
      <c r="A1727" s="13">
        <f>IF(INPUT_SELECTOR="T",dayTest!A1724,day!A1724)</f>
        <v>0</v>
      </c>
    </row>
    <row r="1728" spans="1:1" x14ac:dyDescent="0.3">
      <c r="A1728" s="13">
        <f>IF(INPUT_SELECTOR="T",dayTest!A1725,day!A1725)</f>
        <v>0</v>
      </c>
    </row>
    <row r="1729" spans="1:1" x14ac:dyDescent="0.3">
      <c r="A1729" s="13">
        <f>IF(INPUT_SELECTOR="T",dayTest!A1726,day!A1726)</f>
        <v>0</v>
      </c>
    </row>
    <row r="1730" spans="1:1" x14ac:dyDescent="0.3">
      <c r="A1730" s="13">
        <f>IF(INPUT_SELECTOR="T",dayTest!A1727,day!A1727)</f>
        <v>0</v>
      </c>
    </row>
    <row r="1731" spans="1:1" x14ac:dyDescent="0.3">
      <c r="A1731" s="13">
        <f>IF(INPUT_SELECTOR="T",dayTest!A1728,day!A1728)</f>
        <v>0</v>
      </c>
    </row>
    <row r="1732" spans="1:1" x14ac:dyDescent="0.3">
      <c r="A1732" s="13">
        <f>IF(INPUT_SELECTOR="T",dayTest!A1729,day!A1729)</f>
        <v>0</v>
      </c>
    </row>
    <row r="1733" spans="1:1" x14ac:dyDescent="0.3">
      <c r="A1733" s="13">
        <f>IF(INPUT_SELECTOR="T",dayTest!A1730,day!A1730)</f>
        <v>0</v>
      </c>
    </row>
    <row r="1734" spans="1:1" x14ac:dyDescent="0.3">
      <c r="A1734" s="13">
        <f>IF(INPUT_SELECTOR="T",dayTest!A1731,day!A1731)</f>
        <v>0</v>
      </c>
    </row>
    <row r="1735" spans="1:1" x14ac:dyDescent="0.3">
      <c r="A1735" s="13">
        <f>IF(INPUT_SELECTOR="T",dayTest!A1732,day!A1732)</f>
        <v>0</v>
      </c>
    </row>
    <row r="1736" spans="1:1" x14ac:dyDescent="0.3">
      <c r="A1736" s="13">
        <f>IF(INPUT_SELECTOR="T",dayTest!A1733,day!A1733)</f>
        <v>0</v>
      </c>
    </row>
    <row r="1737" spans="1:1" x14ac:dyDescent="0.3">
      <c r="A1737" s="13">
        <f>IF(INPUT_SELECTOR="T",dayTest!A1734,day!A1734)</f>
        <v>0</v>
      </c>
    </row>
    <row r="1738" spans="1:1" x14ac:dyDescent="0.3">
      <c r="A1738" s="13">
        <f>IF(INPUT_SELECTOR="T",dayTest!A1735,day!A1735)</f>
        <v>0</v>
      </c>
    </row>
    <row r="1739" spans="1:1" x14ac:dyDescent="0.3">
      <c r="A1739" s="13">
        <f>IF(INPUT_SELECTOR="T",dayTest!A1736,day!A1736)</f>
        <v>0</v>
      </c>
    </row>
    <row r="1740" spans="1:1" x14ac:dyDescent="0.3">
      <c r="A1740" s="13">
        <f>IF(INPUT_SELECTOR="T",dayTest!A1737,day!A1737)</f>
        <v>0</v>
      </c>
    </row>
    <row r="1741" spans="1:1" x14ac:dyDescent="0.3">
      <c r="A1741" s="13">
        <f>IF(INPUT_SELECTOR="T",dayTest!A1738,day!A1738)</f>
        <v>0</v>
      </c>
    </row>
    <row r="1742" spans="1:1" x14ac:dyDescent="0.3">
      <c r="A1742" s="13">
        <f>IF(INPUT_SELECTOR="T",dayTest!A1739,day!A1739)</f>
        <v>0</v>
      </c>
    </row>
    <row r="1743" spans="1:1" x14ac:dyDescent="0.3">
      <c r="A1743" s="13">
        <f>IF(INPUT_SELECTOR="T",dayTest!A1740,day!A1740)</f>
        <v>0</v>
      </c>
    </row>
    <row r="1744" spans="1:1" x14ac:dyDescent="0.3">
      <c r="A1744" s="13">
        <f>IF(INPUT_SELECTOR="T",dayTest!A1741,day!A1741)</f>
        <v>0</v>
      </c>
    </row>
    <row r="1745" spans="1:1" x14ac:dyDescent="0.3">
      <c r="A1745" s="13">
        <f>IF(INPUT_SELECTOR="T",dayTest!A1742,day!A1742)</f>
        <v>0</v>
      </c>
    </row>
    <row r="1746" spans="1:1" x14ac:dyDescent="0.3">
      <c r="A1746" s="13">
        <f>IF(INPUT_SELECTOR="T",dayTest!A1743,day!A1743)</f>
        <v>0</v>
      </c>
    </row>
    <row r="1747" spans="1:1" x14ac:dyDescent="0.3">
      <c r="A1747" s="13">
        <f>IF(INPUT_SELECTOR="T",dayTest!A1744,day!A1744)</f>
        <v>0</v>
      </c>
    </row>
    <row r="1748" spans="1:1" x14ac:dyDescent="0.3">
      <c r="A1748" s="13">
        <f>IF(INPUT_SELECTOR="T",dayTest!A1745,day!A1745)</f>
        <v>0</v>
      </c>
    </row>
    <row r="1749" spans="1:1" x14ac:dyDescent="0.3">
      <c r="A1749" s="13">
        <f>IF(INPUT_SELECTOR="T",dayTest!A1746,day!A1746)</f>
        <v>0</v>
      </c>
    </row>
    <row r="1750" spans="1:1" x14ac:dyDescent="0.3">
      <c r="A1750" s="13">
        <f>IF(INPUT_SELECTOR="T",dayTest!A1747,day!A1747)</f>
        <v>0</v>
      </c>
    </row>
    <row r="1751" spans="1:1" x14ac:dyDescent="0.3">
      <c r="A1751" s="13">
        <f>IF(INPUT_SELECTOR="T",dayTest!A1748,day!A1748)</f>
        <v>0</v>
      </c>
    </row>
    <row r="1752" spans="1:1" x14ac:dyDescent="0.3">
      <c r="A1752" s="13">
        <f>IF(INPUT_SELECTOR="T",dayTest!A1749,day!A1749)</f>
        <v>0</v>
      </c>
    </row>
    <row r="1753" spans="1:1" x14ac:dyDescent="0.3">
      <c r="A1753" s="13">
        <f>IF(INPUT_SELECTOR="T",dayTest!A1750,day!A1750)</f>
        <v>0</v>
      </c>
    </row>
    <row r="1754" spans="1:1" x14ac:dyDescent="0.3">
      <c r="A1754" s="13">
        <f>IF(INPUT_SELECTOR="T",dayTest!A1751,day!A1751)</f>
        <v>0</v>
      </c>
    </row>
    <row r="1755" spans="1:1" x14ac:dyDescent="0.3">
      <c r="A1755" s="13">
        <f>IF(INPUT_SELECTOR="T",dayTest!A1752,day!A1752)</f>
        <v>0</v>
      </c>
    </row>
    <row r="1756" spans="1:1" x14ac:dyDescent="0.3">
      <c r="A1756" s="13">
        <f>IF(INPUT_SELECTOR="T",dayTest!A1753,day!A1753)</f>
        <v>0</v>
      </c>
    </row>
    <row r="1757" spans="1:1" x14ac:dyDescent="0.3">
      <c r="A1757" s="13">
        <f>IF(INPUT_SELECTOR="T",dayTest!A1754,day!A1754)</f>
        <v>0</v>
      </c>
    </row>
    <row r="1758" spans="1:1" x14ac:dyDescent="0.3">
      <c r="A1758" s="13">
        <f>IF(INPUT_SELECTOR="T",dayTest!A1755,day!A1755)</f>
        <v>0</v>
      </c>
    </row>
    <row r="1759" spans="1:1" x14ac:dyDescent="0.3">
      <c r="A1759" s="13">
        <f>IF(INPUT_SELECTOR="T",dayTest!A1756,day!A1756)</f>
        <v>0</v>
      </c>
    </row>
    <row r="1760" spans="1:1" x14ac:dyDescent="0.3">
      <c r="A1760" s="13">
        <f>IF(INPUT_SELECTOR="T",dayTest!A1757,day!A1757)</f>
        <v>0</v>
      </c>
    </row>
    <row r="1761" spans="1:1" x14ac:dyDescent="0.3">
      <c r="A1761" s="13">
        <f>IF(INPUT_SELECTOR="T",dayTest!A1758,day!A1758)</f>
        <v>0</v>
      </c>
    </row>
    <row r="1762" spans="1:1" x14ac:dyDescent="0.3">
      <c r="A1762" s="13">
        <f>IF(INPUT_SELECTOR="T",dayTest!A1759,day!A1759)</f>
        <v>0</v>
      </c>
    </row>
    <row r="1763" spans="1:1" x14ac:dyDescent="0.3">
      <c r="A1763" s="13">
        <f>IF(INPUT_SELECTOR="T",dayTest!A1760,day!A1760)</f>
        <v>0</v>
      </c>
    </row>
    <row r="1764" spans="1:1" x14ac:dyDescent="0.3">
      <c r="A1764" s="13">
        <f>IF(INPUT_SELECTOR="T",dayTest!A1761,day!A1761)</f>
        <v>0</v>
      </c>
    </row>
    <row r="1765" spans="1:1" x14ac:dyDescent="0.3">
      <c r="A1765" s="13">
        <f>IF(INPUT_SELECTOR="T",dayTest!A1762,day!A1762)</f>
        <v>0</v>
      </c>
    </row>
    <row r="1766" spans="1:1" x14ac:dyDescent="0.3">
      <c r="A1766" s="13">
        <f>IF(INPUT_SELECTOR="T",dayTest!A1763,day!A1763)</f>
        <v>0</v>
      </c>
    </row>
    <row r="1767" spans="1:1" x14ac:dyDescent="0.3">
      <c r="A1767" s="13">
        <f>IF(INPUT_SELECTOR="T",dayTest!A1764,day!A1764)</f>
        <v>0</v>
      </c>
    </row>
    <row r="1768" spans="1:1" x14ac:dyDescent="0.3">
      <c r="A1768" s="13">
        <f>IF(INPUT_SELECTOR="T",dayTest!A1765,day!A1765)</f>
        <v>0</v>
      </c>
    </row>
    <row r="1769" spans="1:1" x14ac:dyDescent="0.3">
      <c r="A1769" s="13">
        <f>IF(INPUT_SELECTOR="T",dayTest!A1766,day!A1766)</f>
        <v>0</v>
      </c>
    </row>
    <row r="1770" spans="1:1" x14ac:dyDescent="0.3">
      <c r="A1770" s="13">
        <f>IF(INPUT_SELECTOR="T",dayTest!A1767,day!A1767)</f>
        <v>0</v>
      </c>
    </row>
    <row r="1771" spans="1:1" x14ac:dyDescent="0.3">
      <c r="A1771" s="13">
        <f>IF(INPUT_SELECTOR="T",dayTest!A1768,day!A1768)</f>
        <v>0</v>
      </c>
    </row>
    <row r="1772" spans="1:1" x14ac:dyDescent="0.3">
      <c r="A1772" s="13">
        <f>IF(INPUT_SELECTOR="T",dayTest!A1769,day!A1769)</f>
        <v>0</v>
      </c>
    </row>
    <row r="1773" spans="1:1" x14ac:dyDescent="0.3">
      <c r="A1773" s="13">
        <f>IF(INPUT_SELECTOR="T",dayTest!A1770,day!A1770)</f>
        <v>0</v>
      </c>
    </row>
    <row r="1774" spans="1:1" x14ac:dyDescent="0.3">
      <c r="A1774" s="13">
        <f>IF(INPUT_SELECTOR="T",dayTest!A1771,day!A1771)</f>
        <v>0</v>
      </c>
    </row>
    <row r="1775" spans="1:1" x14ac:dyDescent="0.3">
      <c r="A1775" s="13">
        <f>IF(INPUT_SELECTOR="T",dayTest!A1772,day!A1772)</f>
        <v>0</v>
      </c>
    </row>
    <row r="1776" spans="1:1" x14ac:dyDescent="0.3">
      <c r="A1776" s="13">
        <f>IF(INPUT_SELECTOR="T",dayTest!A1773,day!A1773)</f>
        <v>0</v>
      </c>
    </row>
    <row r="1777" spans="1:1" x14ac:dyDescent="0.3">
      <c r="A1777" s="13">
        <f>IF(INPUT_SELECTOR="T",dayTest!A1774,day!A1774)</f>
        <v>0</v>
      </c>
    </row>
    <row r="1778" spans="1:1" x14ac:dyDescent="0.3">
      <c r="A1778" s="13">
        <f>IF(INPUT_SELECTOR="T",dayTest!A1775,day!A1775)</f>
        <v>0</v>
      </c>
    </row>
    <row r="1779" spans="1:1" x14ac:dyDescent="0.3">
      <c r="A1779" s="13">
        <f>IF(INPUT_SELECTOR="T",dayTest!A1776,day!A1776)</f>
        <v>0</v>
      </c>
    </row>
    <row r="1780" spans="1:1" x14ac:dyDescent="0.3">
      <c r="A1780" s="13">
        <f>IF(INPUT_SELECTOR="T",dayTest!A1777,day!A1777)</f>
        <v>0</v>
      </c>
    </row>
    <row r="1781" spans="1:1" x14ac:dyDescent="0.3">
      <c r="A1781" s="13">
        <f>IF(INPUT_SELECTOR="T",dayTest!A1778,day!A1778)</f>
        <v>0</v>
      </c>
    </row>
    <row r="1782" spans="1:1" x14ac:dyDescent="0.3">
      <c r="A1782" s="13">
        <f>IF(INPUT_SELECTOR="T",dayTest!A1779,day!A1779)</f>
        <v>0</v>
      </c>
    </row>
    <row r="1783" spans="1:1" x14ac:dyDescent="0.3">
      <c r="A1783" s="13">
        <f>IF(INPUT_SELECTOR="T",dayTest!A1780,day!A1780)</f>
        <v>0</v>
      </c>
    </row>
    <row r="1784" spans="1:1" x14ac:dyDescent="0.3">
      <c r="A1784" s="13">
        <f>IF(INPUT_SELECTOR="T",dayTest!A1781,day!A1781)</f>
        <v>0</v>
      </c>
    </row>
    <row r="1785" spans="1:1" x14ac:dyDescent="0.3">
      <c r="A1785" s="13">
        <f>IF(INPUT_SELECTOR="T",dayTest!A1782,day!A1782)</f>
        <v>0</v>
      </c>
    </row>
    <row r="1786" spans="1:1" x14ac:dyDescent="0.3">
      <c r="A1786" s="13">
        <f>IF(INPUT_SELECTOR="T",dayTest!A1783,day!A1783)</f>
        <v>0</v>
      </c>
    </row>
    <row r="1787" spans="1:1" x14ac:dyDescent="0.3">
      <c r="A1787" s="13">
        <f>IF(INPUT_SELECTOR="T",dayTest!A1784,day!A1784)</f>
        <v>0</v>
      </c>
    </row>
    <row r="1788" spans="1:1" x14ac:dyDescent="0.3">
      <c r="A1788" s="13">
        <f>IF(INPUT_SELECTOR="T",dayTest!A1785,day!A1785)</f>
        <v>0</v>
      </c>
    </row>
    <row r="1789" spans="1:1" x14ac:dyDescent="0.3">
      <c r="A1789" s="13">
        <f>IF(INPUT_SELECTOR="T",dayTest!A1786,day!A1786)</f>
        <v>0</v>
      </c>
    </row>
    <row r="1790" spans="1:1" x14ac:dyDescent="0.3">
      <c r="A1790" s="13">
        <f>IF(INPUT_SELECTOR="T",dayTest!A1787,day!A1787)</f>
        <v>0</v>
      </c>
    </row>
    <row r="1791" spans="1:1" x14ac:dyDescent="0.3">
      <c r="A1791" s="13">
        <f>IF(INPUT_SELECTOR="T",dayTest!A1788,day!A1788)</f>
        <v>0</v>
      </c>
    </row>
    <row r="1792" spans="1:1" x14ac:dyDescent="0.3">
      <c r="A1792" s="13">
        <f>IF(INPUT_SELECTOR="T",dayTest!A1789,day!A1789)</f>
        <v>0</v>
      </c>
    </row>
    <row r="1793" spans="1:1" x14ac:dyDescent="0.3">
      <c r="A1793" s="13">
        <f>IF(INPUT_SELECTOR="T",dayTest!A1790,day!A1790)</f>
        <v>0</v>
      </c>
    </row>
    <row r="1794" spans="1:1" x14ac:dyDescent="0.3">
      <c r="A1794" s="13">
        <f>IF(INPUT_SELECTOR="T",dayTest!A1791,day!A1791)</f>
        <v>0</v>
      </c>
    </row>
    <row r="1795" spans="1:1" x14ac:dyDescent="0.3">
      <c r="A1795" s="13">
        <f>IF(INPUT_SELECTOR="T",dayTest!A1792,day!A1792)</f>
        <v>0</v>
      </c>
    </row>
    <row r="1796" spans="1:1" x14ac:dyDescent="0.3">
      <c r="A1796" s="13">
        <f>IF(INPUT_SELECTOR="T",dayTest!A1793,day!A1793)</f>
        <v>0</v>
      </c>
    </row>
    <row r="1797" spans="1:1" x14ac:dyDescent="0.3">
      <c r="A1797" s="13">
        <f>IF(INPUT_SELECTOR="T",dayTest!A1794,day!A1794)</f>
        <v>0</v>
      </c>
    </row>
    <row r="1798" spans="1:1" x14ac:dyDescent="0.3">
      <c r="A1798" s="13">
        <f>IF(INPUT_SELECTOR="T",dayTest!A1795,day!A1795)</f>
        <v>0</v>
      </c>
    </row>
    <row r="1799" spans="1:1" x14ac:dyDescent="0.3">
      <c r="A1799" s="13">
        <f>IF(INPUT_SELECTOR="T",dayTest!A1796,day!A1796)</f>
        <v>0</v>
      </c>
    </row>
    <row r="1800" spans="1:1" x14ac:dyDescent="0.3">
      <c r="A1800" s="13">
        <f>IF(INPUT_SELECTOR="T",dayTest!A1797,day!A1797)</f>
        <v>0</v>
      </c>
    </row>
    <row r="1801" spans="1:1" x14ac:dyDescent="0.3">
      <c r="A1801" s="13">
        <f>IF(INPUT_SELECTOR="T",dayTest!A1798,day!A1798)</f>
        <v>0</v>
      </c>
    </row>
    <row r="1802" spans="1:1" x14ac:dyDescent="0.3">
      <c r="A1802" s="13">
        <f>IF(INPUT_SELECTOR="T",dayTest!A1799,day!A1799)</f>
        <v>0</v>
      </c>
    </row>
    <row r="1803" spans="1:1" x14ac:dyDescent="0.3">
      <c r="A1803" s="13">
        <f>IF(INPUT_SELECTOR="T",dayTest!A1800,day!A1800)</f>
        <v>0</v>
      </c>
    </row>
    <row r="1804" spans="1:1" x14ac:dyDescent="0.3">
      <c r="A1804" s="13">
        <f>IF(INPUT_SELECTOR="T",dayTest!A1801,day!A1801)</f>
        <v>0</v>
      </c>
    </row>
    <row r="1805" spans="1:1" x14ac:dyDescent="0.3">
      <c r="A1805" s="13">
        <f>IF(INPUT_SELECTOR="T",dayTest!A1802,day!A1802)</f>
        <v>0</v>
      </c>
    </row>
    <row r="1806" spans="1:1" x14ac:dyDescent="0.3">
      <c r="A1806" s="13">
        <f>IF(INPUT_SELECTOR="T",dayTest!A1803,day!A1803)</f>
        <v>0</v>
      </c>
    </row>
    <row r="1807" spans="1:1" x14ac:dyDescent="0.3">
      <c r="A1807" s="13">
        <f>IF(INPUT_SELECTOR="T",dayTest!A1804,day!A1804)</f>
        <v>0</v>
      </c>
    </row>
    <row r="1808" spans="1:1" x14ac:dyDescent="0.3">
      <c r="A1808" s="13">
        <f>IF(INPUT_SELECTOR="T",dayTest!A1805,day!A1805)</f>
        <v>0</v>
      </c>
    </row>
    <row r="1809" spans="1:1" x14ac:dyDescent="0.3">
      <c r="A1809" s="13">
        <f>IF(INPUT_SELECTOR="T",dayTest!A1806,day!A1806)</f>
        <v>0</v>
      </c>
    </row>
    <row r="1810" spans="1:1" x14ac:dyDescent="0.3">
      <c r="A1810" s="13">
        <f>IF(INPUT_SELECTOR="T",dayTest!A1807,day!A1807)</f>
        <v>0</v>
      </c>
    </row>
    <row r="1811" spans="1:1" x14ac:dyDescent="0.3">
      <c r="A1811" s="13">
        <f>IF(INPUT_SELECTOR="T",dayTest!A1808,day!A1808)</f>
        <v>0</v>
      </c>
    </row>
    <row r="1812" spans="1:1" x14ac:dyDescent="0.3">
      <c r="A1812" s="13">
        <f>IF(INPUT_SELECTOR="T",dayTest!A1809,day!A1809)</f>
        <v>0</v>
      </c>
    </row>
    <row r="1813" spans="1:1" x14ac:dyDescent="0.3">
      <c r="A1813" s="13">
        <f>IF(INPUT_SELECTOR="T",dayTest!A1810,day!A1810)</f>
        <v>0</v>
      </c>
    </row>
    <row r="1814" spans="1:1" x14ac:dyDescent="0.3">
      <c r="A1814" s="13">
        <f>IF(INPUT_SELECTOR="T",dayTest!A1811,day!A1811)</f>
        <v>0</v>
      </c>
    </row>
    <row r="1815" spans="1:1" x14ac:dyDescent="0.3">
      <c r="A1815" s="13">
        <f>IF(INPUT_SELECTOR="T",dayTest!A1812,day!A1812)</f>
        <v>0</v>
      </c>
    </row>
    <row r="1816" spans="1:1" x14ac:dyDescent="0.3">
      <c r="A1816" s="13">
        <f>IF(INPUT_SELECTOR="T",dayTest!A1813,day!A1813)</f>
        <v>0</v>
      </c>
    </row>
    <row r="1817" spans="1:1" x14ac:dyDescent="0.3">
      <c r="A1817" s="13">
        <f>IF(INPUT_SELECTOR="T",dayTest!A1814,day!A1814)</f>
        <v>0</v>
      </c>
    </row>
    <row r="1818" spans="1:1" x14ac:dyDescent="0.3">
      <c r="A1818" s="13">
        <f>IF(INPUT_SELECTOR="T",dayTest!A1815,day!A1815)</f>
        <v>0</v>
      </c>
    </row>
    <row r="1819" spans="1:1" x14ac:dyDescent="0.3">
      <c r="A1819" s="13">
        <f>IF(INPUT_SELECTOR="T",dayTest!A1816,day!A1816)</f>
        <v>0</v>
      </c>
    </row>
    <row r="1820" spans="1:1" x14ac:dyDescent="0.3">
      <c r="A1820" s="13">
        <f>IF(INPUT_SELECTOR="T",dayTest!A1817,day!A1817)</f>
        <v>0</v>
      </c>
    </row>
    <row r="1821" spans="1:1" x14ac:dyDescent="0.3">
      <c r="A1821" s="13">
        <f>IF(INPUT_SELECTOR="T",dayTest!A1818,day!A1818)</f>
        <v>0</v>
      </c>
    </row>
    <row r="1822" spans="1:1" x14ac:dyDescent="0.3">
      <c r="A1822" s="13">
        <f>IF(INPUT_SELECTOR="T",dayTest!A1819,day!A1819)</f>
        <v>0</v>
      </c>
    </row>
    <row r="1823" spans="1:1" x14ac:dyDescent="0.3">
      <c r="A1823" s="13">
        <f>IF(INPUT_SELECTOR="T",dayTest!A1820,day!A1820)</f>
        <v>0</v>
      </c>
    </row>
    <row r="1824" spans="1:1" x14ac:dyDescent="0.3">
      <c r="A1824" s="13">
        <f>IF(INPUT_SELECTOR="T",dayTest!A1821,day!A1821)</f>
        <v>0</v>
      </c>
    </row>
    <row r="1825" spans="1:1" x14ac:dyDescent="0.3">
      <c r="A1825" s="13">
        <f>IF(INPUT_SELECTOR="T",dayTest!A1822,day!A1822)</f>
        <v>0</v>
      </c>
    </row>
    <row r="1826" spans="1:1" x14ac:dyDescent="0.3">
      <c r="A1826" s="13">
        <f>IF(INPUT_SELECTOR="T",dayTest!A1823,day!A1823)</f>
        <v>0</v>
      </c>
    </row>
    <row r="1827" spans="1:1" x14ac:dyDescent="0.3">
      <c r="A1827" s="13">
        <f>IF(INPUT_SELECTOR="T",dayTest!A1824,day!A1824)</f>
        <v>0</v>
      </c>
    </row>
    <row r="1828" spans="1:1" x14ac:dyDescent="0.3">
      <c r="A1828" s="13">
        <f>IF(INPUT_SELECTOR="T",dayTest!A1825,day!A1825)</f>
        <v>0</v>
      </c>
    </row>
    <row r="1829" spans="1:1" x14ac:dyDescent="0.3">
      <c r="A1829" s="13">
        <f>IF(INPUT_SELECTOR="T",dayTest!A1826,day!A1826)</f>
        <v>0</v>
      </c>
    </row>
    <row r="1830" spans="1:1" x14ac:dyDescent="0.3">
      <c r="A1830" s="13">
        <f>IF(INPUT_SELECTOR="T",dayTest!A1827,day!A1827)</f>
        <v>0</v>
      </c>
    </row>
    <row r="1831" spans="1:1" x14ac:dyDescent="0.3">
      <c r="A1831" s="13">
        <f>IF(INPUT_SELECTOR="T",dayTest!A1828,day!A1828)</f>
        <v>0</v>
      </c>
    </row>
    <row r="1832" spans="1:1" x14ac:dyDescent="0.3">
      <c r="A1832" s="13">
        <f>IF(INPUT_SELECTOR="T",dayTest!A1829,day!A1829)</f>
        <v>0</v>
      </c>
    </row>
    <row r="1833" spans="1:1" x14ac:dyDescent="0.3">
      <c r="A1833" s="13">
        <f>IF(INPUT_SELECTOR="T",dayTest!A1830,day!A1830)</f>
        <v>0</v>
      </c>
    </row>
    <row r="1834" spans="1:1" x14ac:dyDescent="0.3">
      <c r="A1834" s="13">
        <f>IF(INPUT_SELECTOR="T",dayTest!A1831,day!A1831)</f>
        <v>0</v>
      </c>
    </row>
    <row r="1835" spans="1:1" x14ac:dyDescent="0.3">
      <c r="A1835" s="13">
        <f>IF(INPUT_SELECTOR="T",dayTest!A1832,day!A1832)</f>
        <v>0</v>
      </c>
    </row>
    <row r="1836" spans="1:1" x14ac:dyDescent="0.3">
      <c r="A1836" s="13">
        <f>IF(INPUT_SELECTOR="T",dayTest!A1833,day!A1833)</f>
        <v>0</v>
      </c>
    </row>
    <row r="1837" spans="1:1" x14ac:dyDescent="0.3">
      <c r="A1837" s="13">
        <f>IF(INPUT_SELECTOR="T",dayTest!A1834,day!A1834)</f>
        <v>0</v>
      </c>
    </row>
    <row r="1838" spans="1:1" x14ac:dyDescent="0.3">
      <c r="A1838" s="13">
        <f>IF(INPUT_SELECTOR="T",dayTest!A1835,day!A1835)</f>
        <v>0</v>
      </c>
    </row>
    <row r="1839" spans="1:1" x14ac:dyDescent="0.3">
      <c r="A1839" s="13">
        <f>IF(INPUT_SELECTOR="T",dayTest!A1836,day!A1836)</f>
        <v>0</v>
      </c>
    </row>
    <row r="1840" spans="1:1" x14ac:dyDescent="0.3">
      <c r="A1840" s="13">
        <f>IF(INPUT_SELECTOR="T",dayTest!A1837,day!A1837)</f>
        <v>0</v>
      </c>
    </row>
    <row r="1841" spans="1:1" x14ac:dyDescent="0.3">
      <c r="A1841" s="13">
        <f>IF(INPUT_SELECTOR="T",dayTest!A1838,day!A1838)</f>
        <v>0</v>
      </c>
    </row>
    <row r="1842" spans="1:1" x14ac:dyDescent="0.3">
      <c r="A1842" s="13">
        <f>IF(INPUT_SELECTOR="T",dayTest!A1839,day!A1839)</f>
        <v>0</v>
      </c>
    </row>
    <row r="1843" spans="1:1" x14ac:dyDescent="0.3">
      <c r="A1843" s="13">
        <f>IF(INPUT_SELECTOR="T",dayTest!A1840,day!A1840)</f>
        <v>0</v>
      </c>
    </row>
    <row r="1844" spans="1:1" x14ac:dyDescent="0.3">
      <c r="A1844" s="13">
        <f>IF(INPUT_SELECTOR="T",dayTest!A1841,day!A1841)</f>
        <v>0</v>
      </c>
    </row>
    <row r="1845" spans="1:1" x14ac:dyDescent="0.3">
      <c r="A1845" s="13">
        <f>IF(INPUT_SELECTOR="T",dayTest!A1842,day!A1842)</f>
        <v>0</v>
      </c>
    </row>
    <row r="1846" spans="1:1" x14ac:dyDescent="0.3">
      <c r="A1846" s="13">
        <f>IF(INPUT_SELECTOR="T",dayTest!A1843,day!A1843)</f>
        <v>0</v>
      </c>
    </row>
    <row r="1847" spans="1:1" x14ac:dyDescent="0.3">
      <c r="A1847" s="13">
        <f>IF(INPUT_SELECTOR="T",dayTest!A1844,day!A1844)</f>
        <v>0</v>
      </c>
    </row>
    <row r="1848" spans="1:1" x14ac:dyDescent="0.3">
      <c r="A1848" s="13">
        <f>IF(INPUT_SELECTOR="T",dayTest!A1845,day!A1845)</f>
        <v>0</v>
      </c>
    </row>
    <row r="1849" spans="1:1" x14ac:dyDescent="0.3">
      <c r="A1849" s="13">
        <f>IF(INPUT_SELECTOR="T",dayTest!A1846,day!A1846)</f>
        <v>0</v>
      </c>
    </row>
    <row r="1850" spans="1:1" x14ac:dyDescent="0.3">
      <c r="A1850" s="13">
        <f>IF(INPUT_SELECTOR="T",dayTest!A1847,day!A1847)</f>
        <v>0</v>
      </c>
    </row>
    <row r="1851" spans="1:1" x14ac:dyDescent="0.3">
      <c r="A1851" s="13">
        <f>IF(INPUT_SELECTOR="T",dayTest!A1848,day!A1848)</f>
        <v>0</v>
      </c>
    </row>
    <row r="1852" spans="1:1" x14ac:dyDescent="0.3">
      <c r="A1852" s="13">
        <f>IF(INPUT_SELECTOR="T",dayTest!A1849,day!A1849)</f>
        <v>0</v>
      </c>
    </row>
    <row r="1853" spans="1:1" x14ac:dyDescent="0.3">
      <c r="A1853" s="13">
        <f>IF(INPUT_SELECTOR="T",dayTest!A1850,day!A1850)</f>
        <v>0</v>
      </c>
    </row>
    <row r="1854" spans="1:1" x14ac:dyDescent="0.3">
      <c r="A1854" s="13">
        <f>IF(INPUT_SELECTOR="T",dayTest!A1851,day!A1851)</f>
        <v>0</v>
      </c>
    </row>
    <row r="1855" spans="1:1" x14ac:dyDescent="0.3">
      <c r="A1855" s="13">
        <f>IF(INPUT_SELECTOR="T",dayTest!A1852,day!A1852)</f>
        <v>0</v>
      </c>
    </row>
    <row r="1856" spans="1:1" x14ac:dyDescent="0.3">
      <c r="A1856" s="13">
        <f>IF(INPUT_SELECTOR="T",dayTest!A1853,day!A1853)</f>
        <v>0</v>
      </c>
    </row>
    <row r="1857" spans="1:1" x14ac:dyDescent="0.3">
      <c r="A1857" s="13">
        <f>IF(INPUT_SELECTOR="T",dayTest!A1854,day!A1854)</f>
        <v>0</v>
      </c>
    </row>
    <row r="1858" spans="1:1" x14ac:dyDescent="0.3">
      <c r="A1858" s="13">
        <f>IF(INPUT_SELECTOR="T",dayTest!A1855,day!A1855)</f>
        <v>0</v>
      </c>
    </row>
    <row r="1859" spans="1:1" x14ac:dyDescent="0.3">
      <c r="A1859" s="13">
        <f>IF(INPUT_SELECTOR="T",dayTest!A1856,day!A1856)</f>
        <v>0</v>
      </c>
    </row>
    <row r="1860" spans="1:1" x14ac:dyDescent="0.3">
      <c r="A1860" s="13">
        <f>IF(INPUT_SELECTOR="T",dayTest!A1857,day!A1857)</f>
        <v>0</v>
      </c>
    </row>
    <row r="1861" spans="1:1" x14ac:dyDescent="0.3">
      <c r="A1861" s="13">
        <f>IF(INPUT_SELECTOR="T",dayTest!A1858,day!A1858)</f>
        <v>0</v>
      </c>
    </row>
    <row r="1862" spans="1:1" x14ac:dyDescent="0.3">
      <c r="A1862" s="13">
        <f>IF(INPUT_SELECTOR="T",dayTest!A1859,day!A1859)</f>
        <v>0</v>
      </c>
    </row>
    <row r="1863" spans="1:1" x14ac:dyDescent="0.3">
      <c r="A1863" s="13">
        <f>IF(INPUT_SELECTOR="T",dayTest!A1860,day!A1860)</f>
        <v>0</v>
      </c>
    </row>
    <row r="1864" spans="1:1" x14ac:dyDescent="0.3">
      <c r="A1864" s="13">
        <f>IF(INPUT_SELECTOR="T",dayTest!A1861,day!A1861)</f>
        <v>0</v>
      </c>
    </row>
    <row r="1865" spans="1:1" x14ac:dyDescent="0.3">
      <c r="A1865" s="13">
        <f>IF(INPUT_SELECTOR="T",dayTest!A1862,day!A1862)</f>
        <v>0</v>
      </c>
    </row>
    <row r="1866" spans="1:1" x14ac:dyDescent="0.3">
      <c r="A1866" s="13">
        <f>IF(INPUT_SELECTOR="T",dayTest!A1863,day!A1863)</f>
        <v>0</v>
      </c>
    </row>
    <row r="1867" spans="1:1" x14ac:dyDescent="0.3">
      <c r="A1867" s="13">
        <f>IF(INPUT_SELECTOR="T",dayTest!A1864,day!A1864)</f>
        <v>0</v>
      </c>
    </row>
    <row r="1868" spans="1:1" x14ac:dyDescent="0.3">
      <c r="A1868" s="13">
        <f>IF(INPUT_SELECTOR="T",dayTest!A1865,day!A1865)</f>
        <v>0</v>
      </c>
    </row>
    <row r="1869" spans="1:1" x14ac:dyDescent="0.3">
      <c r="A1869" s="13">
        <f>IF(INPUT_SELECTOR="T",dayTest!A1866,day!A1866)</f>
        <v>0</v>
      </c>
    </row>
    <row r="1870" spans="1:1" x14ac:dyDescent="0.3">
      <c r="A1870" s="13">
        <f>IF(INPUT_SELECTOR="T",dayTest!A1867,day!A1867)</f>
        <v>0</v>
      </c>
    </row>
    <row r="1871" spans="1:1" x14ac:dyDescent="0.3">
      <c r="A1871" s="13">
        <f>IF(INPUT_SELECTOR="T",dayTest!A1868,day!A1868)</f>
        <v>0</v>
      </c>
    </row>
    <row r="1872" spans="1:1" x14ac:dyDescent="0.3">
      <c r="A1872" s="13">
        <f>IF(INPUT_SELECTOR="T",dayTest!A1869,day!A1869)</f>
        <v>0</v>
      </c>
    </row>
    <row r="1873" spans="1:1" x14ac:dyDescent="0.3">
      <c r="A1873" s="13">
        <f>IF(INPUT_SELECTOR="T",dayTest!A1870,day!A1870)</f>
        <v>0</v>
      </c>
    </row>
    <row r="1874" spans="1:1" x14ac:dyDescent="0.3">
      <c r="A1874" s="13">
        <f>IF(INPUT_SELECTOR="T",dayTest!A1871,day!A1871)</f>
        <v>0</v>
      </c>
    </row>
    <row r="1875" spans="1:1" x14ac:dyDescent="0.3">
      <c r="A1875" s="13">
        <f>IF(INPUT_SELECTOR="T",dayTest!A1872,day!A1872)</f>
        <v>0</v>
      </c>
    </row>
    <row r="1876" spans="1:1" x14ac:dyDescent="0.3">
      <c r="A1876" s="13">
        <f>IF(INPUT_SELECTOR="T",dayTest!A1873,day!A1873)</f>
        <v>0</v>
      </c>
    </row>
    <row r="1877" spans="1:1" x14ac:dyDescent="0.3">
      <c r="A1877" s="13">
        <f>IF(INPUT_SELECTOR="T",dayTest!A1874,day!A1874)</f>
        <v>0</v>
      </c>
    </row>
    <row r="1878" spans="1:1" x14ac:dyDescent="0.3">
      <c r="A1878" s="13">
        <f>IF(INPUT_SELECTOR="T",dayTest!A1875,day!A1875)</f>
        <v>0</v>
      </c>
    </row>
    <row r="1879" spans="1:1" x14ac:dyDescent="0.3">
      <c r="A1879" s="13">
        <f>IF(INPUT_SELECTOR="T",dayTest!A1876,day!A1876)</f>
        <v>0</v>
      </c>
    </row>
    <row r="1880" spans="1:1" x14ac:dyDescent="0.3">
      <c r="A1880" s="13">
        <f>IF(INPUT_SELECTOR="T",dayTest!A1877,day!A1877)</f>
        <v>0</v>
      </c>
    </row>
    <row r="1881" spans="1:1" x14ac:dyDescent="0.3">
      <c r="A1881" s="13">
        <f>IF(INPUT_SELECTOR="T",dayTest!A1878,day!A1878)</f>
        <v>0</v>
      </c>
    </row>
    <row r="1882" spans="1:1" x14ac:dyDescent="0.3">
      <c r="A1882" s="13">
        <f>IF(INPUT_SELECTOR="T",dayTest!A1879,day!A1879)</f>
        <v>0</v>
      </c>
    </row>
    <row r="1883" spans="1:1" x14ac:dyDescent="0.3">
      <c r="A1883" s="13">
        <f>IF(INPUT_SELECTOR="T",dayTest!A1880,day!A1880)</f>
        <v>0</v>
      </c>
    </row>
    <row r="1884" spans="1:1" x14ac:dyDescent="0.3">
      <c r="A1884" s="13">
        <f>IF(INPUT_SELECTOR="T",dayTest!A1881,day!A1881)</f>
        <v>0</v>
      </c>
    </row>
    <row r="1885" spans="1:1" x14ac:dyDescent="0.3">
      <c r="A1885" s="13">
        <f>IF(INPUT_SELECTOR="T",dayTest!A1882,day!A1882)</f>
        <v>0</v>
      </c>
    </row>
    <row r="1886" spans="1:1" x14ac:dyDescent="0.3">
      <c r="A1886" s="13">
        <f>IF(INPUT_SELECTOR="T",dayTest!A1883,day!A1883)</f>
        <v>0</v>
      </c>
    </row>
    <row r="1887" spans="1:1" x14ac:dyDescent="0.3">
      <c r="A1887" s="13">
        <f>IF(INPUT_SELECTOR="T",dayTest!A1884,day!A1884)</f>
        <v>0</v>
      </c>
    </row>
    <row r="1888" spans="1:1" x14ac:dyDescent="0.3">
      <c r="A1888" s="13">
        <f>IF(INPUT_SELECTOR="T",dayTest!A1885,day!A1885)</f>
        <v>0</v>
      </c>
    </row>
    <row r="1889" spans="1:1" x14ac:dyDescent="0.3">
      <c r="A1889" s="13">
        <f>IF(INPUT_SELECTOR="T",dayTest!A1886,day!A1886)</f>
        <v>0</v>
      </c>
    </row>
    <row r="1890" spans="1:1" x14ac:dyDescent="0.3">
      <c r="A1890" s="13">
        <f>IF(INPUT_SELECTOR="T",dayTest!A1887,day!A1887)</f>
        <v>0</v>
      </c>
    </row>
    <row r="1891" spans="1:1" x14ac:dyDescent="0.3">
      <c r="A1891" s="13">
        <f>IF(INPUT_SELECTOR="T",dayTest!A1888,day!A1888)</f>
        <v>0</v>
      </c>
    </row>
    <row r="1892" spans="1:1" x14ac:dyDescent="0.3">
      <c r="A1892" s="13">
        <f>IF(INPUT_SELECTOR="T",dayTest!A1889,day!A1889)</f>
        <v>0</v>
      </c>
    </row>
    <row r="1893" spans="1:1" x14ac:dyDescent="0.3">
      <c r="A1893" s="13">
        <f>IF(INPUT_SELECTOR="T",dayTest!A1890,day!A1890)</f>
        <v>0</v>
      </c>
    </row>
    <row r="1894" spans="1:1" x14ac:dyDescent="0.3">
      <c r="A1894" s="13">
        <f>IF(INPUT_SELECTOR="T",dayTest!A1891,day!A1891)</f>
        <v>0</v>
      </c>
    </row>
    <row r="1895" spans="1:1" x14ac:dyDescent="0.3">
      <c r="A1895" s="13">
        <f>IF(INPUT_SELECTOR="T",dayTest!A1892,day!A1892)</f>
        <v>0</v>
      </c>
    </row>
    <row r="1896" spans="1:1" x14ac:dyDescent="0.3">
      <c r="A1896" s="13">
        <f>IF(INPUT_SELECTOR="T",dayTest!A1893,day!A1893)</f>
        <v>0</v>
      </c>
    </row>
    <row r="1897" spans="1:1" x14ac:dyDescent="0.3">
      <c r="A1897" s="13">
        <f>IF(INPUT_SELECTOR="T",dayTest!A1894,day!A1894)</f>
        <v>0</v>
      </c>
    </row>
    <row r="1898" spans="1:1" x14ac:dyDescent="0.3">
      <c r="A1898" s="13">
        <f>IF(INPUT_SELECTOR="T",dayTest!A1895,day!A1895)</f>
        <v>0</v>
      </c>
    </row>
    <row r="1899" spans="1:1" x14ac:dyDescent="0.3">
      <c r="A1899" s="13">
        <f>IF(INPUT_SELECTOR="T",dayTest!A1896,day!A1896)</f>
        <v>0</v>
      </c>
    </row>
    <row r="1900" spans="1:1" x14ac:dyDescent="0.3">
      <c r="A1900" s="13">
        <f>IF(INPUT_SELECTOR="T",dayTest!A1897,day!A1897)</f>
        <v>0</v>
      </c>
    </row>
    <row r="1901" spans="1:1" x14ac:dyDescent="0.3">
      <c r="A1901" s="13">
        <f>IF(INPUT_SELECTOR="T",dayTest!A1898,day!A1898)</f>
        <v>0</v>
      </c>
    </row>
    <row r="1902" spans="1:1" x14ac:dyDescent="0.3">
      <c r="A1902" s="13">
        <f>IF(INPUT_SELECTOR="T",dayTest!A1899,day!A1899)</f>
        <v>0</v>
      </c>
    </row>
    <row r="1903" spans="1:1" x14ac:dyDescent="0.3">
      <c r="A1903" s="13">
        <f>IF(INPUT_SELECTOR="T",dayTest!A1900,day!A1900)</f>
        <v>0</v>
      </c>
    </row>
    <row r="1904" spans="1:1" x14ac:dyDescent="0.3">
      <c r="A1904" s="13">
        <f>IF(INPUT_SELECTOR="T",dayTest!A1901,day!A1901)</f>
        <v>0</v>
      </c>
    </row>
    <row r="1905" spans="1:1" x14ac:dyDescent="0.3">
      <c r="A1905" s="13">
        <f>IF(INPUT_SELECTOR="T",dayTest!A1902,day!A1902)</f>
        <v>0</v>
      </c>
    </row>
    <row r="1906" spans="1:1" x14ac:dyDescent="0.3">
      <c r="A1906" s="13">
        <f>IF(INPUT_SELECTOR="T",dayTest!A1903,day!A1903)</f>
        <v>0</v>
      </c>
    </row>
    <row r="1907" spans="1:1" x14ac:dyDescent="0.3">
      <c r="A1907" s="13">
        <f>IF(INPUT_SELECTOR="T",dayTest!A1904,day!A1904)</f>
        <v>0</v>
      </c>
    </row>
    <row r="1908" spans="1:1" x14ac:dyDescent="0.3">
      <c r="A1908" s="13">
        <f>IF(INPUT_SELECTOR="T",dayTest!A1905,day!A1905)</f>
        <v>0</v>
      </c>
    </row>
    <row r="1909" spans="1:1" x14ac:dyDescent="0.3">
      <c r="A1909" s="13">
        <f>IF(INPUT_SELECTOR="T",dayTest!A1906,day!A1906)</f>
        <v>0</v>
      </c>
    </row>
    <row r="1910" spans="1:1" x14ac:dyDescent="0.3">
      <c r="A1910" s="13">
        <f>IF(INPUT_SELECTOR="T",dayTest!A1907,day!A1907)</f>
        <v>0</v>
      </c>
    </row>
    <row r="1911" spans="1:1" x14ac:dyDescent="0.3">
      <c r="A1911" s="13">
        <f>IF(INPUT_SELECTOR="T",dayTest!A1908,day!A1908)</f>
        <v>0</v>
      </c>
    </row>
    <row r="1912" spans="1:1" x14ac:dyDescent="0.3">
      <c r="A1912" s="13">
        <f>IF(INPUT_SELECTOR="T",dayTest!A1909,day!A1909)</f>
        <v>0</v>
      </c>
    </row>
    <row r="1913" spans="1:1" x14ac:dyDescent="0.3">
      <c r="A1913" s="13">
        <f>IF(INPUT_SELECTOR="T",dayTest!A1910,day!A1910)</f>
        <v>0</v>
      </c>
    </row>
    <row r="1914" spans="1:1" x14ac:dyDescent="0.3">
      <c r="A1914" s="13">
        <f>IF(INPUT_SELECTOR="T",dayTest!A1911,day!A1911)</f>
        <v>0</v>
      </c>
    </row>
    <row r="1915" spans="1:1" x14ac:dyDescent="0.3">
      <c r="A1915" s="13">
        <f>IF(INPUT_SELECTOR="T",dayTest!A1912,day!A1912)</f>
        <v>0</v>
      </c>
    </row>
    <row r="1916" spans="1:1" x14ac:dyDescent="0.3">
      <c r="A1916" s="13">
        <f>IF(INPUT_SELECTOR="T",dayTest!A1913,day!A1913)</f>
        <v>0</v>
      </c>
    </row>
    <row r="1917" spans="1:1" x14ac:dyDescent="0.3">
      <c r="A1917" s="13">
        <f>IF(INPUT_SELECTOR="T",dayTest!A1914,day!A1914)</f>
        <v>0</v>
      </c>
    </row>
    <row r="1918" spans="1:1" x14ac:dyDescent="0.3">
      <c r="A1918" s="13">
        <f>IF(INPUT_SELECTOR="T",dayTest!A1915,day!A1915)</f>
        <v>0</v>
      </c>
    </row>
    <row r="1919" spans="1:1" x14ac:dyDescent="0.3">
      <c r="A1919" s="13">
        <f>IF(INPUT_SELECTOR="T",dayTest!A1916,day!A1916)</f>
        <v>0</v>
      </c>
    </row>
    <row r="1920" spans="1:1" x14ac:dyDescent="0.3">
      <c r="A1920" s="13">
        <f>IF(INPUT_SELECTOR="T",dayTest!A1917,day!A1917)</f>
        <v>0</v>
      </c>
    </row>
    <row r="1921" spans="1:1" x14ac:dyDescent="0.3">
      <c r="A1921" s="13">
        <f>IF(INPUT_SELECTOR="T",dayTest!A1918,day!A1918)</f>
        <v>0</v>
      </c>
    </row>
    <row r="1922" spans="1:1" x14ac:dyDescent="0.3">
      <c r="A1922" s="13">
        <f>IF(INPUT_SELECTOR="T",dayTest!A1919,day!A1919)</f>
        <v>0</v>
      </c>
    </row>
    <row r="1923" spans="1:1" x14ac:dyDescent="0.3">
      <c r="A1923" s="13">
        <f>IF(INPUT_SELECTOR="T",dayTest!A1920,day!A1920)</f>
        <v>0</v>
      </c>
    </row>
    <row r="1924" spans="1:1" x14ac:dyDescent="0.3">
      <c r="A1924" s="13">
        <f>IF(INPUT_SELECTOR="T",dayTest!A1921,day!A1921)</f>
        <v>0</v>
      </c>
    </row>
    <row r="1925" spans="1:1" x14ac:dyDescent="0.3">
      <c r="A1925" s="13">
        <f>IF(INPUT_SELECTOR="T",dayTest!A1922,day!A1922)</f>
        <v>0</v>
      </c>
    </row>
    <row r="1926" spans="1:1" x14ac:dyDescent="0.3">
      <c r="A1926" s="13">
        <f>IF(INPUT_SELECTOR="T",dayTest!A1923,day!A1923)</f>
        <v>0</v>
      </c>
    </row>
    <row r="1927" spans="1:1" x14ac:dyDescent="0.3">
      <c r="A1927" s="13">
        <f>IF(INPUT_SELECTOR="T",dayTest!A1924,day!A1924)</f>
        <v>0</v>
      </c>
    </row>
    <row r="1928" spans="1:1" x14ac:dyDescent="0.3">
      <c r="A1928" s="13">
        <f>IF(INPUT_SELECTOR="T",dayTest!A1925,day!A1925)</f>
        <v>0</v>
      </c>
    </row>
    <row r="1929" spans="1:1" x14ac:dyDescent="0.3">
      <c r="A1929" s="13">
        <f>IF(INPUT_SELECTOR="T",dayTest!A1926,day!A1926)</f>
        <v>0</v>
      </c>
    </row>
    <row r="1930" spans="1:1" x14ac:dyDescent="0.3">
      <c r="A1930" s="13">
        <f>IF(INPUT_SELECTOR="T",dayTest!A1927,day!A1927)</f>
        <v>0</v>
      </c>
    </row>
    <row r="1931" spans="1:1" x14ac:dyDescent="0.3">
      <c r="A1931" s="13">
        <f>IF(INPUT_SELECTOR="T",dayTest!A1928,day!A1928)</f>
        <v>0</v>
      </c>
    </row>
    <row r="1932" spans="1:1" x14ac:dyDescent="0.3">
      <c r="A1932" s="13">
        <f>IF(INPUT_SELECTOR="T",dayTest!A1929,day!A1929)</f>
        <v>0</v>
      </c>
    </row>
    <row r="1933" spans="1:1" x14ac:dyDescent="0.3">
      <c r="A1933" s="13">
        <f>IF(INPUT_SELECTOR="T",dayTest!A1930,day!A1930)</f>
        <v>0</v>
      </c>
    </row>
    <row r="1934" spans="1:1" x14ac:dyDescent="0.3">
      <c r="A1934" s="13">
        <f>IF(INPUT_SELECTOR="T",dayTest!A1931,day!A1931)</f>
        <v>0</v>
      </c>
    </row>
    <row r="1935" spans="1:1" x14ac:dyDescent="0.3">
      <c r="A1935" s="13">
        <f>IF(INPUT_SELECTOR="T",dayTest!A1932,day!A1932)</f>
        <v>0</v>
      </c>
    </row>
    <row r="1936" spans="1:1" x14ac:dyDescent="0.3">
      <c r="A1936" s="13">
        <f>IF(INPUT_SELECTOR="T",dayTest!A1933,day!A1933)</f>
        <v>0</v>
      </c>
    </row>
    <row r="1937" spans="1:1" x14ac:dyDescent="0.3">
      <c r="A1937" s="13">
        <f>IF(INPUT_SELECTOR="T",dayTest!A1934,day!A1934)</f>
        <v>0</v>
      </c>
    </row>
    <row r="1938" spans="1:1" x14ac:dyDescent="0.3">
      <c r="A1938" s="13">
        <f>IF(INPUT_SELECTOR="T",dayTest!A1935,day!A1935)</f>
        <v>0</v>
      </c>
    </row>
    <row r="1939" spans="1:1" x14ac:dyDescent="0.3">
      <c r="A1939" s="13">
        <f>IF(INPUT_SELECTOR="T",dayTest!A1936,day!A1936)</f>
        <v>0</v>
      </c>
    </row>
    <row r="1940" spans="1:1" x14ac:dyDescent="0.3">
      <c r="A1940" s="13">
        <f>IF(INPUT_SELECTOR="T",dayTest!A1937,day!A1937)</f>
        <v>0</v>
      </c>
    </row>
    <row r="1941" spans="1:1" x14ac:dyDescent="0.3">
      <c r="A1941" s="13">
        <f>IF(INPUT_SELECTOR="T",dayTest!A1938,day!A1938)</f>
        <v>0</v>
      </c>
    </row>
    <row r="1942" spans="1:1" x14ac:dyDescent="0.3">
      <c r="A1942" s="13">
        <f>IF(INPUT_SELECTOR="T",dayTest!A1939,day!A1939)</f>
        <v>0</v>
      </c>
    </row>
    <row r="1943" spans="1:1" x14ac:dyDescent="0.3">
      <c r="A1943" s="13">
        <f>IF(INPUT_SELECTOR="T",dayTest!A1940,day!A1940)</f>
        <v>0</v>
      </c>
    </row>
    <row r="1944" spans="1:1" x14ac:dyDescent="0.3">
      <c r="A1944" s="13">
        <f>IF(INPUT_SELECTOR="T",dayTest!A1941,day!A1941)</f>
        <v>0</v>
      </c>
    </row>
    <row r="1945" spans="1:1" x14ac:dyDescent="0.3">
      <c r="A1945" s="13">
        <f>IF(INPUT_SELECTOR="T",dayTest!A1942,day!A1942)</f>
        <v>0</v>
      </c>
    </row>
    <row r="1946" spans="1:1" x14ac:dyDescent="0.3">
      <c r="A1946" s="13">
        <f>IF(INPUT_SELECTOR="T",dayTest!A1943,day!A1943)</f>
        <v>0</v>
      </c>
    </row>
    <row r="1947" spans="1:1" x14ac:dyDescent="0.3">
      <c r="A1947" s="13">
        <f>IF(INPUT_SELECTOR="T",dayTest!A1944,day!A1944)</f>
        <v>0</v>
      </c>
    </row>
    <row r="1948" spans="1:1" x14ac:dyDescent="0.3">
      <c r="A1948" s="13">
        <f>IF(INPUT_SELECTOR="T",dayTest!A1945,day!A1945)</f>
        <v>0</v>
      </c>
    </row>
    <row r="1949" spans="1:1" x14ac:dyDescent="0.3">
      <c r="A1949" s="13">
        <f>IF(INPUT_SELECTOR="T",dayTest!A1946,day!A1946)</f>
        <v>0</v>
      </c>
    </row>
    <row r="1950" spans="1:1" x14ac:dyDescent="0.3">
      <c r="A1950" s="13">
        <f>IF(INPUT_SELECTOR="T",dayTest!A1947,day!A1947)</f>
        <v>0</v>
      </c>
    </row>
    <row r="1951" spans="1:1" x14ac:dyDescent="0.3">
      <c r="A1951" s="13">
        <f>IF(INPUT_SELECTOR="T",dayTest!A1948,day!A1948)</f>
        <v>0</v>
      </c>
    </row>
    <row r="1952" spans="1:1" x14ac:dyDescent="0.3">
      <c r="A1952" s="13">
        <f>IF(INPUT_SELECTOR="T",dayTest!A1949,day!A1949)</f>
        <v>0</v>
      </c>
    </row>
    <row r="1953" spans="1:1" x14ac:dyDescent="0.3">
      <c r="A1953" s="13">
        <f>IF(INPUT_SELECTOR="T",dayTest!A1950,day!A1950)</f>
        <v>0</v>
      </c>
    </row>
    <row r="1954" spans="1:1" x14ac:dyDescent="0.3">
      <c r="A1954" s="13">
        <f>IF(INPUT_SELECTOR="T",dayTest!A1951,day!A1951)</f>
        <v>0</v>
      </c>
    </row>
    <row r="1955" spans="1:1" x14ac:dyDescent="0.3">
      <c r="A1955" s="13">
        <f>IF(INPUT_SELECTOR="T",dayTest!A1952,day!A1952)</f>
        <v>0</v>
      </c>
    </row>
    <row r="1956" spans="1:1" x14ac:dyDescent="0.3">
      <c r="A1956" s="13">
        <f>IF(INPUT_SELECTOR="T",dayTest!A1953,day!A1953)</f>
        <v>0</v>
      </c>
    </row>
    <row r="1957" spans="1:1" x14ac:dyDescent="0.3">
      <c r="A1957" s="13">
        <f>IF(INPUT_SELECTOR="T",dayTest!A1954,day!A1954)</f>
        <v>0</v>
      </c>
    </row>
    <row r="1958" spans="1:1" x14ac:dyDescent="0.3">
      <c r="A1958" s="13">
        <f>IF(INPUT_SELECTOR="T",dayTest!A1955,day!A1955)</f>
        <v>0</v>
      </c>
    </row>
    <row r="1959" spans="1:1" x14ac:dyDescent="0.3">
      <c r="A1959" s="13">
        <f>IF(INPUT_SELECTOR="T",dayTest!A1956,day!A1956)</f>
        <v>0</v>
      </c>
    </row>
    <row r="1960" spans="1:1" x14ac:dyDescent="0.3">
      <c r="A1960" s="13">
        <f>IF(INPUT_SELECTOR="T",dayTest!A1957,day!A1957)</f>
        <v>0</v>
      </c>
    </row>
    <row r="1961" spans="1:1" x14ac:dyDescent="0.3">
      <c r="A1961" s="13">
        <f>IF(INPUT_SELECTOR="T",dayTest!A1958,day!A1958)</f>
        <v>0</v>
      </c>
    </row>
    <row r="1962" spans="1:1" x14ac:dyDescent="0.3">
      <c r="A1962" s="13">
        <f>IF(INPUT_SELECTOR="T",dayTest!A1959,day!A1959)</f>
        <v>0</v>
      </c>
    </row>
    <row r="1963" spans="1:1" x14ac:dyDescent="0.3">
      <c r="A1963" s="13">
        <f>IF(INPUT_SELECTOR="T",dayTest!A1960,day!A1960)</f>
        <v>0</v>
      </c>
    </row>
    <row r="1964" spans="1:1" x14ac:dyDescent="0.3">
      <c r="A1964" s="13">
        <f>IF(INPUT_SELECTOR="T",dayTest!A1961,day!A1961)</f>
        <v>0</v>
      </c>
    </row>
    <row r="1965" spans="1:1" x14ac:dyDescent="0.3">
      <c r="A1965" s="13">
        <f>IF(INPUT_SELECTOR="T",dayTest!A1962,day!A1962)</f>
        <v>0</v>
      </c>
    </row>
    <row r="1966" spans="1:1" x14ac:dyDescent="0.3">
      <c r="A1966" s="13">
        <f>IF(INPUT_SELECTOR="T",dayTest!A1963,day!A1963)</f>
        <v>0</v>
      </c>
    </row>
    <row r="1967" spans="1:1" x14ac:dyDescent="0.3">
      <c r="A1967" s="13">
        <f>IF(INPUT_SELECTOR="T",dayTest!A1964,day!A1964)</f>
        <v>0</v>
      </c>
    </row>
    <row r="1968" spans="1:1" x14ac:dyDescent="0.3">
      <c r="A1968" s="13">
        <f>IF(INPUT_SELECTOR="T",dayTest!A1965,day!A1965)</f>
        <v>0</v>
      </c>
    </row>
    <row r="1969" spans="1:1" x14ac:dyDescent="0.3">
      <c r="A1969" s="13">
        <f>IF(INPUT_SELECTOR="T",dayTest!A1966,day!A1966)</f>
        <v>0</v>
      </c>
    </row>
    <row r="1970" spans="1:1" x14ac:dyDescent="0.3">
      <c r="A1970" s="13">
        <f>IF(INPUT_SELECTOR="T",dayTest!A1967,day!A1967)</f>
        <v>0</v>
      </c>
    </row>
    <row r="1971" spans="1:1" x14ac:dyDescent="0.3">
      <c r="A1971" s="13">
        <f>IF(INPUT_SELECTOR="T",dayTest!A1968,day!A1968)</f>
        <v>0</v>
      </c>
    </row>
    <row r="1972" spans="1:1" x14ac:dyDescent="0.3">
      <c r="A1972" s="13">
        <f>IF(INPUT_SELECTOR="T",dayTest!A1969,day!A1969)</f>
        <v>0</v>
      </c>
    </row>
    <row r="1973" spans="1:1" x14ac:dyDescent="0.3">
      <c r="A1973" s="13">
        <f>IF(INPUT_SELECTOR="T",dayTest!A1970,day!A1970)</f>
        <v>0</v>
      </c>
    </row>
    <row r="1974" spans="1:1" x14ac:dyDescent="0.3">
      <c r="A1974" s="13">
        <f>IF(INPUT_SELECTOR="T",dayTest!A1971,day!A1971)</f>
        <v>0</v>
      </c>
    </row>
    <row r="1975" spans="1:1" x14ac:dyDescent="0.3">
      <c r="A1975" s="13">
        <f>IF(INPUT_SELECTOR="T",dayTest!A1972,day!A1972)</f>
        <v>0</v>
      </c>
    </row>
    <row r="1976" spans="1:1" x14ac:dyDescent="0.3">
      <c r="A1976" s="13">
        <f>IF(INPUT_SELECTOR="T",dayTest!A1973,day!A1973)</f>
        <v>0</v>
      </c>
    </row>
    <row r="1977" spans="1:1" x14ac:dyDescent="0.3">
      <c r="A1977" s="13">
        <f>IF(INPUT_SELECTOR="T",dayTest!A1974,day!A1974)</f>
        <v>0</v>
      </c>
    </row>
    <row r="1978" spans="1:1" x14ac:dyDescent="0.3">
      <c r="A1978" s="13">
        <f>IF(INPUT_SELECTOR="T",dayTest!A1975,day!A1975)</f>
        <v>0</v>
      </c>
    </row>
    <row r="1979" spans="1:1" x14ac:dyDescent="0.3">
      <c r="A1979" s="13">
        <f>IF(INPUT_SELECTOR="T",dayTest!A1976,day!A1976)</f>
        <v>0</v>
      </c>
    </row>
    <row r="1980" spans="1:1" x14ac:dyDescent="0.3">
      <c r="A1980" s="13">
        <f>IF(INPUT_SELECTOR="T",dayTest!A1977,day!A1977)</f>
        <v>0</v>
      </c>
    </row>
    <row r="1981" spans="1:1" x14ac:dyDescent="0.3">
      <c r="A1981" s="13">
        <f>IF(INPUT_SELECTOR="T",dayTest!A1978,day!A1978)</f>
        <v>0</v>
      </c>
    </row>
    <row r="1982" spans="1:1" x14ac:dyDescent="0.3">
      <c r="A1982" s="13">
        <f>IF(INPUT_SELECTOR="T",dayTest!A1979,day!A1979)</f>
        <v>0</v>
      </c>
    </row>
    <row r="1983" spans="1:1" x14ac:dyDescent="0.3">
      <c r="A1983" s="13">
        <f>IF(INPUT_SELECTOR="T",dayTest!A1980,day!A1980)</f>
        <v>0</v>
      </c>
    </row>
    <row r="1984" spans="1:1" x14ac:dyDescent="0.3">
      <c r="A1984" s="13">
        <f>IF(INPUT_SELECTOR="T",dayTest!A1981,day!A1981)</f>
        <v>0</v>
      </c>
    </row>
    <row r="1985" spans="1:1" x14ac:dyDescent="0.3">
      <c r="A1985" s="13">
        <f>IF(INPUT_SELECTOR="T",dayTest!A1982,day!A1982)</f>
        <v>0</v>
      </c>
    </row>
    <row r="1986" spans="1:1" x14ac:dyDescent="0.3">
      <c r="A1986" s="13">
        <f>IF(INPUT_SELECTOR="T",dayTest!A1983,day!A1983)</f>
        <v>0</v>
      </c>
    </row>
    <row r="1987" spans="1:1" x14ac:dyDescent="0.3">
      <c r="A1987" s="13">
        <f>IF(INPUT_SELECTOR="T",dayTest!A1984,day!A1984)</f>
        <v>0</v>
      </c>
    </row>
    <row r="1988" spans="1:1" x14ac:dyDescent="0.3">
      <c r="A1988" s="13">
        <f>IF(INPUT_SELECTOR="T",dayTest!A1985,day!A1985)</f>
        <v>0</v>
      </c>
    </row>
    <row r="1989" spans="1:1" x14ac:dyDescent="0.3">
      <c r="A1989" s="13">
        <f>IF(INPUT_SELECTOR="T",dayTest!A1986,day!A1986)</f>
        <v>0</v>
      </c>
    </row>
    <row r="1990" spans="1:1" x14ac:dyDescent="0.3">
      <c r="A1990" s="13">
        <f>IF(INPUT_SELECTOR="T",dayTest!A1987,day!A1987)</f>
        <v>0</v>
      </c>
    </row>
    <row r="1991" spans="1:1" x14ac:dyDescent="0.3">
      <c r="A1991" s="13">
        <f>IF(INPUT_SELECTOR="T",dayTest!A1988,day!A1988)</f>
        <v>0</v>
      </c>
    </row>
    <row r="1992" spans="1:1" x14ac:dyDescent="0.3">
      <c r="A1992" s="13">
        <f>IF(INPUT_SELECTOR="T",dayTest!A1989,day!A1989)</f>
        <v>0</v>
      </c>
    </row>
    <row r="1993" spans="1:1" x14ac:dyDescent="0.3">
      <c r="A1993" s="13">
        <f>IF(INPUT_SELECTOR="T",dayTest!A1990,day!A1990)</f>
        <v>0</v>
      </c>
    </row>
    <row r="1994" spans="1:1" x14ac:dyDescent="0.3">
      <c r="A1994" s="13">
        <f>IF(INPUT_SELECTOR="T",dayTest!A1991,day!A1991)</f>
        <v>0</v>
      </c>
    </row>
    <row r="1995" spans="1:1" x14ac:dyDescent="0.3">
      <c r="A1995" s="13">
        <f>IF(INPUT_SELECTOR="T",dayTest!A1992,day!A1992)</f>
        <v>0</v>
      </c>
    </row>
    <row r="1996" spans="1:1" x14ac:dyDescent="0.3">
      <c r="A1996" s="13">
        <f>IF(INPUT_SELECTOR="T",dayTest!A1993,day!A1993)</f>
        <v>0</v>
      </c>
    </row>
    <row r="1997" spans="1:1" x14ac:dyDescent="0.3">
      <c r="A1997" s="13">
        <f>IF(INPUT_SELECTOR="T",dayTest!A1994,day!A1994)</f>
        <v>0</v>
      </c>
    </row>
    <row r="1998" spans="1:1" x14ac:dyDescent="0.3">
      <c r="A1998" s="13">
        <f>IF(INPUT_SELECTOR="T",dayTest!A1995,day!A1995)</f>
        <v>0</v>
      </c>
    </row>
    <row r="1999" spans="1:1" x14ac:dyDescent="0.3">
      <c r="A1999" s="13">
        <f>IF(INPUT_SELECTOR="T",dayTest!A1996,day!A1996)</f>
        <v>0</v>
      </c>
    </row>
    <row r="2000" spans="1:1" x14ac:dyDescent="0.3">
      <c r="A2000" s="13">
        <f>IF(INPUT_SELECTOR="T",dayTest!A1997,day!A1997)</f>
        <v>0</v>
      </c>
    </row>
    <row r="2001" spans="1:1" x14ac:dyDescent="0.3">
      <c r="A2001" s="13">
        <f>IF(INPUT_SELECTOR="T",dayTest!A1998,day!A1998)</f>
        <v>0</v>
      </c>
    </row>
    <row r="2002" spans="1:1" x14ac:dyDescent="0.3">
      <c r="A2002" s="13">
        <f>IF(INPUT_SELECTOR="T",dayTest!A1999,day!A1999)</f>
        <v>0</v>
      </c>
    </row>
    <row r="2003" spans="1:1" x14ac:dyDescent="0.3">
      <c r="A2003" s="13">
        <f>IF(INPUT_SELECTOR="T",dayTest!A2000,day!A2000)</f>
        <v>0</v>
      </c>
    </row>
    <row r="2004" spans="1:1" x14ac:dyDescent="0.3">
      <c r="A2004" s="13">
        <f>IF(INPUT_SELECTOR="T",dayTest!A2001,day!A2001)</f>
        <v>0</v>
      </c>
    </row>
    <row r="2005" spans="1:1" x14ac:dyDescent="0.3">
      <c r="A2005" s="13">
        <f>IF(INPUT_SELECTOR="T",dayTest!A2002,day!A2002)</f>
        <v>0</v>
      </c>
    </row>
    <row r="2006" spans="1:1" x14ac:dyDescent="0.3">
      <c r="A2006" s="13">
        <f>IF(INPUT_SELECTOR="T",dayTest!A2003,day!A2003)</f>
        <v>0</v>
      </c>
    </row>
    <row r="2007" spans="1:1" x14ac:dyDescent="0.3">
      <c r="A2007" s="13">
        <f>IF(INPUT_SELECTOR="T",dayTest!A2004,day!A2004)</f>
        <v>0</v>
      </c>
    </row>
    <row r="2008" spans="1:1" x14ac:dyDescent="0.3">
      <c r="A2008" s="13">
        <f>IF(INPUT_SELECTOR="T",dayTest!A2005,day!A2005)</f>
        <v>0</v>
      </c>
    </row>
    <row r="2009" spans="1:1" x14ac:dyDescent="0.3">
      <c r="A2009" s="13">
        <f>IF(INPUT_SELECTOR="T",dayTest!A2006,day!A2006)</f>
        <v>0</v>
      </c>
    </row>
    <row r="2010" spans="1:1" x14ac:dyDescent="0.3">
      <c r="A2010" s="13">
        <f>IF(INPUT_SELECTOR="T",dayTest!A2007,day!A2007)</f>
        <v>0</v>
      </c>
    </row>
    <row r="2011" spans="1:1" x14ac:dyDescent="0.3">
      <c r="A2011" s="13">
        <f>IF(INPUT_SELECTOR="T",dayTest!A2008,day!A2008)</f>
        <v>0</v>
      </c>
    </row>
    <row r="2012" spans="1:1" x14ac:dyDescent="0.3">
      <c r="A2012" s="13">
        <f>IF(INPUT_SELECTOR="T",dayTest!A2009,day!A2009)</f>
        <v>0</v>
      </c>
    </row>
    <row r="2013" spans="1:1" x14ac:dyDescent="0.3">
      <c r="A2013" s="13">
        <f>IF(INPUT_SELECTOR="T",dayTest!A2010,day!A2010)</f>
        <v>0</v>
      </c>
    </row>
    <row r="2014" spans="1:1" x14ac:dyDescent="0.3">
      <c r="A2014" s="13">
        <f>IF(INPUT_SELECTOR="T",dayTest!A2011,day!A2011)</f>
        <v>0</v>
      </c>
    </row>
    <row r="2015" spans="1:1" x14ac:dyDescent="0.3">
      <c r="A2015" s="13">
        <f>IF(INPUT_SELECTOR="T",dayTest!A2012,day!A2012)</f>
        <v>0</v>
      </c>
    </row>
    <row r="2016" spans="1:1" x14ac:dyDescent="0.3">
      <c r="A2016" s="13">
        <f>IF(INPUT_SELECTOR="T",dayTest!A2013,day!A2013)</f>
        <v>0</v>
      </c>
    </row>
    <row r="2017" spans="1:1" x14ac:dyDescent="0.3">
      <c r="A2017" s="13">
        <f>IF(INPUT_SELECTOR="T",dayTest!A2014,day!A2014)</f>
        <v>0</v>
      </c>
    </row>
    <row r="2018" spans="1:1" x14ac:dyDescent="0.3">
      <c r="A2018" s="13">
        <f>IF(INPUT_SELECTOR="T",dayTest!A2015,day!A2015)</f>
        <v>0</v>
      </c>
    </row>
    <row r="2019" spans="1:1" x14ac:dyDescent="0.3">
      <c r="A2019" s="13">
        <f>IF(INPUT_SELECTOR="T",dayTest!A2016,day!A2016)</f>
        <v>0</v>
      </c>
    </row>
    <row r="2020" spans="1:1" x14ac:dyDescent="0.3">
      <c r="A2020" s="13">
        <f>IF(INPUT_SELECTOR="T",dayTest!A2017,day!A2017)</f>
        <v>0</v>
      </c>
    </row>
    <row r="2021" spans="1:1" x14ac:dyDescent="0.3">
      <c r="A2021" s="13">
        <f>IF(INPUT_SELECTOR="T",dayTest!A2018,day!A2018)</f>
        <v>0</v>
      </c>
    </row>
    <row r="2022" spans="1:1" x14ac:dyDescent="0.3">
      <c r="A2022" s="13">
        <f>IF(INPUT_SELECTOR="T",dayTest!A2019,day!A2019)</f>
        <v>0</v>
      </c>
    </row>
    <row r="2023" spans="1:1" x14ac:dyDescent="0.3">
      <c r="A2023" s="13">
        <f>IF(INPUT_SELECTOR="T",dayTest!A2020,day!A2020)</f>
        <v>0</v>
      </c>
    </row>
    <row r="2024" spans="1:1" x14ac:dyDescent="0.3">
      <c r="A2024" s="13">
        <f>IF(INPUT_SELECTOR="T",dayTest!A2021,day!A2021)</f>
        <v>0</v>
      </c>
    </row>
    <row r="2025" spans="1:1" x14ac:dyDescent="0.3">
      <c r="A2025" s="13">
        <f>IF(INPUT_SELECTOR="T",dayTest!A2022,day!A2022)</f>
        <v>0</v>
      </c>
    </row>
    <row r="2026" spans="1:1" x14ac:dyDescent="0.3">
      <c r="A2026" s="13">
        <f>IF(INPUT_SELECTOR="T",dayTest!A2023,day!A2023)</f>
        <v>0</v>
      </c>
    </row>
    <row r="2027" spans="1:1" x14ac:dyDescent="0.3">
      <c r="A2027" s="13">
        <f>IF(INPUT_SELECTOR="T",dayTest!A2024,day!A2024)</f>
        <v>0</v>
      </c>
    </row>
    <row r="2028" spans="1:1" x14ac:dyDescent="0.3">
      <c r="A2028" s="13">
        <f>IF(INPUT_SELECTOR="T",dayTest!A2025,day!A2025)</f>
        <v>0</v>
      </c>
    </row>
    <row r="2029" spans="1:1" x14ac:dyDescent="0.3">
      <c r="A2029" s="13">
        <f>IF(INPUT_SELECTOR="T",dayTest!A2026,day!A2026)</f>
        <v>0</v>
      </c>
    </row>
    <row r="2030" spans="1:1" x14ac:dyDescent="0.3">
      <c r="A2030" s="13">
        <f>IF(INPUT_SELECTOR="T",dayTest!A2027,day!A2027)</f>
        <v>0</v>
      </c>
    </row>
    <row r="2031" spans="1:1" x14ac:dyDescent="0.3">
      <c r="A2031" s="13">
        <f>IF(INPUT_SELECTOR="T",dayTest!A2028,day!A2028)</f>
        <v>0</v>
      </c>
    </row>
    <row r="2032" spans="1:1" x14ac:dyDescent="0.3">
      <c r="A2032" s="13">
        <f>IF(INPUT_SELECTOR="T",dayTest!A2029,day!A2029)</f>
        <v>0</v>
      </c>
    </row>
    <row r="2033" spans="1:1" x14ac:dyDescent="0.3">
      <c r="A2033" s="13">
        <f>IF(INPUT_SELECTOR="T",dayTest!A2030,day!A2030)</f>
        <v>0</v>
      </c>
    </row>
    <row r="2034" spans="1:1" x14ac:dyDescent="0.3">
      <c r="A2034" s="13">
        <f>IF(INPUT_SELECTOR="T",dayTest!A2031,day!A2031)</f>
        <v>0</v>
      </c>
    </row>
    <row r="2035" spans="1:1" x14ac:dyDescent="0.3">
      <c r="A2035" s="13">
        <f>IF(INPUT_SELECTOR="T",dayTest!A2032,day!A2032)</f>
        <v>0</v>
      </c>
    </row>
    <row r="2036" spans="1:1" x14ac:dyDescent="0.3">
      <c r="A2036" s="13">
        <f>IF(INPUT_SELECTOR="T",dayTest!A2033,day!A2033)</f>
        <v>0</v>
      </c>
    </row>
    <row r="2037" spans="1:1" x14ac:dyDescent="0.3">
      <c r="A2037" s="13">
        <f>IF(INPUT_SELECTOR="T",dayTest!A2034,day!A2034)</f>
        <v>0</v>
      </c>
    </row>
    <row r="2038" spans="1:1" x14ac:dyDescent="0.3">
      <c r="A2038" s="13">
        <f>IF(INPUT_SELECTOR="T",dayTest!A2035,day!A2035)</f>
        <v>0</v>
      </c>
    </row>
    <row r="2039" spans="1:1" x14ac:dyDescent="0.3">
      <c r="A2039" s="13">
        <f>IF(INPUT_SELECTOR="T",dayTest!A2036,day!A2036)</f>
        <v>0</v>
      </c>
    </row>
    <row r="2040" spans="1:1" x14ac:dyDescent="0.3">
      <c r="A2040" s="13">
        <f>IF(INPUT_SELECTOR="T",dayTest!A2037,day!A2037)</f>
        <v>0</v>
      </c>
    </row>
    <row r="2041" spans="1:1" x14ac:dyDescent="0.3">
      <c r="A2041" s="13">
        <f>IF(INPUT_SELECTOR="T",dayTest!A2038,day!A2038)</f>
        <v>0</v>
      </c>
    </row>
    <row r="2042" spans="1:1" x14ac:dyDescent="0.3">
      <c r="A2042" s="13">
        <f>IF(INPUT_SELECTOR="T",dayTest!A2039,day!A2039)</f>
        <v>0</v>
      </c>
    </row>
    <row r="2043" spans="1:1" x14ac:dyDescent="0.3">
      <c r="A2043" s="13">
        <f>IF(INPUT_SELECTOR="T",dayTest!A2040,day!A2040)</f>
        <v>0</v>
      </c>
    </row>
    <row r="2044" spans="1:1" x14ac:dyDescent="0.3">
      <c r="A2044" s="13">
        <f>IF(INPUT_SELECTOR="T",dayTest!A2041,day!A2041)</f>
        <v>0</v>
      </c>
    </row>
    <row r="2045" spans="1:1" x14ac:dyDescent="0.3">
      <c r="A2045" s="13">
        <f>IF(INPUT_SELECTOR="T",dayTest!A2042,day!A2042)</f>
        <v>0</v>
      </c>
    </row>
    <row r="2046" spans="1:1" x14ac:dyDescent="0.3">
      <c r="A2046" s="13">
        <f>IF(INPUT_SELECTOR="T",dayTest!A2043,day!A2043)</f>
        <v>0</v>
      </c>
    </row>
    <row r="2047" spans="1:1" x14ac:dyDescent="0.3">
      <c r="A2047" s="13">
        <f>IF(INPUT_SELECTOR="T",dayTest!A2044,day!A2044)</f>
        <v>0</v>
      </c>
    </row>
    <row r="2048" spans="1:1" x14ac:dyDescent="0.3">
      <c r="A2048" s="13">
        <f>IF(INPUT_SELECTOR="T",dayTest!A2045,day!A2045)</f>
        <v>0</v>
      </c>
    </row>
    <row r="2049" spans="1:1" x14ac:dyDescent="0.3">
      <c r="A2049" s="13">
        <f>IF(INPUT_SELECTOR="T",dayTest!A2046,day!A2046)</f>
        <v>0</v>
      </c>
    </row>
    <row r="2050" spans="1:1" x14ac:dyDescent="0.3">
      <c r="A2050" s="13">
        <f>IF(INPUT_SELECTOR="T",dayTest!A2047,day!A2047)</f>
        <v>0</v>
      </c>
    </row>
    <row r="2051" spans="1:1" x14ac:dyDescent="0.3">
      <c r="A2051" s="13">
        <f>IF(INPUT_SELECTOR="T",dayTest!A2048,day!A2048)</f>
        <v>0</v>
      </c>
    </row>
    <row r="2052" spans="1:1" x14ac:dyDescent="0.3">
      <c r="A2052" s="13">
        <f>IF(INPUT_SELECTOR="T",dayTest!A2049,day!A2049)</f>
        <v>0</v>
      </c>
    </row>
    <row r="2053" spans="1:1" x14ac:dyDescent="0.3">
      <c r="A2053" s="13">
        <f>IF(INPUT_SELECTOR="T",dayTest!A2050,day!A2050)</f>
        <v>0</v>
      </c>
    </row>
    <row r="2054" spans="1:1" x14ac:dyDescent="0.3">
      <c r="A2054" s="13">
        <f>IF(INPUT_SELECTOR="T",dayTest!A2051,day!A2051)</f>
        <v>0</v>
      </c>
    </row>
    <row r="2055" spans="1:1" x14ac:dyDescent="0.3">
      <c r="A2055" s="13">
        <f>IF(INPUT_SELECTOR="T",dayTest!A2052,day!A2052)</f>
        <v>0</v>
      </c>
    </row>
    <row r="2056" spans="1:1" x14ac:dyDescent="0.3">
      <c r="A2056" s="13">
        <f>IF(INPUT_SELECTOR="T",dayTest!A2053,day!A2053)</f>
        <v>0</v>
      </c>
    </row>
    <row r="2057" spans="1:1" x14ac:dyDescent="0.3">
      <c r="A2057" s="13">
        <f>IF(INPUT_SELECTOR="T",dayTest!A2054,day!A2054)</f>
        <v>0</v>
      </c>
    </row>
    <row r="2058" spans="1:1" x14ac:dyDescent="0.3">
      <c r="A2058" s="13">
        <f>IF(INPUT_SELECTOR="T",dayTest!A2055,day!A2055)</f>
        <v>0</v>
      </c>
    </row>
    <row r="2059" spans="1:1" x14ac:dyDescent="0.3">
      <c r="A2059" s="13">
        <f>IF(INPUT_SELECTOR="T",dayTest!A2056,day!A2056)</f>
        <v>0</v>
      </c>
    </row>
    <row r="2060" spans="1:1" x14ac:dyDescent="0.3">
      <c r="A2060" s="13">
        <f>IF(INPUT_SELECTOR="T",dayTest!A2057,day!A2057)</f>
        <v>0</v>
      </c>
    </row>
    <row r="2061" spans="1:1" x14ac:dyDescent="0.3">
      <c r="A2061" s="13">
        <f>IF(INPUT_SELECTOR="T",dayTest!A2058,day!A2058)</f>
        <v>0</v>
      </c>
    </row>
    <row r="2062" spans="1:1" x14ac:dyDescent="0.3">
      <c r="A2062" s="13">
        <f>IF(INPUT_SELECTOR="T",dayTest!A2059,day!A2059)</f>
        <v>0</v>
      </c>
    </row>
    <row r="2063" spans="1:1" x14ac:dyDescent="0.3">
      <c r="A2063" s="13">
        <f>IF(INPUT_SELECTOR="T",dayTest!A2060,day!A2060)</f>
        <v>0</v>
      </c>
    </row>
    <row r="2064" spans="1:1" x14ac:dyDescent="0.3">
      <c r="A2064" s="13">
        <f>IF(INPUT_SELECTOR="T",dayTest!A2061,day!A2061)</f>
        <v>0</v>
      </c>
    </row>
    <row r="2065" spans="1:1" x14ac:dyDescent="0.3">
      <c r="A2065" s="13">
        <f>IF(INPUT_SELECTOR="T",dayTest!A2062,day!A2062)</f>
        <v>0</v>
      </c>
    </row>
    <row r="2066" spans="1:1" x14ac:dyDescent="0.3">
      <c r="A2066" s="13">
        <f>IF(INPUT_SELECTOR="T",dayTest!A2063,day!A2063)</f>
        <v>0</v>
      </c>
    </row>
    <row r="2067" spans="1:1" x14ac:dyDescent="0.3">
      <c r="A2067" s="13">
        <f>IF(INPUT_SELECTOR="T",dayTest!A2064,day!A2064)</f>
        <v>0</v>
      </c>
    </row>
    <row r="2068" spans="1:1" x14ac:dyDescent="0.3">
      <c r="A2068" s="13">
        <f>IF(INPUT_SELECTOR="T",dayTest!A2065,day!A2065)</f>
        <v>0</v>
      </c>
    </row>
    <row r="2069" spans="1:1" x14ac:dyDescent="0.3">
      <c r="A2069" s="13">
        <f>IF(INPUT_SELECTOR="T",dayTest!A2066,day!A2066)</f>
        <v>0</v>
      </c>
    </row>
    <row r="2070" spans="1:1" x14ac:dyDescent="0.3">
      <c r="A2070" s="13">
        <f>IF(INPUT_SELECTOR="T",dayTest!A2067,day!A2067)</f>
        <v>0</v>
      </c>
    </row>
    <row r="2071" spans="1:1" x14ac:dyDescent="0.3">
      <c r="A2071" s="13">
        <f>IF(INPUT_SELECTOR="T",dayTest!A2068,day!A2068)</f>
        <v>0</v>
      </c>
    </row>
    <row r="2072" spans="1:1" x14ac:dyDescent="0.3">
      <c r="A2072" s="13">
        <f>IF(INPUT_SELECTOR="T",dayTest!A2069,day!A2069)</f>
        <v>0</v>
      </c>
    </row>
    <row r="2073" spans="1:1" x14ac:dyDescent="0.3">
      <c r="A2073" s="13">
        <f>IF(INPUT_SELECTOR="T",dayTest!A2070,day!A2070)</f>
        <v>0</v>
      </c>
    </row>
    <row r="2074" spans="1:1" x14ac:dyDescent="0.3">
      <c r="A2074" s="13">
        <f>IF(INPUT_SELECTOR="T",dayTest!A2071,day!A2071)</f>
        <v>0</v>
      </c>
    </row>
    <row r="2075" spans="1:1" x14ac:dyDescent="0.3">
      <c r="A2075" s="13">
        <f>IF(INPUT_SELECTOR="T",dayTest!A2072,day!A2072)</f>
        <v>0</v>
      </c>
    </row>
    <row r="2076" spans="1:1" x14ac:dyDescent="0.3">
      <c r="A2076" s="13">
        <f>IF(INPUT_SELECTOR="T",dayTest!A2073,day!A2073)</f>
        <v>0</v>
      </c>
    </row>
    <row r="2077" spans="1:1" x14ac:dyDescent="0.3">
      <c r="A2077" s="13">
        <f>IF(INPUT_SELECTOR="T",dayTest!A2074,day!A2074)</f>
        <v>0</v>
      </c>
    </row>
    <row r="2078" spans="1:1" x14ac:dyDescent="0.3">
      <c r="A2078" s="13">
        <f>IF(INPUT_SELECTOR="T",dayTest!A2075,day!A2075)</f>
        <v>0</v>
      </c>
    </row>
    <row r="2079" spans="1:1" x14ac:dyDescent="0.3">
      <c r="A2079" s="13">
        <f>IF(INPUT_SELECTOR="T",dayTest!A2076,day!A2076)</f>
        <v>0</v>
      </c>
    </row>
    <row r="2080" spans="1:1" x14ac:dyDescent="0.3">
      <c r="A2080" s="13">
        <f>IF(INPUT_SELECTOR="T",dayTest!A2077,day!A2077)</f>
        <v>0</v>
      </c>
    </row>
    <row r="2081" spans="1:1" x14ac:dyDescent="0.3">
      <c r="A2081" s="13">
        <f>IF(INPUT_SELECTOR="T",dayTest!A2078,day!A2078)</f>
        <v>0</v>
      </c>
    </row>
    <row r="2082" spans="1:1" x14ac:dyDescent="0.3">
      <c r="A2082" s="13">
        <f>IF(INPUT_SELECTOR="T",dayTest!A2079,day!A2079)</f>
        <v>0</v>
      </c>
    </row>
    <row r="2083" spans="1:1" x14ac:dyDescent="0.3">
      <c r="A2083" s="13">
        <f>IF(INPUT_SELECTOR="T",dayTest!A2080,day!A2080)</f>
        <v>0</v>
      </c>
    </row>
    <row r="2084" spans="1:1" x14ac:dyDescent="0.3">
      <c r="A2084" s="13">
        <f>IF(INPUT_SELECTOR="T",dayTest!A2081,day!A2081)</f>
        <v>0</v>
      </c>
    </row>
    <row r="2085" spans="1:1" x14ac:dyDescent="0.3">
      <c r="A2085" s="13">
        <f>IF(INPUT_SELECTOR="T",dayTest!A2082,day!A2082)</f>
        <v>0</v>
      </c>
    </row>
    <row r="2086" spans="1:1" x14ac:dyDescent="0.3">
      <c r="A2086" s="13">
        <f>IF(INPUT_SELECTOR="T",dayTest!A2083,day!A2083)</f>
        <v>0</v>
      </c>
    </row>
    <row r="2087" spans="1:1" x14ac:dyDescent="0.3">
      <c r="A2087" s="13">
        <f>IF(INPUT_SELECTOR="T",dayTest!A2084,day!A2084)</f>
        <v>0</v>
      </c>
    </row>
    <row r="2088" spans="1:1" x14ac:dyDescent="0.3">
      <c r="A2088" s="13">
        <f>IF(INPUT_SELECTOR="T",dayTest!A2085,day!A2085)</f>
        <v>0</v>
      </c>
    </row>
    <row r="2089" spans="1:1" x14ac:dyDescent="0.3">
      <c r="A2089" s="13">
        <f>IF(INPUT_SELECTOR="T",dayTest!A2086,day!A2086)</f>
        <v>0</v>
      </c>
    </row>
    <row r="2090" spans="1:1" x14ac:dyDescent="0.3">
      <c r="A2090" s="13">
        <f>IF(INPUT_SELECTOR="T",dayTest!A2087,day!A2087)</f>
        <v>0</v>
      </c>
    </row>
    <row r="2091" spans="1:1" x14ac:dyDescent="0.3">
      <c r="A2091" s="13">
        <f>IF(INPUT_SELECTOR="T",dayTest!A2088,day!A2088)</f>
        <v>0</v>
      </c>
    </row>
    <row r="2092" spans="1:1" x14ac:dyDescent="0.3">
      <c r="A2092" s="13">
        <f>IF(INPUT_SELECTOR="T",dayTest!A2089,day!A2089)</f>
        <v>0</v>
      </c>
    </row>
    <row r="2093" spans="1:1" x14ac:dyDescent="0.3">
      <c r="A2093" s="13">
        <f>IF(INPUT_SELECTOR="T",dayTest!A2090,day!A2090)</f>
        <v>0</v>
      </c>
    </row>
    <row r="2094" spans="1:1" x14ac:dyDescent="0.3">
      <c r="A2094" s="13">
        <f>IF(INPUT_SELECTOR="T",dayTest!A2091,day!A2091)</f>
        <v>0</v>
      </c>
    </row>
    <row r="2095" spans="1:1" x14ac:dyDescent="0.3">
      <c r="A2095" s="13">
        <f>IF(INPUT_SELECTOR="T",dayTest!A2092,day!A2092)</f>
        <v>0</v>
      </c>
    </row>
    <row r="2096" spans="1:1" x14ac:dyDescent="0.3">
      <c r="A2096" s="13">
        <f>IF(INPUT_SELECTOR="T",dayTest!A2093,day!A2093)</f>
        <v>0</v>
      </c>
    </row>
    <row r="2097" spans="1:1" x14ac:dyDescent="0.3">
      <c r="A2097" s="13">
        <f>IF(INPUT_SELECTOR="T",dayTest!A2094,day!A2094)</f>
        <v>0</v>
      </c>
    </row>
    <row r="2098" spans="1:1" x14ac:dyDescent="0.3">
      <c r="A2098" s="13">
        <f>IF(INPUT_SELECTOR="T",dayTest!A2095,day!A2095)</f>
        <v>0</v>
      </c>
    </row>
    <row r="2099" spans="1:1" x14ac:dyDescent="0.3">
      <c r="A2099" s="13">
        <f>IF(INPUT_SELECTOR="T",dayTest!A2096,day!A2096)</f>
        <v>0</v>
      </c>
    </row>
    <row r="2100" spans="1:1" x14ac:dyDescent="0.3">
      <c r="A2100" s="13">
        <f>IF(INPUT_SELECTOR="T",dayTest!A2097,day!A2097)</f>
        <v>0</v>
      </c>
    </row>
    <row r="2101" spans="1:1" x14ac:dyDescent="0.3">
      <c r="A2101" s="13">
        <f>IF(INPUT_SELECTOR="T",dayTest!A2098,day!A2098)</f>
        <v>0</v>
      </c>
    </row>
    <row r="2102" spans="1:1" x14ac:dyDescent="0.3">
      <c r="A2102" s="13">
        <f>IF(INPUT_SELECTOR="T",dayTest!A2099,day!A2099)</f>
        <v>0</v>
      </c>
    </row>
    <row r="2103" spans="1:1" x14ac:dyDescent="0.3">
      <c r="A2103" s="13">
        <f>IF(INPUT_SELECTOR="T",dayTest!A2100,day!A2100)</f>
        <v>0</v>
      </c>
    </row>
    <row r="2104" spans="1:1" x14ac:dyDescent="0.3">
      <c r="A2104" s="13">
        <f>IF(INPUT_SELECTOR="T",dayTest!A2101,day!A2101)</f>
        <v>0</v>
      </c>
    </row>
    <row r="2105" spans="1:1" x14ac:dyDescent="0.3">
      <c r="A2105" s="13">
        <f>IF(INPUT_SELECTOR="T",dayTest!A2102,day!A2102)</f>
        <v>0</v>
      </c>
    </row>
    <row r="2106" spans="1:1" x14ac:dyDescent="0.3">
      <c r="A2106" s="13">
        <f>IF(INPUT_SELECTOR="T",dayTest!A2103,day!A2103)</f>
        <v>0</v>
      </c>
    </row>
    <row r="2107" spans="1:1" x14ac:dyDescent="0.3">
      <c r="A2107" s="13">
        <f>IF(INPUT_SELECTOR="T",dayTest!A2104,day!A2104)</f>
        <v>0</v>
      </c>
    </row>
    <row r="2108" spans="1:1" x14ac:dyDescent="0.3">
      <c r="A2108" s="13">
        <f>IF(INPUT_SELECTOR="T",dayTest!A2105,day!A2105)</f>
        <v>0</v>
      </c>
    </row>
    <row r="2109" spans="1:1" x14ac:dyDescent="0.3">
      <c r="A2109" s="13">
        <f>IF(INPUT_SELECTOR="T",dayTest!A2106,day!A2106)</f>
        <v>0</v>
      </c>
    </row>
    <row r="2110" spans="1:1" x14ac:dyDescent="0.3">
      <c r="A2110" s="13">
        <f>IF(INPUT_SELECTOR="T",dayTest!A2107,day!A2107)</f>
        <v>0</v>
      </c>
    </row>
    <row r="2111" spans="1:1" x14ac:dyDescent="0.3">
      <c r="A2111" s="13">
        <f>IF(INPUT_SELECTOR="T",dayTest!A2108,day!A2108)</f>
        <v>0</v>
      </c>
    </row>
    <row r="2112" spans="1:1" x14ac:dyDescent="0.3">
      <c r="A2112" s="13">
        <f>IF(INPUT_SELECTOR="T",dayTest!A2109,day!A2109)</f>
        <v>0</v>
      </c>
    </row>
    <row r="2113" spans="1:1" x14ac:dyDescent="0.3">
      <c r="A2113" s="13">
        <f>IF(INPUT_SELECTOR="T",dayTest!A2110,day!A2110)</f>
        <v>0</v>
      </c>
    </row>
    <row r="2114" spans="1:1" x14ac:dyDescent="0.3">
      <c r="A2114" s="13">
        <f>IF(INPUT_SELECTOR="T",dayTest!A2111,day!A2111)</f>
        <v>0</v>
      </c>
    </row>
    <row r="2115" spans="1:1" x14ac:dyDescent="0.3">
      <c r="A2115" s="13">
        <f>IF(INPUT_SELECTOR="T",dayTest!A2112,day!A2112)</f>
        <v>0</v>
      </c>
    </row>
    <row r="2116" spans="1:1" x14ac:dyDescent="0.3">
      <c r="A2116" s="13">
        <f>IF(INPUT_SELECTOR="T",dayTest!A2113,day!A2113)</f>
        <v>0</v>
      </c>
    </row>
    <row r="2117" spans="1:1" x14ac:dyDescent="0.3">
      <c r="A2117" s="13">
        <f>IF(INPUT_SELECTOR="T",dayTest!A2114,day!A2114)</f>
        <v>0</v>
      </c>
    </row>
    <row r="2118" spans="1:1" x14ac:dyDescent="0.3">
      <c r="A2118" s="13">
        <f>IF(INPUT_SELECTOR="T",dayTest!A2115,day!A2115)</f>
        <v>0</v>
      </c>
    </row>
    <row r="2119" spans="1:1" x14ac:dyDescent="0.3">
      <c r="A2119" s="13">
        <f>IF(INPUT_SELECTOR="T",dayTest!A2116,day!A2116)</f>
        <v>0</v>
      </c>
    </row>
    <row r="2120" spans="1:1" x14ac:dyDescent="0.3">
      <c r="A2120" s="13">
        <f>IF(INPUT_SELECTOR="T",dayTest!A2117,day!A2117)</f>
        <v>0</v>
      </c>
    </row>
    <row r="2121" spans="1:1" x14ac:dyDescent="0.3">
      <c r="A2121" s="13">
        <f>IF(INPUT_SELECTOR="T",dayTest!A2118,day!A2118)</f>
        <v>0</v>
      </c>
    </row>
    <row r="2122" spans="1:1" x14ac:dyDescent="0.3">
      <c r="A2122" s="13">
        <f>IF(INPUT_SELECTOR="T",dayTest!A2119,day!A2119)</f>
        <v>0</v>
      </c>
    </row>
    <row r="2123" spans="1:1" x14ac:dyDescent="0.3">
      <c r="A2123" s="13">
        <f>IF(INPUT_SELECTOR="T",dayTest!A2120,day!A2120)</f>
        <v>0</v>
      </c>
    </row>
    <row r="2124" spans="1:1" x14ac:dyDescent="0.3">
      <c r="A2124" s="13">
        <f>IF(INPUT_SELECTOR="T",dayTest!A2121,day!A2121)</f>
        <v>0</v>
      </c>
    </row>
    <row r="2125" spans="1:1" x14ac:dyDescent="0.3">
      <c r="A2125" s="13">
        <f>IF(INPUT_SELECTOR="T",dayTest!A2122,day!A2122)</f>
        <v>0</v>
      </c>
    </row>
    <row r="2126" spans="1:1" x14ac:dyDescent="0.3">
      <c r="A2126" s="13">
        <f>IF(INPUT_SELECTOR="T",dayTest!A2123,day!A2123)</f>
        <v>0</v>
      </c>
    </row>
    <row r="2127" spans="1:1" x14ac:dyDescent="0.3">
      <c r="A2127" s="13">
        <f>IF(INPUT_SELECTOR="T",dayTest!A2124,day!A2124)</f>
        <v>0</v>
      </c>
    </row>
    <row r="2128" spans="1:1" x14ac:dyDescent="0.3">
      <c r="A2128" s="13">
        <f>IF(INPUT_SELECTOR="T",dayTest!A2125,day!A2125)</f>
        <v>0</v>
      </c>
    </row>
    <row r="2129" spans="1:1" x14ac:dyDescent="0.3">
      <c r="A2129" s="13">
        <f>IF(INPUT_SELECTOR="T",dayTest!A2126,day!A2126)</f>
        <v>0</v>
      </c>
    </row>
    <row r="2130" spans="1:1" x14ac:dyDescent="0.3">
      <c r="A2130" s="13">
        <f>IF(INPUT_SELECTOR="T",dayTest!A2127,day!A2127)</f>
        <v>0</v>
      </c>
    </row>
    <row r="2131" spans="1:1" x14ac:dyDescent="0.3">
      <c r="A2131" s="13">
        <f>IF(INPUT_SELECTOR="T",dayTest!A2128,day!A2128)</f>
        <v>0</v>
      </c>
    </row>
    <row r="2132" spans="1:1" x14ac:dyDescent="0.3">
      <c r="A2132" s="13">
        <f>IF(INPUT_SELECTOR="T",dayTest!A2129,day!A2129)</f>
        <v>0</v>
      </c>
    </row>
    <row r="2133" spans="1:1" x14ac:dyDescent="0.3">
      <c r="A2133" s="13">
        <f>IF(INPUT_SELECTOR="T",dayTest!A2130,day!A2130)</f>
        <v>0</v>
      </c>
    </row>
    <row r="2134" spans="1:1" x14ac:dyDescent="0.3">
      <c r="A2134" s="13">
        <f>IF(INPUT_SELECTOR="T",dayTest!A2131,day!A2131)</f>
        <v>0</v>
      </c>
    </row>
    <row r="2135" spans="1:1" x14ac:dyDescent="0.3">
      <c r="A2135" s="13">
        <f>IF(INPUT_SELECTOR="T",dayTest!A2132,day!A2132)</f>
        <v>0</v>
      </c>
    </row>
    <row r="2136" spans="1:1" x14ac:dyDescent="0.3">
      <c r="A2136" s="13">
        <f>IF(INPUT_SELECTOR="T",dayTest!A2133,day!A2133)</f>
        <v>0</v>
      </c>
    </row>
    <row r="2137" spans="1:1" x14ac:dyDescent="0.3">
      <c r="A2137" s="13">
        <f>IF(INPUT_SELECTOR="T",dayTest!A2134,day!A2134)</f>
        <v>0</v>
      </c>
    </row>
    <row r="2138" spans="1:1" x14ac:dyDescent="0.3">
      <c r="A2138" s="13">
        <f>IF(INPUT_SELECTOR="T",dayTest!A2135,day!A2135)</f>
        <v>0</v>
      </c>
    </row>
    <row r="2139" spans="1:1" x14ac:dyDescent="0.3">
      <c r="A2139" s="13">
        <f>IF(INPUT_SELECTOR="T",dayTest!A2136,day!A2136)</f>
        <v>0</v>
      </c>
    </row>
    <row r="2140" spans="1:1" x14ac:dyDescent="0.3">
      <c r="A2140" s="13">
        <f>IF(INPUT_SELECTOR="T",dayTest!A2137,day!A2137)</f>
        <v>0</v>
      </c>
    </row>
    <row r="2141" spans="1:1" x14ac:dyDescent="0.3">
      <c r="A2141" s="13">
        <f>IF(INPUT_SELECTOR="T",dayTest!A2138,day!A2138)</f>
        <v>0</v>
      </c>
    </row>
    <row r="2142" spans="1:1" x14ac:dyDescent="0.3">
      <c r="A2142" s="13">
        <f>IF(INPUT_SELECTOR="T",dayTest!A2139,day!A2139)</f>
        <v>0</v>
      </c>
    </row>
    <row r="2143" spans="1:1" x14ac:dyDescent="0.3">
      <c r="A2143" s="13">
        <f>IF(INPUT_SELECTOR="T",dayTest!A2140,day!A2140)</f>
        <v>0</v>
      </c>
    </row>
    <row r="2144" spans="1:1" x14ac:dyDescent="0.3">
      <c r="A2144" s="13">
        <f>IF(INPUT_SELECTOR="T",dayTest!A2141,day!A2141)</f>
        <v>0</v>
      </c>
    </row>
    <row r="2145" spans="1:1" x14ac:dyDescent="0.3">
      <c r="A2145" s="13">
        <f>IF(INPUT_SELECTOR="T",dayTest!A2142,day!A2142)</f>
        <v>0</v>
      </c>
    </row>
    <row r="2146" spans="1:1" x14ac:dyDescent="0.3">
      <c r="A2146" s="13">
        <f>IF(INPUT_SELECTOR="T",dayTest!A2143,day!A2143)</f>
        <v>0</v>
      </c>
    </row>
    <row r="2147" spans="1:1" x14ac:dyDescent="0.3">
      <c r="A2147" s="13">
        <f>IF(INPUT_SELECTOR="T",dayTest!A2144,day!A2144)</f>
        <v>0</v>
      </c>
    </row>
    <row r="2148" spans="1:1" x14ac:dyDescent="0.3">
      <c r="A2148" s="13">
        <f>IF(INPUT_SELECTOR="T",dayTest!A2145,day!A2145)</f>
        <v>0</v>
      </c>
    </row>
    <row r="2149" spans="1:1" x14ac:dyDescent="0.3">
      <c r="A2149" s="13">
        <f>IF(INPUT_SELECTOR="T",dayTest!A2146,day!A2146)</f>
        <v>0</v>
      </c>
    </row>
    <row r="2150" spans="1:1" x14ac:dyDescent="0.3">
      <c r="A2150" s="13">
        <f>IF(INPUT_SELECTOR="T",dayTest!A2147,day!A2147)</f>
        <v>0</v>
      </c>
    </row>
    <row r="2151" spans="1:1" x14ac:dyDescent="0.3">
      <c r="A2151" s="13">
        <f>IF(INPUT_SELECTOR="T",dayTest!A2148,day!A2148)</f>
        <v>0</v>
      </c>
    </row>
    <row r="2152" spans="1:1" x14ac:dyDescent="0.3">
      <c r="A2152" s="13">
        <f>IF(INPUT_SELECTOR="T",dayTest!A2149,day!A2149)</f>
        <v>0</v>
      </c>
    </row>
    <row r="2153" spans="1:1" x14ac:dyDescent="0.3">
      <c r="A2153" s="13">
        <f>IF(INPUT_SELECTOR="T",dayTest!A2150,day!A2150)</f>
        <v>0</v>
      </c>
    </row>
    <row r="2154" spans="1:1" x14ac:dyDescent="0.3">
      <c r="A2154" s="13">
        <f>IF(INPUT_SELECTOR="T",dayTest!A2151,day!A2151)</f>
        <v>0</v>
      </c>
    </row>
    <row r="2155" spans="1:1" x14ac:dyDescent="0.3">
      <c r="A2155" s="13">
        <f>IF(INPUT_SELECTOR="T",dayTest!A2152,day!A2152)</f>
        <v>0</v>
      </c>
    </row>
    <row r="2156" spans="1:1" x14ac:dyDescent="0.3">
      <c r="A2156" s="13">
        <f>IF(INPUT_SELECTOR="T",dayTest!A2153,day!A2153)</f>
        <v>0</v>
      </c>
    </row>
    <row r="2157" spans="1:1" x14ac:dyDescent="0.3">
      <c r="A2157" s="13">
        <f>IF(INPUT_SELECTOR="T",dayTest!A2154,day!A2154)</f>
        <v>0</v>
      </c>
    </row>
    <row r="2158" spans="1:1" x14ac:dyDescent="0.3">
      <c r="A2158" s="13">
        <f>IF(INPUT_SELECTOR="T",dayTest!A2155,day!A2155)</f>
        <v>0</v>
      </c>
    </row>
    <row r="2159" spans="1:1" x14ac:dyDescent="0.3">
      <c r="A2159" s="13">
        <f>IF(INPUT_SELECTOR="T",dayTest!A2156,day!A2156)</f>
        <v>0</v>
      </c>
    </row>
    <row r="2160" spans="1:1" x14ac:dyDescent="0.3">
      <c r="A2160" s="13">
        <f>IF(INPUT_SELECTOR="T",dayTest!A2157,day!A2157)</f>
        <v>0</v>
      </c>
    </row>
    <row r="2161" spans="1:1" x14ac:dyDescent="0.3">
      <c r="A2161" s="13">
        <f>IF(INPUT_SELECTOR="T",dayTest!A2158,day!A2158)</f>
        <v>0</v>
      </c>
    </row>
    <row r="2162" spans="1:1" x14ac:dyDescent="0.3">
      <c r="A2162" s="13">
        <f>IF(INPUT_SELECTOR="T",dayTest!A2159,day!A2159)</f>
        <v>0</v>
      </c>
    </row>
    <row r="2163" spans="1:1" x14ac:dyDescent="0.3">
      <c r="A2163" s="13">
        <f>IF(INPUT_SELECTOR="T",dayTest!A2160,day!A2160)</f>
        <v>0</v>
      </c>
    </row>
    <row r="2164" spans="1:1" x14ac:dyDescent="0.3">
      <c r="A2164" s="13">
        <f>IF(INPUT_SELECTOR="T",dayTest!A2161,day!A2161)</f>
        <v>0</v>
      </c>
    </row>
    <row r="2165" spans="1:1" x14ac:dyDescent="0.3">
      <c r="A2165" s="13">
        <f>IF(INPUT_SELECTOR="T",dayTest!A2162,day!A2162)</f>
        <v>0</v>
      </c>
    </row>
    <row r="2166" spans="1:1" x14ac:dyDescent="0.3">
      <c r="A2166" s="13">
        <f>IF(INPUT_SELECTOR="T",dayTest!A2163,day!A2163)</f>
        <v>0</v>
      </c>
    </row>
    <row r="2167" spans="1:1" x14ac:dyDescent="0.3">
      <c r="A2167" s="13">
        <f>IF(INPUT_SELECTOR="T",dayTest!A2164,day!A2164)</f>
        <v>0</v>
      </c>
    </row>
    <row r="2168" spans="1:1" x14ac:dyDescent="0.3">
      <c r="A2168" s="13">
        <f>IF(INPUT_SELECTOR="T",dayTest!A2165,day!A2165)</f>
        <v>0</v>
      </c>
    </row>
    <row r="2169" spans="1:1" x14ac:dyDescent="0.3">
      <c r="A2169" s="13">
        <f>IF(INPUT_SELECTOR="T",dayTest!A2166,day!A2166)</f>
        <v>0</v>
      </c>
    </row>
    <row r="2170" spans="1:1" x14ac:dyDescent="0.3">
      <c r="A2170" s="13">
        <f>IF(INPUT_SELECTOR="T",dayTest!A2167,day!A2167)</f>
        <v>0</v>
      </c>
    </row>
    <row r="2171" spans="1:1" x14ac:dyDescent="0.3">
      <c r="A2171" s="13">
        <f>IF(INPUT_SELECTOR="T",dayTest!A2168,day!A2168)</f>
        <v>0</v>
      </c>
    </row>
    <row r="2172" spans="1:1" x14ac:dyDescent="0.3">
      <c r="A2172" s="13">
        <f>IF(INPUT_SELECTOR="T",dayTest!A2169,day!A2169)</f>
        <v>0</v>
      </c>
    </row>
    <row r="2173" spans="1:1" x14ac:dyDescent="0.3">
      <c r="A2173" s="13">
        <f>IF(INPUT_SELECTOR="T",dayTest!A2170,day!A2170)</f>
        <v>0</v>
      </c>
    </row>
    <row r="2174" spans="1:1" x14ac:dyDescent="0.3">
      <c r="A2174" s="13">
        <f>IF(INPUT_SELECTOR="T",dayTest!A2171,day!A2171)</f>
        <v>0</v>
      </c>
    </row>
    <row r="2175" spans="1:1" x14ac:dyDescent="0.3">
      <c r="A2175" s="13">
        <f>IF(INPUT_SELECTOR="T",dayTest!A2172,day!A2172)</f>
        <v>0</v>
      </c>
    </row>
    <row r="2176" spans="1:1" x14ac:dyDescent="0.3">
      <c r="A2176" s="13">
        <f>IF(INPUT_SELECTOR="T",dayTest!A2173,day!A2173)</f>
        <v>0</v>
      </c>
    </row>
    <row r="2177" spans="1:1" x14ac:dyDescent="0.3">
      <c r="A2177" s="13">
        <f>IF(INPUT_SELECTOR="T",dayTest!A2174,day!A2174)</f>
        <v>0</v>
      </c>
    </row>
    <row r="2178" spans="1:1" x14ac:dyDescent="0.3">
      <c r="A2178" s="13">
        <f>IF(INPUT_SELECTOR="T",dayTest!A2175,day!A2175)</f>
        <v>0</v>
      </c>
    </row>
    <row r="2179" spans="1:1" x14ac:dyDescent="0.3">
      <c r="A2179" s="13">
        <f>IF(INPUT_SELECTOR="T",dayTest!A2176,day!A2176)</f>
        <v>0</v>
      </c>
    </row>
    <row r="2180" spans="1:1" x14ac:dyDescent="0.3">
      <c r="A2180" s="13">
        <f>IF(INPUT_SELECTOR="T",dayTest!A2177,day!A2177)</f>
        <v>0</v>
      </c>
    </row>
    <row r="2181" spans="1:1" x14ac:dyDescent="0.3">
      <c r="A2181" s="13">
        <f>IF(INPUT_SELECTOR="T",dayTest!A2178,day!A2178)</f>
        <v>0</v>
      </c>
    </row>
    <row r="2182" spans="1:1" x14ac:dyDescent="0.3">
      <c r="A2182" s="13">
        <f>IF(INPUT_SELECTOR="T",dayTest!A2179,day!A2179)</f>
        <v>0</v>
      </c>
    </row>
    <row r="2183" spans="1:1" x14ac:dyDescent="0.3">
      <c r="A2183" s="13">
        <f>IF(INPUT_SELECTOR="T",dayTest!A2180,day!A2180)</f>
        <v>0</v>
      </c>
    </row>
    <row r="2184" spans="1:1" x14ac:dyDescent="0.3">
      <c r="A2184" s="13">
        <f>IF(INPUT_SELECTOR="T",dayTest!A2181,day!A2181)</f>
        <v>0</v>
      </c>
    </row>
    <row r="2185" spans="1:1" x14ac:dyDescent="0.3">
      <c r="A2185" s="13">
        <f>IF(INPUT_SELECTOR="T",dayTest!A2182,day!A2182)</f>
        <v>0</v>
      </c>
    </row>
    <row r="2186" spans="1:1" x14ac:dyDescent="0.3">
      <c r="A2186" s="13">
        <f>IF(INPUT_SELECTOR="T",dayTest!A2183,day!A2183)</f>
        <v>0</v>
      </c>
    </row>
    <row r="2187" spans="1:1" x14ac:dyDescent="0.3">
      <c r="A2187" s="13">
        <f>IF(INPUT_SELECTOR="T",dayTest!A2184,day!A2184)</f>
        <v>0</v>
      </c>
    </row>
    <row r="2188" spans="1:1" x14ac:dyDescent="0.3">
      <c r="A2188" s="13">
        <f>IF(INPUT_SELECTOR="T",dayTest!A2185,day!A2185)</f>
        <v>0</v>
      </c>
    </row>
    <row r="2189" spans="1:1" x14ac:dyDescent="0.3">
      <c r="A2189" s="13">
        <f>IF(INPUT_SELECTOR="T",dayTest!A2186,day!A2186)</f>
        <v>0</v>
      </c>
    </row>
    <row r="2190" spans="1:1" x14ac:dyDescent="0.3">
      <c r="A2190" s="13">
        <f>IF(INPUT_SELECTOR="T",dayTest!A2187,day!A2187)</f>
        <v>0</v>
      </c>
    </row>
    <row r="2191" spans="1:1" x14ac:dyDescent="0.3">
      <c r="A2191" s="13">
        <f>IF(INPUT_SELECTOR="T",dayTest!A2188,day!A2188)</f>
        <v>0</v>
      </c>
    </row>
    <row r="2192" spans="1:1" x14ac:dyDescent="0.3">
      <c r="A2192" s="13">
        <f>IF(INPUT_SELECTOR="T",dayTest!A2189,day!A2189)</f>
        <v>0</v>
      </c>
    </row>
    <row r="2193" spans="1:1" x14ac:dyDescent="0.3">
      <c r="A2193" s="13">
        <f>IF(INPUT_SELECTOR="T",dayTest!A2190,day!A2190)</f>
        <v>0</v>
      </c>
    </row>
    <row r="2194" spans="1:1" x14ac:dyDescent="0.3">
      <c r="A2194" s="13">
        <f>IF(INPUT_SELECTOR="T",dayTest!A2191,day!A2191)</f>
        <v>0</v>
      </c>
    </row>
    <row r="2195" spans="1:1" x14ac:dyDescent="0.3">
      <c r="A2195" s="13">
        <f>IF(INPUT_SELECTOR="T",dayTest!A2192,day!A2192)</f>
        <v>0</v>
      </c>
    </row>
    <row r="2196" spans="1:1" x14ac:dyDescent="0.3">
      <c r="A2196" s="13">
        <f>IF(INPUT_SELECTOR="T",dayTest!A2193,day!A2193)</f>
        <v>0</v>
      </c>
    </row>
    <row r="2197" spans="1:1" x14ac:dyDescent="0.3">
      <c r="A2197" s="13">
        <f>IF(INPUT_SELECTOR="T",dayTest!A2194,day!A2194)</f>
        <v>0</v>
      </c>
    </row>
    <row r="2198" spans="1:1" x14ac:dyDescent="0.3">
      <c r="A2198" s="13">
        <f>IF(INPUT_SELECTOR="T",dayTest!A2195,day!A2195)</f>
        <v>0</v>
      </c>
    </row>
    <row r="2199" spans="1:1" x14ac:dyDescent="0.3">
      <c r="A2199" s="13">
        <f>IF(INPUT_SELECTOR="T",dayTest!A2196,day!A2196)</f>
        <v>0</v>
      </c>
    </row>
    <row r="2200" spans="1:1" x14ac:dyDescent="0.3">
      <c r="A2200" s="13">
        <f>IF(INPUT_SELECTOR="T",dayTest!A2197,day!A2197)</f>
        <v>0</v>
      </c>
    </row>
    <row r="2201" spans="1:1" x14ac:dyDescent="0.3">
      <c r="A2201" s="13">
        <f>IF(INPUT_SELECTOR="T",dayTest!A2198,day!A2198)</f>
        <v>0</v>
      </c>
    </row>
    <row r="2202" spans="1:1" x14ac:dyDescent="0.3">
      <c r="A2202" s="13">
        <f>IF(INPUT_SELECTOR="T",dayTest!A2199,day!A2199)</f>
        <v>0</v>
      </c>
    </row>
    <row r="2203" spans="1:1" x14ac:dyDescent="0.3">
      <c r="A2203" s="13">
        <f>IF(INPUT_SELECTOR="T",dayTest!A2200,day!A2200)</f>
        <v>0</v>
      </c>
    </row>
    <row r="2204" spans="1:1" x14ac:dyDescent="0.3">
      <c r="A2204" s="13">
        <f>IF(INPUT_SELECTOR="T",dayTest!A2201,day!A2201)</f>
        <v>0</v>
      </c>
    </row>
    <row r="2205" spans="1:1" x14ac:dyDescent="0.3">
      <c r="A2205" s="13">
        <f>IF(INPUT_SELECTOR="T",dayTest!A2202,day!A2202)</f>
        <v>0</v>
      </c>
    </row>
    <row r="2206" spans="1:1" x14ac:dyDescent="0.3">
      <c r="A2206" s="13">
        <f>IF(INPUT_SELECTOR="T",dayTest!A2203,day!A2203)</f>
        <v>0</v>
      </c>
    </row>
    <row r="2207" spans="1:1" x14ac:dyDescent="0.3">
      <c r="A2207" s="13">
        <f>IF(INPUT_SELECTOR="T",dayTest!A2204,day!A2204)</f>
        <v>0</v>
      </c>
    </row>
    <row r="2208" spans="1:1" x14ac:dyDescent="0.3">
      <c r="A2208" s="13">
        <f>IF(INPUT_SELECTOR="T",dayTest!A2205,day!A2205)</f>
        <v>0</v>
      </c>
    </row>
    <row r="2209" spans="1:1" x14ac:dyDescent="0.3">
      <c r="A2209" s="13">
        <f>IF(INPUT_SELECTOR="T",dayTest!A2206,day!A2206)</f>
        <v>0</v>
      </c>
    </row>
    <row r="2210" spans="1:1" x14ac:dyDescent="0.3">
      <c r="A2210" s="13">
        <f>IF(INPUT_SELECTOR="T",dayTest!A2207,day!A2207)</f>
        <v>0</v>
      </c>
    </row>
    <row r="2211" spans="1:1" x14ac:dyDescent="0.3">
      <c r="A2211" s="13">
        <f>IF(INPUT_SELECTOR="T",dayTest!A2208,day!A2208)</f>
        <v>0</v>
      </c>
    </row>
    <row r="2212" spans="1:1" x14ac:dyDescent="0.3">
      <c r="A2212" s="13">
        <f>IF(INPUT_SELECTOR="T",dayTest!A2209,day!A2209)</f>
        <v>0</v>
      </c>
    </row>
    <row r="2213" spans="1:1" x14ac:dyDescent="0.3">
      <c r="A2213" s="13">
        <f>IF(INPUT_SELECTOR="T",dayTest!A2210,day!A2210)</f>
        <v>0</v>
      </c>
    </row>
    <row r="2214" spans="1:1" x14ac:dyDescent="0.3">
      <c r="A2214" s="13">
        <f>IF(INPUT_SELECTOR="T",dayTest!A2211,day!A2211)</f>
        <v>0</v>
      </c>
    </row>
    <row r="2215" spans="1:1" x14ac:dyDescent="0.3">
      <c r="A2215" s="13">
        <f>IF(INPUT_SELECTOR="T",dayTest!A2212,day!A2212)</f>
        <v>0</v>
      </c>
    </row>
    <row r="2216" spans="1:1" x14ac:dyDescent="0.3">
      <c r="A2216" s="13">
        <f>IF(INPUT_SELECTOR="T",dayTest!A2213,day!A2213)</f>
        <v>0</v>
      </c>
    </row>
    <row r="2217" spans="1:1" x14ac:dyDescent="0.3">
      <c r="A2217" s="13">
        <f>IF(INPUT_SELECTOR="T",dayTest!A2214,day!A2214)</f>
        <v>0</v>
      </c>
    </row>
    <row r="2218" spans="1:1" x14ac:dyDescent="0.3">
      <c r="A2218" s="13">
        <f>IF(INPUT_SELECTOR="T",dayTest!A2215,day!A2215)</f>
        <v>0</v>
      </c>
    </row>
    <row r="2219" spans="1:1" x14ac:dyDescent="0.3">
      <c r="A2219" s="13">
        <f>IF(INPUT_SELECTOR="T",dayTest!A2216,day!A2216)</f>
        <v>0</v>
      </c>
    </row>
    <row r="2220" spans="1:1" x14ac:dyDescent="0.3">
      <c r="A2220" s="13">
        <f>IF(INPUT_SELECTOR="T",dayTest!A2217,day!A2217)</f>
        <v>0</v>
      </c>
    </row>
    <row r="2221" spans="1:1" x14ac:dyDescent="0.3">
      <c r="A2221" s="13">
        <f>IF(INPUT_SELECTOR="T",dayTest!A2218,day!A2218)</f>
        <v>0</v>
      </c>
    </row>
    <row r="2222" spans="1:1" x14ac:dyDescent="0.3">
      <c r="A2222" s="13">
        <f>IF(INPUT_SELECTOR="T",dayTest!A2219,day!A2219)</f>
        <v>0</v>
      </c>
    </row>
    <row r="2223" spans="1:1" x14ac:dyDescent="0.3">
      <c r="A2223" s="13">
        <f>IF(INPUT_SELECTOR="T",dayTest!A2220,day!A2220)</f>
        <v>0</v>
      </c>
    </row>
    <row r="2224" spans="1:1" x14ac:dyDescent="0.3">
      <c r="A2224" s="13">
        <f>IF(INPUT_SELECTOR="T",dayTest!A2221,day!A2221)</f>
        <v>0</v>
      </c>
    </row>
    <row r="2225" spans="1:1" x14ac:dyDescent="0.3">
      <c r="A2225" s="13">
        <f>IF(INPUT_SELECTOR="T",dayTest!A2222,day!A2222)</f>
        <v>0</v>
      </c>
    </row>
    <row r="2226" spans="1:1" x14ac:dyDescent="0.3">
      <c r="A2226" s="13">
        <f>IF(INPUT_SELECTOR="T",dayTest!A2223,day!A2223)</f>
        <v>0</v>
      </c>
    </row>
    <row r="2227" spans="1:1" x14ac:dyDescent="0.3">
      <c r="A2227" s="13">
        <f>IF(INPUT_SELECTOR="T",dayTest!A2224,day!A2224)</f>
        <v>0</v>
      </c>
    </row>
    <row r="2228" spans="1:1" x14ac:dyDescent="0.3">
      <c r="A2228" s="13">
        <f>IF(INPUT_SELECTOR="T",dayTest!A2225,day!A2225)</f>
        <v>0</v>
      </c>
    </row>
    <row r="2229" spans="1:1" x14ac:dyDescent="0.3">
      <c r="A2229" s="13">
        <f>IF(INPUT_SELECTOR="T",dayTest!A2226,day!A2226)</f>
        <v>0</v>
      </c>
    </row>
    <row r="2230" spans="1:1" x14ac:dyDescent="0.3">
      <c r="A2230" s="13">
        <f>IF(INPUT_SELECTOR="T",dayTest!A2227,day!A2227)</f>
        <v>0</v>
      </c>
    </row>
    <row r="2231" spans="1:1" x14ac:dyDescent="0.3">
      <c r="A2231" s="13">
        <f>IF(INPUT_SELECTOR="T",dayTest!A2228,day!A2228)</f>
        <v>0</v>
      </c>
    </row>
    <row r="2232" spans="1:1" x14ac:dyDescent="0.3">
      <c r="A2232" s="13">
        <f>IF(INPUT_SELECTOR="T",dayTest!A2229,day!A2229)</f>
        <v>0</v>
      </c>
    </row>
    <row r="2233" spans="1:1" x14ac:dyDescent="0.3">
      <c r="A2233" s="13">
        <f>IF(INPUT_SELECTOR="T",dayTest!A2230,day!A2230)</f>
        <v>0</v>
      </c>
    </row>
    <row r="2234" spans="1:1" x14ac:dyDescent="0.3">
      <c r="A2234" s="13">
        <f>IF(INPUT_SELECTOR="T",dayTest!A2231,day!A2231)</f>
        <v>0</v>
      </c>
    </row>
    <row r="2235" spans="1:1" x14ac:dyDescent="0.3">
      <c r="A2235" s="13">
        <f>IF(INPUT_SELECTOR="T",dayTest!A2232,day!A2232)</f>
        <v>0</v>
      </c>
    </row>
    <row r="2236" spans="1:1" x14ac:dyDescent="0.3">
      <c r="A2236" s="13">
        <f>IF(INPUT_SELECTOR="T",dayTest!A2233,day!A2233)</f>
        <v>0</v>
      </c>
    </row>
    <row r="2237" spans="1:1" x14ac:dyDescent="0.3">
      <c r="A2237" s="13">
        <f>IF(INPUT_SELECTOR="T",dayTest!A2234,day!A2234)</f>
        <v>0</v>
      </c>
    </row>
    <row r="2238" spans="1:1" x14ac:dyDescent="0.3">
      <c r="A2238" s="13">
        <f>IF(INPUT_SELECTOR="T",dayTest!A2235,day!A2235)</f>
        <v>0</v>
      </c>
    </row>
    <row r="2239" spans="1:1" x14ac:dyDescent="0.3">
      <c r="A2239" s="13">
        <f>IF(INPUT_SELECTOR="T",dayTest!A2236,day!A2236)</f>
        <v>0</v>
      </c>
    </row>
    <row r="2240" spans="1:1" x14ac:dyDescent="0.3">
      <c r="A2240" s="13">
        <f>IF(INPUT_SELECTOR="T",dayTest!A2237,day!A2237)</f>
        <v>0</v>
      </c>
    </row>
    <row r="2241" spans="1:1" x14ac:dyDescent="0.3">
      <c r="A2241" s="13">
        <f>IF(INPUT_SELECTOR="T",dayTest!A2238,day!A2238)</f>
        <v>0</v>
      </c>
    </row>
    <row r="2242" spans="1:1" x14ac:dyDescent="0.3">
      <c r="A2242" s="13">
        <f>IF(INPUT_SELECTOR="T",dayTest!A2239,day!A2239)</f>
        <v>0</v>
      </c>
    </row>
    <row r="2243" spans="1:1" x14ac:dyDescent="0.3">
      <c r="A2243" s="13">
        <f>IF(INPUT_SELECTOR="T",dayTest!A2240,day!A2240)</f>
        <v>0</v>
      </c>
    </row>
    <row r="2244" spans="1:1" x14ac:dyDescent="0.3">
      <c r="A2244" s="13">
        <f>IF(INPUT_SELECTOR="T",dayTest!A2241,day!A2241)</f>
        <v>0</v>
      </c>
    </row>
    <row r="2245" spans="1:1" x14ac:dyDescent="0.3">
      <c r="A2245" s="13">
        <f>IF(INPUT_SELECTOR="T",dayTest!A2242,day!A2242)</f>
        <v>0</v>
      </c>
    </row>
    <row r="2246" spans="1:1" x14ac:dyDescent="0.3">
      <c r="A2246" s="13">
        <f>IF(INPUT_SELECTOR="T",dayTest!A2243,day!A2243)</f>
        <v>0</v>
      </c>
    </row>
    <row r="2247" spans="1:1" x14ac:dyDescent="0.3">
      <c r="A2247" s="13">
        <f>IF(INPUT_SELECTOR="T",dayTest!A2244,day!A2244)</f>
        <v>0</v>
      </c>
    </row>
    <row r="2248" spans="1:1" x14ac:dyDescent="0.3">
      <c r="A2248" s="13">
        <f>IF(INPUT_SELECTOR="T",dayTest!A2245,day!A2245)</f>
        <v>0</v>
      </c>
    </row>
    <row r="2249" spans="1:1" x14ac:dyDescent="0.3">
      <c r="A2249" s="13">
        <f>IF(INPUT_SELECTOR="T",dayTest!A2246,day!A2246)</f>
        <v>0</v>
      </c>
    </row>
    <row r="2250" spans="1:1" x14ac:dyDescent="0.3">
      <c r="A2250" s="13">
        <f>IF(INPUT_SELECTOR="T",dayTest!A2247,day!A2247)</f>
        <v>0</v>
      </c>
    </row>
    <row r="2251" spans="1:1" x14ac:dyDescent="0.3">
      <c r="A2251" s="13">
        <f>IF(INPUT_SELECTOR="T",dayTest!A2248,day!A2248)</f>
        <v>0</v>
      </c>
    </row>
    <row r="2252" spans="1:1" x14ac:dyDescent="0.3">
      <c r="A2252" s="13">
        <f>IF(INPUT_SELECTOR="T",dayTest!A2249,day!A2249)</f>
        <v>0</v>
      </c>
    </row>
    <row r="2253" spans="1:1" x14ac:dyDescent="0.3">
      <c r="A2253" s="13">
        <f>IF(INPUT_SELECTOR="T",dayTest!A2250,day!A2250)</f>
        <v>0</v>
      </c>
    </row>
    <row r="2254" spans="1:1" x14ac:dyDescent="0.3">
      <c r="A2254" s="13">
        <f>IF(INPUT_SELECTOR="T",dayTest!A2251,day!A2251)</f>
        <v>0</v>
      </c>
    </row>
    <row r="2255" spans="1:1" x14ac:dyDescent="0.3">
      <c r="A2255" s="13">
        <f>IF(INPUT_SELECTOR="T",dayTest!A2252,day!A2252)</f>
        <v>0</v>
      </c>
    </row>
    <row r="2256" spans="1:1" x14ac:dyDescent="0.3">
      <c r="A2256" s="13">
        <f>IF(INPUT_SELECTOR="T",dayTest!A2253,day!A2253)</f>
        <v>0</v>
      </c>
    </row>
    <row r="2257" spans="1:1" x14ac:dyDescent="0.3">
      <c r="A2257" s="13">
        <f>IF(INPUT_SELECTOR="T",dayTest!A2254,day!A2254)</f>
        <v>0</v>
      </c>
    </row>
    <row r="2258" spans="1:1" x14ac:dyDescent="0.3">
      <c r="A2258" s="13">
        <f>IF(INPUT_SELECTOR="T",dayTest!A2255,day!A2255)</f>
        <v>0</v>
      </c>
    </row>
    <row r="2259" spans="1:1" x14ac:dyDescent="0.3">
      <c r="A2259" s="13">
        <f>IF(INPUT_SELECTOR="T",dayTest!A2256,day!A2256)</f>
        <v>0</v>
      </c>
    </row>
    <row r="2260" spans="1:1" x14ac:dyDescent="0.3">
      <c r="A2260" s="13">
        <f>IF(INPUT_SELECTOR="T",dayTest!A2257,day!A2257)</f>
        <v>0</v>
      </c>
    </row>
    <row r="2261" spans="1:1" x14ac:dyDescent="0.3">
      <c r="A2261" s="13">
        <f>IF(INPUT_SELECTOR="T",dayTest!A2258,day!A2258)</f>
        <v>0</v>
      </c>
    </row>
    <row r="2262" spans="1:1" x14ac:dyDescent="0.3">
      <c r="A2262" s="13">
        <f>IF(INPUT_SELECTOR="T",dayTest!A2259,day!A2259)</f>
        <v>0</v>
      </c>
    </row>
    <row r="2263" spans="1:1" x14ac:dyDescent="0.3">
      <c r="A2263" s="13">
        <f>IF(INPUT_SELECTOR="T",dayTest!A2260,day!A2260)</f>
        <v>0</v>
      </c>
    </row>
    <row r="2264" spans="1:1" x14ac:dyDescent="0.3">
      <c r="A2264" s="13">
        <f>IF(INPUT_SELECTOR="T",dayTest!A2261,day!A2261)</f>
        <v>0</v>
      </c>
    </row>
    <row r="2265" spans="1:1" x14ac:dyDescent="0.3">
      <c r="A2265" s="13">
        <f>IF(INPUT_SELECTOR="T",dayTest!A2262,day!A2262)</f>
        <v>0</v>
      </c>
    </row>
    <row r="2266" spans="1:1" x14ac:dyDescent="0.3">
      <c r="A2266" s="13">
        <f>IF(INPUT_SELECTOR="T",dayTest!A2263,day!A2263)</f>
        <v>0</v>
      </c>
    </row>
    <row r="2267" spans="1:1" x14ac:dyDescent="0.3">
      <c r="A2267" s="13">
        <f>IF(INPUT_SELECTOR="T",dayTest!A2264,day!A2264)</f>
        <v>0</v>
      </c>
    </row>
    <row r="2268" spans="1:1" x14ac:dyDescent="0.3">
      <c r="A2268" s="13">
        <f>IF(INPUT_SELECTOR="T",dayTest!A2265,day!A2265)</f>
        <v>0</v>
      </c>
    </row>
    <row r="2269" spans="1:1" x14ac:dyDescent="0.3">
      <c r="A2269" s="13">
        <f>IF(INPUT_SELECTOR="T",dayTest!A2266,day!A2266)</f>
        <v>0</v>
      </c>
    </row>
    <row r="2270" spans="1:1" x14ac:dyDescent="0.3">
      <c r="A2270" s="13">
        <f>IF(INPUT_SELECTOR="T",dayTest!A2267,day!A2267)</f>
        <v>0</v>
      </c>
    </row>
    <row r="2271" spans="1:1" x14ac:dyDescent="0.3">
      <c r="A2271" s="13">
        <f>IF(INPUT_SELECTOR="T",dayTest!A2268,day!A2268)</f>
        <v>0</v>
      </c>
    </row>
    <row r="2272" spans="1:1" x14ac:dyDescent="0.3">
      <c r="A2272" s="13">
        <f>IF(INPUT_SELECTOR="T",dayTest!A2269,day!A2269)</f>
        <v>0</v>
      </c>
    </row>
    <row r="2273" spans="1:1" x14ac:dyDescent="0.3">
      <c r="A2273" s="13">
        <f>IF(INPUT_SELECTOR="T",dayTest!A2270,day!A2270)</f>
        <v>0</v>
      </c>
    </row>
    <row r="2274" spans="1:1" x14ac:dyDescent="0.3">
      <c r="A2274" s="13">
        <f>IF(INPUT_SELECTOR="T",dayTest!A2271,day!A2271)</f>
        <v>0</v>
      </c>
    </row>
    <row r="2275" spans="1:1" x14ac:dyDescent="0.3">
      <c r="A2275" s="13">
        <f>IF(INPUT_SELECTOR="T",dayTest!A2272,day!A2272)</f>
        <v>0</v>
      </c>
    </row>
    <row r="2276" spans="1:1" x14ac:dyDescent="0.3">
      <c r="A2276" s="13">
        <f>IF(INPUT_SELECTOR="T",dayTest!A2273,day!A2273)</f>
        <v>0</v>
      </c>
    </row>
    <row r="2277" spans="1:1" x14ac:dyDescent="0.3">
      <c r="A2277" s="13">
        <f>IF(INPUT_SELECTOR="T",dayTest!A2274,day!A2274)</f>
        <v>0</v>
      </c>
    </row>
    <row r="2278" spans="1:1" x14ac:dyDescent="0.3">
      <c r="A2278" s="13">
        <f>IF(INPUT_SELECTOR="T",dayTest!A2275,day!A2275)</f>
        <v>0</v>
      </c>
    </row>
    <row r="2279" spans="1:1" x14ac:dyDescent="0.3">
      <c r="A2279" s="13">
        <f>IF(INPUT_SELECTOR="T",dayTest!A2276,day!A2276)</f>
        <v>0</v>
      </c>
    </row>
    <row r="2280" spans="1:1" x14ac:dyDescent="0.3">
      <c r="A2280" s="13">
        <f>IF(INPUT_SELECTOR="T",dayTest!A2277,day!A2277)</f>
        <v>0</v>
      </c>
    </row>
    <row r="2281" spans="1:1" x14ac:dyDescent="0.3">
      <c r="A2281" s="13">
        <f>IF(INPUT_SELECTOR="T",dayTest!A2278,day!A2278)</f>
        <v>0</v>
      </c>
    </row>
    <row r="2282" spans="1:1" x14ac:dyDescent="0.3">
      <c r="A2282" s="13">
        <f>IF(INPUT_SELECTOR="T",dayTest!A2279,day!A2279)</f>
        <v>0</v>
      </c>
    </row>
    <row r="2283" spans="1:1" x14ac:dyDescent="0.3">
      <c r="A2283" s="13">
        <f>IF(INPUT_SELECTOR="T",dayTest!A2280,day!A2280)</f>
        <v>0</v>
      </c>
    </row>
    <row r="2284" spans="1:1" x14ac:dyDescent="0.3">
      <c r="A2284" s="13">
        <f>IF(INPUT_SELECTOR="T",dayTest!A2281,day!A2281)</f>
        <v>0</v>
      </c>
    </row>
    <row r="2285" spans="1:1" x14ac:dyDescent="0.3">
      <c r="A2285" s="13">
        <f>IF(INPUT_SELECTOR="T",dayTest!A2282,day!A2282)</f>
        <v>0</v>
      </c>
    </row>
    <row r="2286" spans="1:1" x14ac:dyDescent="0.3">
      <c r="A2286" s="13">
        <f>IF(INPUT_SELECTOR="T",dayTest!A2283,day!A2283)</f>
        <v>0</v>
      </c>
    </row>
    <row r="2287" spans="1:1" x14ac:dyDescent="0.3">
      <c r="A2287" s="13">
        <f>IF(INPUT_SELECTOR="T",dayTest!A2284,day!A2284)</f>
        <v>0</v>
      </c>
    </row>
    <row r="2288" spans="1:1" x14ac:dyDescent="0.3">
      <c r="A2288" s="13">
        <f>IF(INPUT_SELECTOR="T",dayTest!A2285,day!A2285)</f>
        <v>0</v>
      </c>
    </row>
    <row r="2289" spans="1:1" x14ac:dyDescent="0.3">
      <c r="A2289" s="13">
        <f>IF(INPUT_SELECTOR="T",dayTest!A2286,day!A2286)</f>
        <v>0</v>
      </c>
    </row>
    <row r="2290" spans="1:1" x14ac:dyDescent="0.3">
      <c r="A2290" s="13">
        <f>IF(INPUT_SELECTOR="T",dayTest!A2287,day!A2287)</f>
        <v>0</v>
      </c>
    </row>
    <row r="2291" spans="1:1" x14ac:dyDescent="0.3">
      <c r="A2291" s="13">
        <f>IF(INPUT_SELECTOR="T",dayTest!A2288,day!A2288)</f>
        <v>0</v>
      </c>
    </row>
    <row r="2292" spans="1:1" x14ac:dyDescent="0.3">
      <c r="A2292" s="13">
        <f>IF(INPUT_SELECTOR="T",dayTest!A2289,day!A2289)</f>
        <v>0</v>
      </c>
    </row>
    <row r="2293" spans="1:1" x14ac:dyDescent="0.3">
      <c r="A2293" s="13">
        <f>IF(INPUT_SELECTOR="T",dayTest!A2290,day!A2290)</f>
        <v>0</v>
      </c>
    </row>
    <row r="2294" spans="1:1" x14ac:dyDescent="0.3">
      <c r="A2294" s="13">
        <f>IF(INPUT_SELECTOR="T",dayTest!A2291,day!A2291)</f>
        <v>0</v>
      </c>
    </row>
    <row r="2295" spans="1:1" x14ac:dyDescent="0.3">
      <c r="A2295" s="13">
        <f>IF(INPUT_SELECTOR="T",dayTest!A2292,day!A2292)</f>
        <v>0</v>
      </c>
    </row>
    <row r="2296" spans="1:1" x14ac:dyDescent="0.3">
      <c r="A2296" s="13">
        <f>IF(INPUT_SELECTOR="T",dayTest!A2293,day!A2293)</f>
        <v>0</v>
      </c>
    </row>
    <row r="2297" spans="1:1" x14ac:dyDescent="0.3">
      <c r="A2297" s="13">
        <f>IF(INPUT_SELECTOR="T",dayTest!A2294,day!A2294)</f>
        <v>0</v>
      </c>
    </row>
    <row r="2298" spans="1:1" x14ac:dyDescent="0.3">
      <c r="A2298" s="13">
        <f>IF(INPUT_SELECTOR="T",dayTest!A2295,day!A2295)</f>
        <v>0</v>
      </c>
    </row>
    <row r="2299" spans="1:1" x14ac:dyDescent="0.3">
      <c r="A2299" s="13">
        <f>IF(INPUT_SELECTOR="T",dayTest!A2296,day!A2296)</f>
        <v>0</v>
      </c>
    </row>
    <row r="2300" spans="1:1" x14ac:dyDescent="0.3">
      <c r="A2300" s="13">
        <f>IF(INPUT_SELECTOR="T",dayTest!A2297,day!A2297)</f>
        <v>0</v>
      </c>
    </row>
    <row r="2301" spans="1:1" x14ac:dyDescent="0.3">
      <c r="A2301" s="13">
        <f>IF(INPUT_SELECTOR="T",dayTest!A2298,day!A2298)</f>
        <v>0</v>
      </c>
    </row>
    <row r="2302" spans="1:1" x14ac:dyDescent="0.3">
      <c r="A2302" s="13">
        <f>IF(INPUT_SELECTOR="T",dayTest!A2299,day!A2299)</f>
        <v>0</v>
      </c>
    </row>
    <row r="2303" spans="1:1" x14ac:dyDescent="0.3">
      <c r="A2303" s="13">
        <f>IF(INPUT_SELECTOR="T",dayTest!A2300,day!A2300)</f>
        <v>0</v>
      </c>
    </row>
    <row r="2304" spans="1:1" x14ac:dyDescent="0.3">
      <c r="A2304" s="13">
        <f>IF(INPUT_SELECTOR="T",dayTest!A2301,day!A2301)</f>
        <v>0</v>
      </c>
    </row>
    <row r="2305" spans="1:1" x14ac:dyDescent="0.3">
      <c r="A2305" s="13">
        <f>IF(INPUT_SELECTOR="T",dayTest!A2302,day!A2302)</f>
        <v>0</v>
      </c>
    </row>
    <row r="2306" spans="1:1" x14ac:dyDescent="0.3">
      <c r="A2306" s="13">
        <f>IF(INPUT_SELECTOR="T",dayTest!A2303,day!A2303)</f>
        <v>0</v>
      </c>
    </row>
    <row r="2307" spans="1:1" x14ac:dyDescent="0.3">
      <c r="A2307" s="13">
        <f>IF(INPUT_SELECTOR="T",dayTest!A2304,day!A2304)</f>
        <v>0</v>
      </c>
    </row>
    <row r="2308" spans="1:1" x14ac:dyDescent="0.3">
      <c r="A2308" s="13">
        <f>IF(INPUT_SELECTOR="T",dayTest!A2305,day!A2305)</f>
        <v>0</v>
      </c>
    </row>
    <row r="2309" spans="1:1" x14ac:dyDescent="0.3">
      <c r="A2309" s="13">
        <f>IF(INPUT_SELECTOR="T",dayTest!A2306,day!A2306)</f>
        <v>0</v>
      </c>
    </row>
    <row r="2310" spans="1:1" x14ac:dyDescent="0.3">
      <c r="A2310" s="13">
        <f>IF(INPUT_SELECTOR="T",dayTest!A2307,day!A2307)</f>
        <v>0</v>
      </c>
    </row>
    <row r="2311" spans="1:1" x14ac:dyDescent="0.3">
      <c r="A2311" s="13">
        <f>IF(INPUT_SELECTOR="T",dayTest!A2308,day!A2308)</f>
        <v>0</v>
      </c>
    </row>
    <row r="2312" spans="1:1" x14ac:dyDescent="0.3">
      <c r="A2312" s="13">
        <f>IF(INPUT_SELECTOR="T",dayTest!A2309,day!A2309)</f>
        <v>0</v>
      </c>
    </row>
    <row r="2313" spans="1:1" x14ac:dyDescent="0.3">
      <c r="A2313" s="13">
        <f>IF(INPUT_SELECTOR="T",dayTest!A2310,day!A2310)</f>
        <v>0</v>
      </c>
    </row>
    <row r="2314" spans="1:1" x14ac:dyDescent="0.3">
      <c r="A2314" s="13">
        <f>IF(INPUT_SELECTOR="T",dayTest!A2311,day!A2311)</f>
        <v>0</v>
      </c>
    </row>
    <row r="2315" spans="1:1" x14ac:dyDescent="0.3">
      <c r="A2315" s="13">
        <f>IF(INPUT_SELECTOR="T",dayTest!A2312,day!A2312)</f>
        <v>0</v>
      </c>
    </row>
    <row r="2316" spans="1:1" x14ac:dyDescent="0.3">
      <c r="A2316" s="13">
        <f>IF(INPUT_SELECTOR="T",dayTest!A2313,day!A2313)</f>
        <v>0</v>
      </c>
    </row>
    <row r="2317" spans="1:1" x14ac:dyDescent="0.3">
      <c r="A2317" s="13">
        <f>IF(INPUT_SELECTOR="T",dayTest!A2314,day!A2314)</f>
        <v>0</v>
      </c>
    </row>
    <row r="2318" spans="1:1" x14ac:dyDescent="0.3">
      <c r="A2318" s="13">
        <f>IF(INPUT_SELECTOR="T",dayTest!A2315,day!A2315)</f>
        <v>0</v>
      </c>
    </row>
    <row r="2319" spans="1:1" x14ac:dyDescent="0.3">
      <c r="A2319" s="13">
        <f>IF(INPUT_SELECTOR="T",dayTest!A2316,day!A2316)</f>
        <v>0</v>
      </c>
    </row>
    <row r="2320" spans="1:1" x14ac:dyDescent="0.3">
      <c r="A2320" s="13">
        <f>IF(INPUT_SELECTOR="T",dayTest!A2317,day!A2317)</f>
        <v>0</v>
      </c>
    </row>
    <row r="2321" spans="1:1" x14ac:dyDescent="0.3">
      <c r="A2321" s="13">
        <f>IF(INPUT_SELECTOR="T",dayTest!A2318,day!A2318)</f>
        <v>0</v>
      </c>
    </row>
    <row r="2322" spans="1:1" x14ac:dyDescent="0.3">
      <c r="A2322" s="13">
        <f>IF(INPUT_SELECTOR="T",dayTest!A2319,day!A2319)</f>
        <v>0</v>
      </c>
    </row>
    <row r="2323" spans="1:1" x14ac:dyDescent="0.3">
      <c r="A2323" s="13">
        <f>IF(INPUT_SELECTOR="T",dayTest!A2320,day!A2320)</f>
        <v>0</v>
      </c>
    </row>
    <row r="2324" spans="1:1" x14ac:dyDescent="0.3">
      <c r="A2324" s="13">
        <f>IF(INPUT_SELECTOR="T",dayTest!A2321,day!A2321)</f>
        <v>0</v>
      </c>
    </row>
    <row r="2325" spans="1:1" x14ac:dyDescent="0.3">
      <c r="A2325" s="13">
        <f>IF(INPUT_SELECTOR="T",dayTest!A2322,day!A2322)</f>
        <v>0</v>
      </c>
    </row>
    <row r="2326" spans="1:1" x14ac:dyDescent="0.3">
      <c r="A2326" s="13">
        <f>IF(INPUT_SELECTOR="T",dayTest!A2323,day!A2323)</f>
        <v>0</v>
      </c>
    </row>
    <row r="2327" spans="1:1" x14ac:dyDescent="0.3">
      <c r="A2327" s="13">
        <f>IF(INPUT_SELECTOR="T",dayTest!A2324,day!A2324)</f>
        <v>0</v>
      </c>
    </row>
    <row r="2328" spans="1:1" x14ac:dyDescent="0.3">
      <c r="A2328" s="13">
        <f>IF(INPUT_SELECTOR="T",dayTest!A2325,day!A2325)</f>
        <v>0</v>
      </c>
    </row>
    <row r="2329" spans="1:1" x14ac:dyDescent="0.3">
      <c r="A2329" s="13">
        <f>IF(INPUT_SELECTOR="T",dayTest!A2326,day!A2326)</f>
        <v>0</v>
      </c>
    </row>
    <row r="2330" spans="1:1" x14ac:dyDescent="0.3">
      <c r="A2330" s="13">
        <f>IF(INPUT_SELECTOR="T",dayTest!A2327,day!A2327)</f>
        <v>0</v>
      </c>
    </row>
    <row r="2331" spans="1:1" x14ac:dyDescent="0.3">
      <c r="A2331" s="13">
        <f>IF(INPUT_SELECTOR="T",dayTest!A2328,day!A2328)</f>
        <v>0</v>
      </c>
    </row>
    <row r="2332" spans="1:1" x14ac:dyDescent="0.3">
      <c r="A2332" s="13">
        <f>IF(INPUT_SELECTOR="T",dayTest!A2329,day!A2329)</f>
        <v>0</v>
      </c>
    </row>
    <row r="2333" spans="1:1" x14ac:dyDescent="0.3">
      <c r="A2333" s="13">
        <f>IF(INPUT_SELECTOR="T",dayTest!A2330,day!A2330)</f>
        <v>0</v>
      </c>
    </row>
    <row r="2334" spans="1:1" x14ac:dyDescent="0.3">
      <c r="A2334" s="13">
        <f>IF(INPUT_SELECTOR="T",dayTest!A2331,day!A2331)</f>
        <v>0</v>
      </c>
    </row>
    <row r="2335" spans="1:1" x14ac:dyDescent="0.3">
      <c r="A2335" s="13">
        <f>IF(INPUT_SELECTOR="T",dayTest!A2332,day!A2332)</f>
        <v>0</v>
      </c>
    </row>
    <row r="2336" spans="1:1" x14ac:dyDescent="0.3">
      <c r="A2336" s="13">
        <f>IF(INPUT_SELECTOR="T",dayTest!A2333,day!A2333)</f>
        <v>0</v>
      </c>
    </row>
    <row r="2337" spans="1:1" x14ac:dyDescent="0.3">
      <c r="A2337" s="13">
        <f>IF(INPUT_SELECTOR="T",dayTest!A2334,day!A2334)</f>
        <v>0</v>
      </c>
    </row>
    <row r="2338" spans="1:1" x14ac:dyDescent="0.3">
      <c r="A2338" s="13">
        <f>IF(INPUT_SELECTOR="T",dayTest!A2335,day!A2335)</f>
        <v>0</v>
      </c>
    </row>
    <row r="2339" spans="1:1" x14ac:dyDescent="0.3">
      <c r="A2339" s="13">
        <f>IF(INPUT_SELECTOR="T",dayTest!A2336,day!A2336)</f>
        <v>0</v>
      </c>
    </row>
    <row r="2340" spans="1:1" x14ac:dyDescent="0.3">
      <c r="A2340" s="13">
        <f>IF(INPUT_SELECTOR="T",dayTest!A2337,day!A2337)</f>
        <v>0</v>
      </c>
    </row>
    <row r="2341" spans="1:1" x14ac:dyDescent="0.3">
      <c r="A2341" s="13">
        <f>IF(INPUT_SELECTOR="T",dayTest!A2338,day!A2338)</f>
        <v>0</v>
      </c>
    </row>
    <row r="2342" spans="1:1" x14ac:dyDescent="0.3">
      <c r="A2342" s="13">
        <f>IF(INPUT_SELECTOR="T",dayTest!A2339,day!A2339)</f>
        <v>0</v>
      </c>
    </row>
    <row r="2343" spans="1:1" x14ac:dyDescent="0.3">
      <c r="A2343" s="13">
        <f>IF(INPUT_SELECTOR="T",dayTest!A2340,day!A2340)</f>
        <v>0</v>
      </c>
    </row>
    <row r="2344" spans="1:1" x14ac:dyDescent="0.3">
      <c r="A2344" s="13">
        <f>IF(INPUT_SELECTOR="T",dayTest!A2341,day!A2341)</f>
        <v>0</v>
      </c>
    </row>
    <row r="2345" spans="1:1" x14ac:dyDescent="0.3">
      <c r="A2345" s="13">
        <f>IF(INPUT_SELECTOR="T",dayTest!A2342,day!A2342)</f>
        <v>0</v>
      </c>
    </row>
    <row r="2346" spans="1:1" x14ac:dyDescent="0.3">
      <c r="A2346" s="13">
        <f>IF(INPUT_SELECTOR="T",dayTest!A2343,day!A2343)</f>
        <v>0</v>
      </c>
    </row>
    <row r="2347" spans="1:1" x14ac:dyDescent="0.3">
      <c r="A2347" s="13">
        <f>IF(INPUT_SELECTOR="T",dayTest!A2344,day!A2344)</f>
        <v>0</v>
      </c>
    </row>
    <row r="2348" spans="1:1" x14ac:dyDescent="0.3">
      <c r="A2348" s="13">
        <f>IF(INPUT_SELECTOR="T",dayTest!A2345,day!A2345)</f>
        <v>0</v>
      </c>
    </row>
    <row r="2349" spans="1:1" x14ac:dyDescent="0.3">
      <c r="A2349" s="13">
        <f>IF(INPUT_SELECTOR="T",dayTest!A2346,day!A2346)</f>
        <v>0</v>
      </c>
    </row>
    <row r="2350" spans="1:1" x14ac:dyDescent="0.3">
      <c r="A2350" s="13">
        <f>IF(INPUT_SELECTOR="T",dayTest!A2347,day!A2347)</f>
        <v>0</v>
      </c>
    </row>
    <row r="2351" spans="1:1" x14ac:dyDescent="0.3">
      <c r="A2351" s="13">
        <f>IF(INPUT_SELECTOR="T",dayTest!A2348,day!A2348)</f>
        <v>0</v>
      </c>
    </row>
    <row r="2352" spans="1:1" x14ac:dyDescent="0.3">
      <c r="A2352" s="13">
        <f>IF(INPUT_SELECTOR="T",dayTest!A2349,day!A2349)</f>
        <v>0</v>
      </c>
    </row>
    <row r="2353" spans="1:1" x14ac:dyDescent="0.3">
      <c r="A2353" s="13">
        <f>IF(INPUT_SELECTOR="T",dayTest!A2350,day!A2350)</f>
        <v>0</v>
      </c>
    </row>
    <row r="2354" spans="1:1" x14ac:dyDescent="0.3">
      <c r="A2354" s="13">
        <f>IF(INPUT_SELECTOR="T",dayTest!A2351,day!A2351)</f>
        <v>0</v>
      </c>
    </row>
    <row r="2355" spans="1:1" x14ac:dyDescent="0.3">
      <c r="A2355" s="13">
        <f>IF(INPUT_SELECTOR="T",dayTest!A2352,day!A2352)</f>
        <v>0</v>
      </c>
    </row>
    <row r="2356" spans="1:1" x14ac:dyDescent="0.3">
      <c r="A2356" s="13">
        <f>IF(INPUT_SELECTOR="T",dayTest!A2353,day!A2353)</f>
        <v>0</v>
      </c>
    </row>
    <row r="2357" spans="1:1" x14ac:dyDescent="0.3">
      <c r="A2357" s="13">
        <f>IF(INPUT_SELECTOR="T",dayTest!A2354,day!A2354)</f>
        <v>0</v>
      </c>
    </row>
    <row r="2358" spans="1:1" x14ac:dyDescent="0.3">
      <c r="A2358" s="13">
        <f>IF(INPUT_SELECTOR="T",dayTest!A2355,day!A2355)</f>
        <v>0</v>
      </c>
    </row>
    <row r="2359" spans="1:1" x14ac:dyDescent="0.3">
      <c r="A2359" s="13">
        <f>IF(INPUT_SELECTOR="T",dayTest!A2356,day!A2356)</f>
        <v>0</v>
      </c>
    </row>
    <row r="2360" spans="1:1" x14ac:dyDescent="0.3">
      <c r="A2360" s="13">
        <f>IF(INPUT_SELECTOR="T",dayTest!A2357,day!A2357)</f>
        <v>0</v>
      </c>
    </row>
    <row r="2361" spans="1:1" x14ac:dyDescent="0.3">
      <c r="A2361" s="13">
        <f>IF(INPUT_SELECTOR="T",dayTest!A2358,day!A2358)</f>
        <v>0</v>
      </c>
    </row>
    <row r="2362" spans="1:1" x14ac:dyDescent="0.3">
      <c r="A2362" s="13">
        <f>IF(INPUT_SELECTOR="T",dayTest!A2359,day!A2359)</f>
        <v>0</v>
      </c>
    </row>
    <row r="2363" spans="1:1" x14ac:dyDescent="0.3">
      <c r="A2363" s="13">
        <f>IF(INPUT_SELECTOR="T",dayTest!A2360,day!A2360)</f>
        <v>0</v>
      </c>
    </row>
    <row r="2364" spans="1:1" x14ac:dyDescent="0.3">
      <c r="A2364" s="13">
        <f>IF(INPUT_SELECTOR="T",dayTest!A2361,day!A2361)</f>
        <v>0</v>
      </c>
    </row>
    <row r="2365" spans="1:1" x14ac:dyDescent="0.3">
      <c r="A2365" s="13">
        <f>IF(INPUT_SELECTOR="T",dayTest!A2362,day!A2362)</f>
        <v>0</v>
      </c>
    </row>
    <row r="2366" spans="1:1" x14ac:dyDescent="0.3">
      <c r="A2366" s="13">
        <f>IF(INPUT_SELECTOR="T",dayTest!A2363,day!A2363)</f>
        <v>0</v>
      </c>
    </row>
    <row r="2367" spans="1:1" x14ac:dyDescent="0.3">
      <c r="A2367" s="13">
        <f>IF(INPUT_SELECTOR="T",dayTest!A2364,day!A2364)</f>
        <v>0</v>
      </c>
    </row>
    <row r="2368" spans="1:1" x14ac:dyDescent="0.3">
      <c r="A2368" s="13">
        <f>IF(INPUT_SELECTOR="T",dayTest!A2365,day!A2365)</f>
        <v>0</v>
      </c>
    </row>
    <row r="2369" spans="1:1" x14ac:dyDescent="0.3">
      <c r="A2369" s="13">
        <f>IF(INPUT_SELECTOR="T",dayTest!A2366,day!A2366)</f>
        <v>0</v>
      </c>
    </row>
    <row r="2370" spans="1:1" x14ac:dyDescent="0.3">
      <c r="A2370" s="13">
        <f>IF(INPUT_SELECTOR="T",dayTest!A2367,day!A2367)</f>
        <v>0</v>
      </c>
    </row>
    <row r="2371" spans="1:1" x14ac:dyDescent="0.3">
      <c r="A2371" s="13">
        <f>IF(INPUT_SELECTOR="T",dayTest!A2368,day!A2368)</f>
        <v>0</v>
      </c>
    </row>
    <row r="2372" spans="1:1" x14ac:dyDescent="0.3">
      <c r="A2372" s="13">
        <f>IF(INPUT_SELECTOR="T",dayTest!A2369,day!A2369)</f>
        <v>0</v>
      </c>
    </row>
    <row r="2373" spans="1:1" x14ac:dyDescent="0.3">
      <c r="A2373" s="13">
        <f>IF(INPUT_SELECTOR="T",dayTest!A2370,day!A2370)</f>
        <v>0</v>
      </c>
    </row>
    <row r="2374" spans="1:1" x14ac:dyDescent="0.3">
      <c r="A2374" s="13">
        <f>IF(INPUT_SELECTOR="T",dayTest!A2371,day!A2371)</f>
        <v>0</v>
      </c>
    </row>
    <row r="2375" spans="1:1" x14ac:dyDescent="0.3">
      <c r="A2375" s="13">
        <f>IF(INPUT_SELECTOR="T",dayTest!A2372,day!A2372)</f>
        <v>0</v>
      </c>
    </row>
    <row r="2376" spans="1:1" x14ac:dyDescent="0.3">
      <c r="A2376" s="13">
        <f>IF(INPUT_SELECTOR="T",dayTest!A2373,day!A2373)</f>
        <v>0</v>
      </c>
    </row>
    <row r="2377" spans="1:1" x14ac:dyDescent="0.3">
      <c r="A2377" s="13">
        <f>IF(INPUT_SELECTOR="T",dayTest!A2374,day!A2374)</f>
        <v>0</v>
      </c>
    </row>
    <row r="2378" spans="1:1" x14ac:dyDescent="0.3">
      <c r="A2378" s="13">
        <f>IF(INPUT_SELECTOR="T",dayTest!A2375,day!A2375)</f>
        <v>0</v>
      </c>
    </row>
    <row r="2379" spans="1:1" x14ac:dyDescent="0.3">
      <c r="A2379" s="13">
        <f>IF(INPUT_SELECTOR="T",dayTest!A2376,day!A2376)</f>
        <v>0</v>
      </c>
    </row>
    <row r="2380" spans="1:1" x14ac:dyDescent="0.3">
      <c r="A2380" s="13">
        <f>IF(INPUT_SELECTOR="T",dayTest!A2377,day!A2377)</f>
        <v>0</v>
      </c>
    </row>
    <row r="2381" spans="1:1" x14ac:dyDescent="0.3">
      <c r="A2381" s="13">
        <f>IF(INPUT_SELECTOR="T",dayTest!A2378,day!A2378)</f>
        <v>0</v>
      </c>
    </row>
    <row r="2382" spans="1:1" x14ac:dyDescent="0.3">
      <c r="A2382" s="13">
        <f>IF(INPUT_SELECTOR="T",dayTest!A2379,day!A2379)</f>
        <v>0</v>
      </c>
    </row>
    <row r="2383" spans="1:1" x14ac:dyDescent="0.3">
      <c r="A2383" s="13">
        <f>IF(INPUT_SELECTOR="T",dayTest!A2380,day!A2380)</f>
        <v>0</v>
      </c>
    </row>
    <row r="2384" spans="1:1" x14ac:dyDescent="0.3">
      <c r="A2384" s="13">
        <f>IF(INPUT_SELECTOR="T",dayTest!A2381,day!A2381)</f>
        <v>0</v>
      </c>
    </row>
    <row r="2385" spans="1:1" x14ac:dyDescent="0.3">
      <c r="A2385" s="13">
        <f>IF(INPUT_SELECTOR="T",dayTest!A2382,day!A2382)</f>
        <v>0</v>
      </c>
    </row>
    <row r="2386" spans="1:1" x14ac:dyDescent="0.3">
      <c r="A2386" s="13">
        <f>IF(INPUT_SELECTOR="T",dayTest!A2383,day!A2383)</f>
        <v>0</v>
      </c>
    </row>
    <row r="2387" spans="1:1" x14ac:dyDescent="0.3">
      <c r="A2387" s="13">
        <f>IF(INPUT_SELECTOR="T",dayTest!A2384,day!A2384)</f>
        <v>0</v>
      </c>
    </row>
    <row r="2388" spans="1:1" x14ac:dyDescent="0.3">
      <c r="A2388" s="13">
        <f>IF(INPUT_SELECTOR="T",dayTest!A2385,day!A2385)</f>
        <v>0</v>
      </c>
    </row>
    <row r="2389" spans="1:1" x14ac:dyDescent="0.3">
      <c r="A2389" s="13">
        <f>IF(INPUT_SELECTOR="T",dayTest!A2386,day!A2386)</f>
        <v>0</v>
      </c>
    </row>
    <row r="2390" spans="1:1" x14ac:dyDescent="0.3">
      <c r="A2390" s="13">
        <f>IF(INPUT_SELECTOR="T",dayTest!A2387,day!A2387)</f>
        <v>0</v>
      </c>
    </row>
    <row r="2391" spans="1:1" x14ac:dyDescent="0.3">
      <c r="A2391" s="13">
        <f>IF(INPUT_SELECTOR="T",dayTest!A2388,day!A2388)</f>
        <v>0</v>
      </c>
    </row>
    <row r="2392" spans="1:1" x14ac:dyDescent="0.3">
      <c r="A2392" s="13">
        <f>IF(INPUT_SELECTOR="T",dayTest!A2389,day!A2389)</f>
        <v>0</v>
      </c>
    </row>
    <row r="2393" spans="1:1" x14ac:dyDescent="0.3">
      <c r="A2393" s="13">
        <f>IF(INPUT_SELECTOR="T",dayTest!A2390,day!A2390)</f>
        <v>0</v>
      </c>
    </row>
    <row r="2394" spans="1:1" x14ac:dyDescent="0.3">
      <c r="A2394" s="13">
        <f>IF(INPUT_SELECTOR="T",dayTest!A2391,day!A2391)</f>
        <v>0</v>
      </c>
    </row>
    <row r="2395" spans="1:1" x14ac:dyDescent="0.3">
      <c r="A2395" s="13">
        <f>IF(INPUT_SELECTOR="T",dayTest!A2392,day!A2392)</f>
        <v>0</v>
      </c>
    </row>
    <row r="2396" spans="1:1" x14ac:dyDescent="0.3">
      <c r="A2396" s="13">
        <f>IF(INPUT_SELECTOR="T",dayTest!A2393,day!A2393)</f>
        <v>0</v>
      </c>
    </row>
    <row r="2397" spans="1:1" x14ac:dyDescent="0.3">
      <c r="A2397" s="13">
        <f>IF(INPUT_SELECTOR="T",dayTest!A2394,day!A2394)</f>
        <v>0</v>
      </c>
    </row>
    <row r="2398" spans="1:1" x14ac:dyDescent="0.3">
      <c r="A2398" s="13">
        <f>IF(INPUT_SELECTOR="T",dayTest!A2395,day!A2395)</f>
        <v>0</v>
      </c>
    </row>
    <row r="2399" spans="1:1" x14ac:dyDescent="0.3">
      <c r="A2399" s="13">
        <f>IF(INPUT_SELECTOR="T",dayTest!A2396,day!A2396)</f>
        <v>0</v>
      </c>
    </row>
    <row r="2400" spans="1:1" x14ac:dyDescent="0.3">
      <c r="A2400" s="13">
        <f>IF(INPUT_SELECTOR="T",dayTest!A2397,day!A2397)</f>
        <v>0</v>
      </c>
    </row>
    <row r="2401" spans="1:1" x14ac:dyDescent="0.3">
      <c r="A2401" s="13">
        <f>IF(INPUT_SELECTOR="T",dayTest!A2398,day!A2398)</f>
        <v>0</v>
      </c>
    </row>
    <row r="2402" spans="1:1" x14ac:dyDescent="0.3">
      <c r="A2402" s="13">
        <f>IF(INPUT_SELECTOR="T",dayTest!A2399,day!A2399)</f>
        <v>0</v>
      </c>
    </row>
    <row r="2403" spans="1:1" x14ac:dyDescent="0.3">
      <c r="A2403" s="13">
        <f>IF(INPUT_SELECTOR="T",dayTest!A2400,day!A2400)</f>
        <v>0</v>
      </c>
    </row>
    <row r="2404" spans="1:1" x14ac:dyDescent="0.3">
      <c r="A2404" s="13">
        <f>IF(INPUT_SELECTOR="T",dayTest!A2401,day!A2401)</f>
        <v>0</v>
      </c>
    </row>
    <row r="2405" spans="1:1" x14ac:dyDescent="0.3">
      <c r="A2405" s="13">
        <f>IF(INPUT_SELECTOR="T",dayTest!A2402,day!A2402)</f>
        <v>0</v>
      </c>
    </row>
    <row r="2406" spans="1:1" x14ac:dyDescent="0.3">
      <c r="A2406" s="13">
        <f>IF(INPUT_SELECTOR="T",dayTest!A2403,day!A2403)</f>
        <v>0</v>
      </c>
    </row>
    <row r="2407" spans="1:1" x14ac:dyDescent="0.3">
      <c r="A2407" s="13">
        <f>IF(INPUT_SELECTOR="T",dayTest!A2404,day!A2404)</f>
        <v>0</v>
      </c>
    </row>
    <row r="2408" spans="1:1" x14ac:dyDescent="0.3">
      <c r="A2408" s="13">
        <f>IF(INPUT_SELECTOR="T",dayTest!A2405,day!A2405)</f>
        <v>0</v>
      </c>
    </row>
    <row r="2409" spans="1:1" x14ac:dyDescent="0.3">
      <c r="A2409" s="13">
        <f>IF(INPUT_SELECTOR="T",dayTest!A2406,day!A2406)</f>
        <v>0</v>
      </c>
    </row>
    <row r="2410" spans="1:1" x14ac:dyDescent="0.3">
      <c r="A2410" s="13">
        <f>IF(INPUT_SELECTOR="T",dayTest!A2407,day!A2407)</f>
        <v>0</v>
      </c>
    </row>
    <row r="2411" spans="1:1" x14ac:dyDescent="0.3">
      <c r="A2411" s="13">
        <f>IF(INPUT_SELECTOR="T",dayTest!A2408,day!A2408)</f>
        <v>0</v>
      </c>
    </row>
    <row r="2412" spans="1:1" x14ac:dyDescent="0.3">
      <c r="A2412" s="13">
        <f>IF(INPUT_SELECTOR="T",dayTest!A2409,day!A2409)</f>
        <v>0</v>
      </c>
    </row>
    <row r="2413" spans="1:1" x14ac:dyDescent="0.3">
      <c r="A2413" s="13">
        <f>IF(INPUT_SELECTOR="T",dayTest!A2410,day!A2410)</f>
        <v>0</v>
      </c>
    </row>
    <row r="2414" spans="1:1" x14ac:dyDescent="0.3">
      <c r="A2414" s="13">
        <f>IF(INPUT_SELECTOR="T",dayTest!A2411,day!A2411)</f>
        <v>0</v>
      </c>
    </row>
    <row r="2415" spans="1:1" x14ac:dyDescent="0.3">
      <c r="A2415" s="13">
        <f>IF(INPUT_SELECTOR="T",dayTest!A2412,day!A2412)</f>
        <v>0</v>
      </c>
    </row>
    <row r="2416" spans="1:1" x14ac:dyDescent="0.3">
      <c r="A2416" s="13">
        <f>IF(INPUT_SELECTOR="T",dayTest!A2413,day!A2413)</f>
        <v>0</v>
      </c>
    </row>
    <row r="2417" spans="1:1" x14ac:dyDescent="0.3">
      <c r="A2417" s="13">
        <f>IF(INPUT_SELECTOR="T",dayTest!A2414,day!A2414)</f>
        <v>0</v>
      </c>
    </row>
    <row r="2418" spans="1:1" x14ac:dyDescent="0.3">
      <c r="A2418" s="13">
        <f>IF(INPUT_SELECTOR="T",dayTest!A2415,day!A2415)</f>
        <v>0</v>
      </c>
    </row>
    <row r="2419" spans="1:1" x14ac:dyDescent="0.3">
      <c r="A2419" s="13">
        <f>IF(INPUT_SELECTOR="T",dayTest!A2416,day!A2416)</f>
        <v>0</v>
      </c>
    </row>
    <row r="2420" spans="1:1" x14ac:dyDescent="0.3">
      <c r="A2420" s="13">
        <f>IF(INPUT_SELECTOR="T",dayTest!A2417,day!A2417)</f>
        <v>0</v>
      </c>
    </row>
    <row r="2421" spans="1:1" x14ac:dyDescent="0.3">
      <c r="A2421" s="13">
        <f>IF(INPUT_SELECTOR="T",dayTest!A2418,day!A2418)</f>
        <v>0</v>
      </c>
    </row>
    <row r="2422" spans="1:1" x14ac:dyDescent="0.3">
      <c r="A2422" s="13">
        <f>IF(INPUT_SELECTOR="T",dayTest!A2419,day!A2419)</f>
        <v>0</v>
      </c>
    </row>
    <row r="2423" spans="1:1" x14ac:dyDescent="0.3">
      <c r="A2423" s="13">
        <f>IF(INPUT_SELECTOR="T",dayTest!A2420,day!A2420)</f>
        <v>0</v>
      </c>
    </row>
    <row r="2424" spans="1:1" x14ac:dyDescent="0.3">
      <c r="A2424" s="13">
        <f>IF(INPUT_SELECTOR="T",dayTest!A2421,day!A2421)</f>
        <v>0</v>
      </c>
    </row>
    <row r="2425" spans="1:1" x14ac:dyDescent="0.3">
      <c r="A2425" s="13">
        <f>IF(INPUT_SELECTOR="T",dayTest!A2422,day!A2422)</f>
        <v>0</v>
      </c>
    </row>
    <row r="2426" spans="1:1" x14ac:dyDescent="0.3">
      <c r="A2426" s="13">
        <f>IF(INPUT_SELECTOR="T",dayTest!A2423,day!A2423)</f>
        <v>0</v>
      </c>
    </row>
    <row r="2427" spans="1:1" x14ac:dyDescent="0.3">
      <c r="A2427" s="13">
        <f>IF(INPUT_SELECTOR="T",dayTest!A2424,day!A2424)</f>
        <v>0</v>
      </c>
    </row>
    <row r="2428" spans="1:1" x14ac:dyDescent="0.3">
      <c r="A2428" s="13">
        <f>IF(INPUT_SELECTOR="T",dayTest!A2425,day!A2425)</f>
        <v>0</v>
      </c>
    </row>
    <row r="2429" spans="1:1" x14ac:dyDescent="0.3">
      <c r="A2429" s="13">
        <f>IF(INPUT_SELECTOR="T",dayTest!A2426,day!A2426)</f>
        <v>0</v>
      </c>
    </row>
    <row r="2430" spans="1:1" x14ac:dyDescent="0.3">
      <c r="A2430" s="13">
        <f>IF(INPUT_SELECTOR="T",dayTest!A2427,day!A2427)</f>
        <v>0</v>
      </c>
    </row>
    <row r="2431" spans="1:1" x14ac:dyDescent="0.3">
      <c r="A2431" s="13">
        <f>IF(INPUT_SELECTOR="T",dayTest!A2428,day!A2428)</f>
        <v>0</v>
      </c>
    </row>
    <row r="2432" spans="1:1" x14ac:dyDescent="0.3">
      <c r="A2432" s="13">
        <f>IF(INPUT_SELECTOR="T",dayTest!A2429,day!A2429)</f>
        <v>0</v>
      </c>
    </row>
    <row r="2433" spans="1:1" x14ac:dyDescent="0.3">
      <c r="A2433" s="13">
        <f>IF(INPUT_SELECTOR="T",dayTest!A2430,day!A2430)</f>
        <v>0</v>
      </c>
    </row>
    <row r="2434" spans="1:1" x14ac:dyDescent="0.3">
      <c r="A2434" s="13">
        <f>IF(INPUT_SELECTOR="T",dayTest!A2431,day!A2431)</f>
        <v>0</v>
      </c>
    </row>
    <row r="2435" spans="1:1" x14ac:dyDescent="0.3">
      <c r="A2435" s="13">
        <f>IF(INPUT_SELECTOR="T",dayTest!A2432,day!A2432)</f>
        <v>0</v>
      </c>
    </row>
    <row r="2436" spans="1:1" x14ac:dyDescent="0.3">
      <c r="A2436" s="13">
        <f>IF(INPUT_SELECTOR="T",dayTest!A2433,day!A2433)</f>
        <v>0</v>
      </c>
    </row>
    <row r="2437" spans="1:1" x14ac:dyDescent="0.3">
      <c r="A2437" s="13">
        <f>IF(INPUT_SELECTOR="T",dayTest!A2434,day!A2434)</f>
        <v>0</v>
      </c>
    </row>
    <row r="2438" spans="1:1" x14ac:dyDescent="0.3">
      <c r="A2438" s="13">
        <f>IF(INPUT_SELECTOR="T",dayTest!A2435,day!A2435)</f>
        <v>0</v>
      </c>
    </row>
    <row r="2439" spans="1:1" x14ac:dyDescent="0.3">
      <c r="A2439" s="13">
        <f>IF(INPUT_SELECTOR="T",dayTest!A2436,day!A2436)</f>
        <v>0</v>
      </c>
    </row>
    <row r="2440" spans="1:1" x14ac:dyDescent="0.3">
      <c r="A2440" s="13">
        <f>IF(INPUT_SELECTOR="T",dayTest!A2437,day!A2437)</f>
        <v>0</v>
      </c>
    </row>
    <row r="2441" spans="1:1" x14ac:dyDescent="0.3">
      <c r="A2441" s="13">
        <f>IF(INPUT_SELECTOR="T",dayTest!A2438,day!A2438)</f>
        <v>0</v>
      </c>
    </row>
    <row r="2442" spans="1:1" x14ac:dyDescent="0.3">
      <c r="A2442" s="13">
        <f>IF(INPUT_SELECTOR="T",dayTest!A2439,day!A2439)</f>
        <v>0</v>
      </c>
    </row>
    <row r="2443" spans="1:1" x14ac:dyDescent="0.3">
      <c r="A2443" s="13">
        <f>IF(INPUT_SELECTOR="T",dayTest!A2440,day!A2440)</f>
        <v>0</v>
      </c>
    </row>
    <row r="2444" spans="1:1" x14ac:dyDescent="0.3">
      <c r="A2444" s="13">
        <f>IF(INPUT_SELECTOR="T",dayTest!A2441,day!A2441)</f>
        <v>0</v>
      </c>
    </row>
    <row r="2445" spans="1:1" x14ac:dyDescent="0.3">
      <c r="A2445" s="13">
        <f>IF(INPUT_SELECTOR="T",dayTest!A2442,day!A2442)</f>
        <v>0</v>
      </c>
    </row>
    <row r="2446" spans="1:1" x14ac:dyDescent="0.3">
      <c r="A2446" s="13">
        <f>IF(INPUT_SELECTOR="T",dayTest!A2443,day!A2443)</f>
        <v>0</v>
      </c>
    </row>
    <row r="2447" spans="1:1" x14ac:dyDescent="0.3">
      <c r="A2447" s="13">
        <f>IF(INPUT_SELECTOR="T",dayTest!A2444,day!A2444)</f>
        <v>0</v>
      </c>
    </row>
    <row r="2448" spans="1:1" x14ac:dyDescent="0.3">
      <c r="A2448" s="13">
        <f>IF(INPUT_SELECTOR="T",dayTest!A2445,day!A2445)</f>
        <v>0</v>
      </c>
    </row>
    <row r="2449" spans="1:1" x14ac:dyDescent="0.3">
      <c r="A2449" s="13">
        <f>IF(INPUT_SELECTOR="T",dayTest!A2446,day!A2446)</f>
        <v>0</v>
      </c>
    </row>
    <row r="2450" spans="1:1" x14ac:dyDescent="0.3">
      <c r="A2450" s="13">
        <f>IF(INPUT_SELECTOR="T",dayTest!A2447,day!A2447)</f>
        <v>0</v>
      </c>
    </row>
    <row r="2451" spans="1:1" x14ac:dyDescent="0.3">
      <c r="A2451" s="13">
        <f>IF(INPUT_SELECTOR="T",dayTest!A2448,day!A2448)</f>
        <v>0</v>
      </c>
    </row>
    <row r="2452" spans="1:1" x14ac:dyDescent="0.3">
      <c r="A2452" s="13">
        <f>IF(INPUT_SELECTOR="T",dayTest!A2449,day!A2449)</f>
        <v>0</v>
      </c>
    </row>
    <row r="2453" spans="1:1" x14ac:dyDescent="0.3">
      <c r="A2453" s="13">
        <f>IF(INPUT_SELECTOR="T",dayTest!A2450,day!A2450)</f>
        <v>0</v>
      </c>
    </row>
    <row r="2454" spans="1:1" x14ac:dyDescent="0.3">
      <c r="A2454" s="13">
        <f>IF(INPUT_SELECTOR="T",dayTest!A2451,day!A2451)</f>
        <v>0</v>
      </c>
    </row>
    <row r="2455" spans="1:1" x14ac:dyDescent="0.3">
      <c r="A2455" s="13">
        <f>IF(INPUT_SELECTOR="T",dayTest!A2452,day!A2452)</f>
        <v>0</v>
      </c>
    </row>
    <row r="2456" spans="1:1" x14ac:dyDescent="0.3">
      <c r="A2456" s="13">
        <f>IF(INPUT_SELECTOR="T",dayTest!A2453,day!A2453)</f>
        <v>0</v>
      </c>
    </row>
    <row r="2457" spans="1:1" x14ac:dyDescent="0.3">
      <c r="A2457" s="13">
        <f>IF(INPUT_SELECTOR="T",dayTest!A2454,day!A2454)</f>
        <v>0</v>
      </c>
    </row>
    <row r="2458" spans="1:1" x14ac:dyDescent="0.3">
      <c r="A2458" s="13">
        <f>IF(INPUT_SELECTOR="T",dayTest!A2455,day!A2455)</f>
        <v>0</v>
      </c>
    </row>
    <row r="2459" spans="1:1" x14ac:dyDescent="0.3">
      <c r="A2459" s="13">
        <f>IF(INPUT_SELECTOR="T",dayTest!A2456,day!A2456)</f>
        <v>0</v>
      </c>
    </row>
    <row r="2460" spans="1:1" x14ac:dyDescent="0.3">
      <c r="A2460" s="13">
        <f>IF(INPUT_SELECTOR="T",dayTest!A2457,day!A2457)</f>
        <v>0</v>
      </c>
    </row>
    <row r="2461" spans="1:1" x14ac:dyDescent="0.3">
      <c r="A2461" s="13">
        <f>IF(INPUT_SELECTOR="T",dayTest!A2458,day!A2458)</f>
        <v>0</v>
      </c>
    </row>
    <row r="2462" spans="1:1" x14ac:dyDescent="0.3">
      <c r="A2462" s="13">
        <f>IF(INPUT_SELECTOR="T",dayTest!A2459,day!A2459)</f>
        <v>0</v>
      </c>
    </row>
    <row r="2463" spans="1:1" x14ac:dyDescent="0.3">
      <c r="A2463" s="13">
        <f>IF(INPUT_SELECTOR="T",dayTest!A2460,day!A2460)</f>
        <v>0</v>
      </c>
    </row>
    <row r="2464" spans="1:1" x14ac:dyDescent="0.3">
      <c r="A2464" s="13">
        <f>IF(INPUT_SELECTOR="T",dayTest!A2461,day!A2461)</f>
        <v>0</v>
      </c>
    </row>
    <row r="2465" spans="1:1" x14ac:dyDescent="0.3">
      <c r="A2465" s="13">
        <f>IF(INPUT_SELECTOR="T",dayTest!A2462,day!A2462)</f>
        <v>0</v>
      </c>
    </row>
    <row r="2466" spans="1:1" x14ac:dyDescent="0.3">
      <c r="A2466" s="13">
        <f>IF(INPUT_SELECTOR="T",dayTest!A2463,day!A2463)</f>
        <v>0</v>
      </c>
    </row>
    <row r="2467" spans="1:1" x14ac:dyDescent="0.3">
      <c r="A2467" s="13">
        <f>IF(INPUT_SELECTOR="T",dayTest!A2464,day!A2464)</f>
        <v>0</v>
      </c>
    </row>
    <row r="2468" spans="1:1" x14ac:dyDescent="0.3">
      <c r="A2468" s="13">
        <f>IF(INPUT_SELECTOR="T",dayTest!A2465,day!A2465)</f>
        <v>0</v>
      </c>
    </row>
    <row r="2469" spans="1:1" x14ac:dyDescent="0.3">
      <c r="A2469" s="13">
        <f>IF(INPUT_SELECTOR="T",dayTest!A2466,day!A2466)</f>
        <v>0</v>
      </c>
    </row>
    <row r="2470" spans="1:1" x14ac:dyDescent="0.3">
      <c r="A2470" s="13">
        <f>IF(INPUT_SELECTOR="T",dayTest!A2467,day!A2467)</f>
        <v>0</v>
      </c>
    </row>
    <row r="2471" spans="1:1" x14ac:dyDescent="0.3">
      <c r="A2471" s="13">
        <f>IF(INPUT_SELECTOR="T",dayTest!A2468,day!A2468)</f>
        <v>0</v>
      </c>
    </row>
    <row r="2472" spans="1:1" x14ac:dyDescent="0.3">
      <c r="A2472" s="13">
        <f>IF(INPUT_SELECTOR="T",dayTest!A2469,day!A2469)</f>
        <v>0</v>
      </c>
    </row>
    <row r="2473" spans="1:1" x14ac:dyDescent="0.3">
      <c r="A2473" s="13">
        <f>IF(INPUT_SELECTOR="T",dayTest!A2470,day!A2470)</f>
        <v>0</v>
      </c>
    </row>
    <row r="2474" spans="1:1" x14ac:dyDescent="0.3">
      <c r="A2474" s="13">
        <f>IF(INPUT_SELECTOR="T",dayTest!A2471,day!A2471)</f>
        <v>0</v>
      </c>
    </row>
    <row r="2475" spans="1:1" x14ac:dyDescent="0.3">
      <c r="A2475" s="13">
        <f>IF(INPUT_SELECTOR="T",dayTest!A2472,day!A2472)</f>
        <v>0</v>
      </c>
    </row>
    <row r="2476" spans="1:1" x14ac:dyDescent="0.3">
      <c r="A2476" s="13">
        <f>IF(INPUT_SELECTOR="T",dayTest!A2473,day!A2473)</f>
        <v>0</v>
      </c>
    </row>
    <row r="2477" spans="1:1" x14ac:dyDescent="0.3">
      <c r="A2477" s="13">
        <f>IF(INPUT_SELECTOR="T",dayTest!A2474,day!A2474)</f>
        <v>0</v>
      </c>
    </row>
    <row r="2478" spans="1:1" x14ac:dyDescent="0.3">
      <c r="A2478" s="13">
        <f>IF(INPUT_SELECTOR="T",dayTest!A2475,day!A2475)</f>
        <v>0</v>
      </c>
    </row>
    <row r="2479" spans="1:1" x14ac:dyDescent="0.3">
      <c r="A2479" s="13">
        <f>IF(INPUT_SELECTOR="T",dayTest!A2476,day!A2476)</f>
        <v>0</v>
      </c>
    </row>
    <row r="2480" spans="1:1" x14ac:dyDescent="0.3">
      <c r="A2480" s="13">
        <f>IF(INPUT_SELECTOR="T",dayTest!A2477,day!A2477)</f>
        <v>0</v>
      </c>
    </row>
    <row r="2481" spans="1:1" x14ac:dyDescent="0.3">
      <c r="A2481" s="13">
        <f>IF(INPUT_SELECTOR="T",dayTest!A2478,day!A2478)</f>
        <v>0</v>
      </c>
    </row>
    <row r="2482" spans="1:1" x14ac:dyDescent="0.3">
      <c r="A2482" s="13">
        <f>IF(INPUT_SELECTOR="T",dayTest!A2479,day!A2479)</f>
        <v>0</v>
      </c>
    </row>
    <row r="2483" spans="1:1" x14ac:dyDescent="0.3">
      <c r="A2483" s="13">
        <f>IF(INPUT_SELECTOR="T",dayTest!A2480,day!A2480)</f>
        <v>0</v>
      </c>
    </row>
    <row r="2484" spans="1:1" x14ac:dyDescent="0.3">
      <c r="A2484" s="13">
        <f>IF(INPUT_SELECTOR="T",dayTest!A2481,day!A2481)</f>
        <v>0</v>
      </c>
    </row>
    <row r="2485" spans="1:1" x14ac:dyDescent="0.3">
      <c r="A2485" s="13">
        <f>IF(INPUT_SELECTOR="T",dayTest!A2482,day!A2482)</f>
        <v>0</v>
      </c>
    </row>
    <row r="2486" spans="1:1" x14ac:dyDescent="0.3">
      <c r="A2486" s="13">
        <f>IF(INPUT_SELECTOR="T",dayTest!A2483,day!A2483)</f>
        <v>0</v>
      </c>
    </row>
    <row r="2487" spans="1:1" x14ac:dyDescent="0.3">
      <c r="A2487" s="13">
        <f>IF(INPUT_SELECTOR="T",dayTest!A2484,day!A2484)</f>
        <v>0</v>
      </c>
    </row>
    <row r="2488" spans="1:1" x14ac:dyDescent="0.3">
      <c r="A2488" s="13">
        <f>IF(INPUT_SELECTOR="T",dayTest!A2485,day!A2485)</f>
        <v>0</v>
      </c>
    </row>
    <row r="2489" spans="1:1" x14ac:dyDescent="0.3">
      <c r="A2489" s="13">
        <f>IF(INPUT_SELECTOR="T",dayTest!A2486,day!A2486)</f>
        <v>0</v>
      </c>
    </row>
    <row r="2490" spans="1:1" x14ac:dyDescent="0.3">
      <c r="A2490" s="13">
        <f>IF(INPUT_SELECTOR="T",dayTest!A2487,day!A2487)</f>
        <v>0</v>
      </c>
    </row>
    <row r="2491" spans="1:1" x14ac:dyDescent="0.3">
      <c r="A2491" s="13">
        <f>IF(INPUT_SELECTOR="T",dayTest!A2488,day!A2488)</f>
        <v>0</v>
      </c>
    </row>
    <row r="2492" spans="1:1" x14ac:dyDescent="0.3">
      <c r="A2492" s="13">
        <f>IF(INPUT_SELECTOR="T",dayTest!A2489,day!A2489)</f>
        <v>0</v>
      </c>
    </row>
    <row r="2493" spans="1:1" x14ac:dyDescent="0.3">
      <c r="A2493" s="13">
        <f>IF(INPUT_SELECTOR="T",dayTest!A2490,day!A2490)</f>
        <v>0</v>
      </c>
    </row>
    <row r="2494" spans="1:1" x14ac:dyDescent="0.3">
      <c r="A2494" s="13">
        <f>IF(INPUT_SELECTOR="T",dayTest!A2491,day!A2491)</f>
        <v>0</v>
      </c>
    </row>
    <row r="2495" spans="1:1" x14ac:dyDescent="0.3">
      <c r="A2495" s="13">
        <f>IF(INPUT_SELECTOR="T",dayTest!A2492,day!A2492)</f>
        <v>0</v>
      </c>
    </row>
    <row r="2496" spans="1:1" x14ac:dyDescent="0.3">
      <c r="A2496" s="13">
        <f>IF(INPUT_SELECTOR="T",dayTest!A2493,day!A2493)</f>
        <v>0</v>
      </c>
    </row>
    <row r="2497" spans="1:1" x14ac:dyDescent="0.3">
      <c r="A2497" s="13">
        <f>IF(INPUT_SELECTOR="T",dayTest!A2494,day!A2494)</f>
        <v>0</v>
      </c>
    </row>
    <row r="2498" spans="1:1" x14ac:dyDescent="0.3">
      <c r="A2498" s="13">
        <f>IF(INPUT_SELECTOR="T",dayTest!A2495,day!A2495)</f>
        <v>0</v>
      </c>
    </row>
    <row r="2499" spans="1:1" x14ac:dyDescent="0.3">
      <c r="A2499" s="13">
        <f>IF(INPUT_SELECTOR="T",dayTest!A2496,day!A2496)</f>
        <v>0</v>
      </c>
    </row>
    <row r="2500" spans="1:1" x14ac:dyDescent="0.3">
      <c r="A2500" s="13">
        <f>IF(INPUT_SELECTOR="T",dayTest!A2497,day!A2497)</f>
        <v>0</v>
      </c>
    </row>
    <row r="2501" spans="1:1" x14ac:dyDescent="0.3">
      <c r="A2501" s="13">
        <f>IF(INPUT_SELECTOR="T",dayTest!A2498,day!A2498)</f>
        <v>0</v>
      </c>
    </row>
    <row r="2502" spans="1:1" x14ac:dyDescent="0.3">
      <c r="A2502" s="13">
        <f>IF(INPUT_SELECTOR="T",dayTest!A2499,day!A2499)</f>
        <v>0</v>
      </c>
    </row>
    <row r="2503" spans="1:1" x14ac:dyDescent="0.3">
      <c r="A2503" s="13">
        <f>IF(INPUT_SELECTOR="T",dayTest!A2500,day!A2500)</f>
        <v>0</v>
      </c>
    </row>
    <row r="2504" spans="1:1" x14ac:dyDescent="0.3">
      <c r="A2504" s="13">
        <f>IF(INPUT_SELECTOR="T",dayTest!A2501,day!A2501)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F657-87D1-4506-AE9E-22B5BFF3823C}">
  <sheetPr>
    <tabColor theme="2" tint="-0.249977111117893"/>
  </sheetPr>
  <dimension ref="A1"/>
  <sheetViews>
    <sheetView topLeftCell="D1" zoomScale="80" zoomScaleNormal="80" workbookViewId="0"/>
  </sheetViews>
  <sheetFormatPr defaultRowHeight="14.4" x14ac:dyDescent="0.3"/>
  <cols>
    <col min="2" max="2" width="10.109375" bestFit="1" customWidth="1"/>
    <col min="6" max="7" width="11" bestFit="1" customWidth="1"/>
    <col min="9" max="9" width="10.6640625" bestFit="1" customWidth="1"/>
    <col min="11" max="11" width="11" bestFit="1" customWidth="1"/>
    <col min="13" max="13" width="10.6640625" bestFit="1" customWidth="1"/>
    <col min="14" max="15" width="11" bestFit="1" customWidth="1"/>
    <col min="16" max="16" width="10" bestFit="1" customWidth="1"/>
    <col min="19" max="19" width="12.6640625" bestFit="1" customWidth="1"/>
    <col min="20" max="20" width="11" bestFit="1" customWidth="1"/>
    <col min="21" max="21" width="12.44140625" bestFit="1" customWidth="1"/>
    <col min="22" max="23" width="11" bestFit="1" customWidth="1"/>
    <col min="24" max="24" width="10" bestFit="1" customWidth="1"/>
    <col min="25" max="28" width="10" customWidth="1"/>
    <col min="30" max="31" width="11" bestFit="1" customWidth="1"/>
    <col min="32" max="32" width="10" bestFit="1" customWidth="1"/>
  </cols>
  <sheetData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089C-0A92-4B34-8AA0-CD78CA78FCF0}">
  <sheetPr>
    <tabColor theme="9" tint="0.59999389629810485"/>
  </sheetPr>
  <dimension ref="A1:AQ810"/>
  <sheetViews>
    <sheetView tabSelected="1" zoomScale="70" zoomScaleNormal="70" workbookViewId="0">
      <selection activeCell="AH13" sqref="AH13"/>
    </sheetView>
  </sheetViews>
  <sheetFormatPr defaultRowHeight="14.4" outlineLevelRow="1" x14ac:dyDescent="0.3"/>
  <cols>
    <col min="1" max="1" width="11" bestFit="1" customWidth="1"/>
    <col min="2" max="2" width="5.88671875" customWidth="1"/>
    <col min="3" max="3" width="26.109375" style="9" customWidth="1"/>
    <col min="4" max="4" width="8" bestFit="1" customWidth="1"/>
    <col min="5" max="5" width="10.5546875" bestFit="1" customWidth="1"/>
    <col min="6" max="6" width="6" customWidth="1"/>
    <col min="7" max="7" width="12.5546875" bestFit="1" customWidth="1"/>
    <col min="8" max="8" width="12.44140625" bestFit="1" customWidth="1"/>
    <col min="9" max="9" width="11.6640625" bestFit="1" customWidth="1"/>
    <col min="10" max="10" width="7.21875" customWidth="1"/>
    <col min="11" max="11" width="6.88671875" customWidth="1"/>
    <col min="12" max="12" width="6.44140625" customWidth="1"/>
    <col min="13" max="13" width="5.33203125" bestFit="1" customWidth="1"/>
    <col min="14" max="14" width="5.21875" bestFit="1" customWidth="1"/>
    <col min="15" max="15" width="8.21875" bestFit="1" customWidth="1"/>
    <col min="16" max="17" width="5.77734375" bestFit="1" customWidth="1"/>
    <col min="18" max="18" width="5.21875" bestFit="1" customWidth="1"/>
    <col min="19" max="19" width="4.33203125" bestFit="1" customWidth="1"/>
    <col min="20" max="20" width="4.44140625" bestFit="1" customWidth="1"/>
    <col min="21" max="21" width="5.33203125" bestFit="1" customWidth="1"/>
    <col min="22" max="22" width="4.6640625" bestFit="1" customWidth="1"/>
    <col min="23" max="23" width="8.21875" bestFit="1" customWidth="1"/>
    <col min="24" max="24" width="6" customWidth="1"/>
    <col min="25" max="25" width="7.109375" bestFit="1" customWidth="1"/>
    <col min="26" max="26" width="8" bestFit="1" customWidth="1"/>
    <col min="27" max="28" width="8.21875" bestFit="1" customWidth="1"/>
    <col min="29" max="32" width="5.33203125" bestFit="1" customWidth="1"/>
    <col min="33" max="39" width="3.44140625" customWidth="1"/>
    <col min="40" max="40" width="3.33203125" customWidth="1"/>
    <col min="41" max="42" width="3.44140625" customWidth="1"/>
    <col min="43" max="43" width="5.5546875" bestFit="1" customWidth="1"/>
    <col min="44" max="188" width="3.44140625" customWidth="1"/>
  </cols>
  <sheetData>
    <row r="1" spans="1:43" x14ac:dyDescent="0.3">
      <c r="A1" t="s">
        <v>783</v>
      </c>
      <c r="B1">
        <f ca="1">MATCH(0,C13:C742,0)</f>
        <v>528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2"/>
    </row>
    <row r="2" spans="1:43" x14ac:dyDescent="0.3">
      <c r="A2" t="s">
        <v>785</v>
      </c>
      <c r="B2">
        <f ca="1">MATCH(0,OFFSET(C13:C742,B1,0),0)+B1</f>
        <v>729</v>
      </c>
    </row>
    <row r="3" spans="1:43" x14ac:dyDescent="0.3">
      <c r="A3" t="s">
        <v>805</v>
      </c>
      <c r="B3">
        <f ca="1">END-ROWSTOP-1</f>
        <v>200</v>
      </c>
    </row>
    <row r="8" spans="1:43" ht="21" collapsed="1" x14ac:dyDescent="0.4">
      <c r="D8" s="15" t="s">
        <v>35</v>
      </c>
      <c r="E8" s="16">
        <f ca="1">SUMIF(AP13:AP212,"A",AQ13:AQ212)</f>
        <v>352052</v>
      </c>
    </row>
    <row r="9" spans="1:43" ht="21.6" thickBot="1" x14ac:dyDescent="0.45">
      <c r="D9" s="15" t="s">
        <v>36</v>
      </c>
      <c r="E9" s="16"/>
    </row>
    <row r="10" spans="1:43" x14ac:dyDescent="0.3">
      <c r="B10" t="s">
        <v>31</v>
      </c>
      <c r="C10" s="10" t="s">
        <v>811</v>
      </c>
    </row>
    <row r="11" spans="1:43" s="8" customFormat="1" x14ac:dyDescent="0.3">
      <c r="A11" s="8" t="s">
        <v>30</v>
      </c>
      <c r="C11" s="11" t="s">
        <v>1</v>
      </c>
      <c r="D11" s="8" t="s">
        <v>39</v>
      </c>
      <c r="E11" s="8" t="s">
        <v>784</v>
      </c>
      <c r="F11" s="8" t="s">
        <v>786</v>
      </c>
      <c r="G11" s="8" t="s">
        <v>796</v>
      </c>
      <c r="H11" s="8" t="s">
        <v>797</v>
      </c>
      <c r="I11" s="8" t="s">
        <v>798</v>
      </c>
      <c r="J11" s="8" t="s">
        <v>799</v>
      </c>
      <c r="K11" s="8" t="s">
        <v>787</v>
      </c>
      <c r="L11" s="8" t="s">
        <v>788</v>
      </c>
      <c r="M11" s="8" t="s">
        <v>789</v>
      </c>
      <c r="N11" s="8" t="s">
        <v>800</v>
      </c>
      <c r="O11" s="8" t="s">
        <v>790</v>
      </c>
      <c r="P11" s="8" t="s">
        <v>791</v>
      </c>
      <c r="Q11" s="8" t="s">
        <v>792</v>
      </c>
      <c r="R11" s="8" t="s">
        <v>801</v>
      </c>
      <c r="S11" s="8" t="s">
        <v>793</v>
      </c>
      <c r="T11" s="8" t="s">
        <v>794</v>
      </c>
      <c r="U11" s="8" t="s">
        <v>795</v>
      </c>
      <c r="V11" s="8" t="s">
        <v>802</v>
      </c>
      <c r="W11" s="8" t="s">
        <v>803</v>
      </c>
      <c r="X11" s="8" t="s">
        <v>804</v>
      </c>
      <c r="Y11" s="8" t="s">
        <v>807</v>
      </c>
      <c r="Z11" s="8" t="s">
        <v>808</v>
      </c>
      <c r="AA11" s="8" t="s">
        <v>809</v>
      </c>
      <c r="AB11" s="8" t="s">
        <v>810</v>
      </c>
      <c r="AC11" s="24" t="s">
        <v>807</v>
      </c>
      <c r="AD11" s="8" t="s">
        <v>808</v>
      </c>
      <c r="AE11" s="8" t="s">
        <v>809</v>
      </c>
      <c r="AF11" s="26" t="s">
        <v>810</v>
      </c>
      <c r="AG11" s="8">
        <v>1</v>
      </c>
      <c r="AH11" s="8">
        <v>2</v>
      </c>
      <c r="AI11" s="8">
        <v>3</v>
      </c>
      <c r="AJ11" s="8">
        <v>4</v>
      </c>
      <c r="AK11" s="8">
        <v>5</v>
      </c>
      <c r="AL11" s="8">
        <v>6</v>
      </c>
      <c r="AM11" s="8">
        <v>7</v>
      </c>
      <c r="AN11" s="8">
        <v>8</v>
      </c>
      <c r="AO11" s="8">
        <v>9</v>
      </c>
      <c r="AP11" s="8">
        <v>10</v>
      </c>
      <c r="AQ11" s="8" t="s">
        <v>812</v>
      </c>
    </row>
    <row r="12" spans="1:43" s="8" customFormat="1" x14ac:dyDescent="0.3">
      <c r="A12" s="8">
        <v>0</v>
      </c>
      <c r="C12" s="12"/>
      <c r="D12" s="8">
        <f ca="1">MAX(D13:D1000)</f>
        <v>41</v>
      </c>
      <c r="E12" s="22"/>
      <c r="F12" s="8">
        <f ca="1">MAX(F13:F1000)</f>
        <v>3</v>
      </c>
      <c r="AC12" s="24"/>
      <c r="AF12" s="26"/>
    </row>
    <row r="13" spans="1:43" x14ac:dyDescent="0.3">
      <c r="A13">
        <v>1</v>
      </c>
      <c r="C13" s="23" t="str">
        <f t="shared" ref="C13:C76" ca="1" si="0">OFFSET(INPUT_START,A13-1,0)</f>
        <v>fxg{x&lt;2288:tn,m&lt;3059:mlg,xl}</v>
      </c>
      <c r="D13">
        <f t="shared" ref="D13:D76" ca="1" si="1">IF($C13=0,"",LEN($C13))</f>
        <v>28</v>
      </c>
      <c r="E13" t="str">
        <f t="shared" ref="E13:E76" ca="1" si="2">IF($A13&gt;=ROWSTOP,"",MID($C13,1,FIND("{",$C13)-1))</f>
        <v>fxg</v>
      </c>
      <c r="F13">
        <f t="shared" ref="F13:F76" ca="1" si="3">IF($A13&gt;=ROWSTOP,"",LEN($C13)-LEN(SUBSTITUTE($C13,":","")))</f>
        <v>2</v>
      </c>
      <c r="G13" t="str" cm="1">
        <f t="array" aca="1" ref="G13:I13" ca="1">IF($A13&gt;=ROWSTOP,"",_xlfn.TEXTSPLIT(MID($C13,LEN($E13)+2,LEN($C13)-LEN($E13)-2),","))</f>
        <v>x&lt;2288:tn</v>
      </c>
      <c r="H13" t="str">
        <f ca="1"/>
        <v>m&lt;3059:mlg</v>
      </c>
      <c r="I13" t="str">
        <f ca="1"/>
        <v>xl</v>
      </c>
      <c r="K13" t="str">
        <f ca="1">IF($A13&gt;=ROWSTOP,"",LEFT($G13,1))</f>
        <v>x</v>
      </c>
      <c r="L13" t="str">
        <f t="shared" ref="L13:L76" ca="1" si="4">IF($A13&gt;=ROWSTOP,"",MID($G13,2,1))</f>
        <v>&lt;</v>
      </c>
      <c r="M13">
        <f t="shared" ref="M13:M76" ca="1" si="5">IF($A13&gt;=ROWSTOP,"",VALUE(MID($G13,3,LEN($G13)-3-LEN($N13))))</f>
        <v>2288</v>
      </c>
      <c r="N13" t="str">
        <f t="shared" ref="N13:N76" ca="1" si="6">IF($A13&gt;=ROWSTOP,"",MID($G13,FIND(":",$G13)+1,10))</f>
        <v>tn</v>
      </c>
      <c r="O13" t="str" cm="1">
        <f t="array" aca="1" ref="O13" ca="1">_xlfn.IFS($A13&gt;=ROWSTOP,"",$F13&lt;2,"",TRUE,LEFT($H13,1))</f>
        <v>m</v>
      </c>
      <c r="P13" t="str" cm="1">
        <f t="array" aca="1" ref="P13" ca="1">_xlfn.IFS($A13&gt;=ROWSTOP,"",$F13&lt;2,"",TRUE,MID($H13,2,1))</f>
        <v>&lt;</v>
      </c>
      <c r="Q13" cm="1">
        <f t="array" aca="1" ref="Q13" ca="1">_xlfn.IFS($A13&gt;=ROWSTOP,"",$F13&lt;2,"",TRUE,VALUE(MID($H13,3,LEN($H13)-3-LEN($R13))))</f>
        <v>3059</v>
      </c>
      <c r="R13" t="str" cm="1">
        <f t="array" aca="1" ref="R13" ca="1">_xlfn.IFS($A13&gt;=ROWSTOP,"",$F13&lt;2,"",TRUE,MID($H13,FIND(":",$H13)+1,10))</f>
        <v>mlg</v>
      </c>
      <c r="S13" t="str" cm="1">
        <f t="array" aca="1" ref="S13" ca="1">_xlfn.IFS($A13&gt;=ROWSTOP,"",$F13&lt;3,"",TRUE,LEFT($I13,1))</f>
        <v/>
      </c>
      <c r="T13" t="str" cm="1">
        <f t="array" aca="1" ref="T13" ca="1">_xlfn.IFS($A13&gt;=ROWSTOP,"",$F13&lt;3,"",TRUE,MID($I13,2,1))</f>
        <v/>
      </c>
      <c r="U13" t="str" cm="1">
        <f t="array" aca="1" ref="U13" ca="1">_xlfn.IFS($A13&gt;=ROWSTOP,"",$F13&lt;3,"",TRUE,VALUE(MID($I13,3,LEN($I13)-3-LEN($V13))))</f>
        <v/>
      </c>
      <c r="V13" t="str" cm="1">
        <f t="array" aca="1" ref="V13" ca="1">_xlfn.IFS($A13&gt;=ROWSTOP,"",$F13&lt;3,"",TRUE,MID($I13,FIND(":",$I13)+1,10))</f>
        <v/>
      </c>
      <c r="W13" t="str">
        <f t="shared" ref="W13:W76" ca="1" si="7">IF($A13&gt;=ROWSTOP,"",OFFSET($F13,0,$F13+1,1,1))</f>
        <v>xl</v>
      </c>
      <c r="X13" t="str">
        <f t="shared" ref="X13:X44" ca="1" si="8">IF($A13&gt;NRAT,"",OFFSET($C$12,ROWSTOP+$A13,0))</f>
        <v>{x=555,m=85,a=257,s=1864}</v>
      </c>
      <c r="Y13" t="str" cm="1">
        <f t="array" aca="1" ref="Y13:AB13" ca="1">IF($A13&gt;NRAT,"",_xlfn.TEXTSPLIT(MID(X13,2,LEN(X13)-2),","))</f>
        <v>x=555</v>
      </c>
      <c r="Z13" t="str">
        <f ca="1"/>
        <v>m=85</v>
      </c>
      <c r="AA13" t="str">
        <f ca="1"/>
        <v>a=257</v>
      </c>
      <c r="AB13" t="str">
        <f ca="1"/>
        <v>s=1864</v>
      </c>
      <c r="AC13" s="25">
        <f t="shared" ref="AC13:AC76" ca="1" si="9">IF($A13&gt;NRAT,"",VALUE(MID(Y13,3,10)))</f>
        <v>555</v>
      </c>
      <c r="AD13">
        <f t="shared" ref="AD13:AD76" ca="1" si="10">IF($A13&gt;NRAT,"",VALUE(MID(Z13,3,10)))</f>
        <v>85</v>
      </c>
      <c r="AE13">
        <f t="shared" ref="AE13:AE76" ca="1" si="11">IF($A13&gt;NRAT,"",VALUE(MID(AA13,3,10)))</f>
        <v>257</v>
      </c>
      <c r="AF13" s="27">
        <f t="shared" ref="AF13:AF76" ca="1" si="12">IF($A13&gt;NRAT,"",VALUE(MID(AB13,3,10)))</f>
        <v>1864</v>
      </c>
      <c r="AG13" t="str">
        <f ca="1">IF($A13&gt;NRAT,"","in")</f>
        <v>in</v>
      </c>
      <c r="AH13" t="str" cm="1">
        <f t="array" aca="1" ref="AH13" ca="1">IF($A13&gt;NRAT,"",WF_NEXT($AC13,$AD13,$AE13,$AF13,AG13))</f>
        <v>kf</v>
      </c>
      <c r="AI13" t="str" cm="1">
        <f t="array" aca="1" ref="AI13" ca="1">IF($A13&gt;NRAT,"",WF_NEXT($AC13,$AD13,$AE13,$AF13,AH13))</f>
        <v>ftj</v>
      </c>
      <c r="AJ13" t="str" cm="1">
        <f t="array" aca="1" ref="AJ13" ca="1">IF($A13&gt;NRAT,"",WF_NEXT($AC13,$AD13,$AE13,$AF13,AI13))</f>
        <v>ttf</v>
      </c>
      <c r="AK13" t="str" cm="1">
        <f t="array" aca="1" ref="AK13" ca="1">IF($A13&gt;NRAT,"",WF_NEXT($AC13,$AD13,$AE13,$AF13,AJ13))</f>
        <v>gv</v>
      </c>
      <c r="AL13" t="str" cm="1">
        <f t="array" aca="1" ref="AL13" ca="1">IF($A13&gt;NRAT,"",WF_NEXT($AC13,$AD13,$AE13,$AF13,AK13))</f>
        <v>txp</v>
      </c>
      <c r="AM13" t="str" cm="1">
        <f t="array" aca="1" ref="AM13" ca="1">IF($A13&gt;NRAT,"",WF_NEXT($AC13,$AD13,$AE13,$AF13,AL13))</f>
        <v>lnz</v>
      </c>
      <c r="AN13" t="str" cm="1">
        <f t="array" aca="1" ref="AN13" ca="1">IF($A13&gt;NRAT,"",WF_NEXT($AC13,$AD13,$AE13,$AF13,AM13))</f>
        <v>R</v>
      </c>
      <c r="AO13" t="str" cm="1">
        <f t="array" aca="1" ref="AO13" ca="1">IF($A13&gt;NRAT,"",WF_NEXT($AC13,$AD13,$AE13,$AF13,AN13))</f>
        <v>R</v>
      </c>
      <c r="AP13" t="str" cm="1">
        <f t="array" aca="1" ref="AP13" ca="1">IF($A13&gt;NRAT,"",WF_NEXT($AC13,$AD13,$AE13,$AF13,AO13))</f>
        <v>R</v>
      </c>
      <c r="AQ13">
        <f ca="1">SUM(AC13:AF13)</f>
        <v>2761</v>
      </c>
    </row>
    <row r="14" spans="1:43" x14ac:dyDescent="0.3">
      <c r="A14">
        <v>2</v>
      </c>
      <c r="C14" s="23" t="str">
        <f t="shared" ca="1" si="0"/>
        <v>fdl{m&gt;3467:A,s&lt;1414:A,s&gt;2068:A,A}</v>
      </c>
      <c r="D14">
        <f t="shared" ca="1" si="1"/>
        <v>33</v>
      </c>
      <c r="E14" t="str">
        <f t="shared" ca="1" si="2"/>
        <v>fdl</v>
      </c>
      <c r="F14">
        <f t="shared" ca="1" si="3"/>
        <v>3</v>
      </c>
      <c r="G14" t="str" cm="1">
        <f t="array" aca="1" ref="G14:J14" ca="1">IF($A14&gt;=ROWSTOP,"",_xlfn.TEXTSPLIT(MID($C14,LEN($E14)+2,LEN($C14)-LEN($E14)-2),","))</f>
        <v>m&gt;3467:A</v>
      </c>
      <c r="H14" t="str">
        <f ca="1"/>
        <v>s&lt;1414:A</v>
      </c>
      <c r="I14" t="str">
        <f ca="1"/>
        <v>s&gt;2068:A</v>
      </c>
      <c r="J14" t="str">
        <f ca="1"/>
        <v>A</v>
      </c>
      <c r="K14" t="str">
        <f t="shared" ref="K14:K77" ca="1" si="13">IF($A14&gt;=ROWSTOP,"",LEFT(G14,1))</f>
        <v>m</v>
      </c>
      <c r="L14" t="str">
        <f t="shared" ca="1" si="4"/>
        <v>&gt;</v>
      </c>
      <c r="M14">
        <f t="shared" ca="1" si="5"/>
        <v>3467</v>
      </c>
      <c r="N14" t="str">
        <f t="shared" ca="1" si="6"/>
        <v>A</v>
      </c>
      <c r="O14" t="str" cm="1">
        <f t="array" aca="1" ref="O14" ca="1">_xlfn.IFS($A14&gt;=ROWSTOP,"",$F14&lt;2,"",TRUE,LEFT($H14,1))</f>
        <v>s</v>
      </c>
      <c r="P14" t="str" cm="1">
        <f t="array" aca="1" ref="P14" ca="1">_xlfn.IFS($A14&gt;=ROWSTOP,"",$F14&lt;2,"",TRUE,MID($H14,2,1))</f>
        <v>&lt;</v>
      </c>
      <c r="Q14" cm="1">
        <f t="array" aca="1" ref="Q14" ca="1">_xlfn.IFS($A14&gt;=ROWSTOP,"",$F14&lt;2,"",TRUE,VALUE(MID($H14,3,LEN($H14)-3-LEN($R14))))</f>
        <v>1414</v>
      </c>
      <c r="R14" t="str" cm="1">
        <f t="array" aca="1" ref="R14" ca="1">_xlfn.IFS($A14&gt;=ROWSTOP,"",$F14&lt;2,"",TRUE,MID($H14,FIND(":",$H14)+1,10))</f>
        <v>A</v>
      </c>
      <c r="S14" t="str" cm="1">
        <f t="array" aca="1" ref="S14" ca="1">_xlfn.IFS($A14&gt;=ROWSTOP,"",$F14&lt;3,"",TRUE,LEFT($I14,1))</f>
        <v>s</v>
      </c>
      <c r="T14" t="str" cm="1">
        <f t="array" aca="1" ref="T14" ca="1">_xlfn.IFS($A14&gt;=ROWSTOP,"",$F14&lt;3,"",TRUE,MID($I14,2,1))</f>
        <v>&gt;</v>
      </c>
      <c r="U14" cm="1">
        <f t="array" aca="1" ref="U14" ca="1">_xlfn.IFS($A14&gt;=ROWSTOP,"",$F14&lt;3,"",TRUE,VALUE(MID($I14,3,LEN($I14)-3-LEN($V14))))</f>
        <v>2068</v>
      </c>
      <c r="V14" t="str" cm="1">
        <f t="array" aca="1" ref="V14" ca="1">_xlfn.IFS($A14&gt;=ROWSTOP,"",$F14&lt;3,"",TRUE,MID($I14,FIND(":",$I14)+1,10))</f>
        <v>A</v>
      </c>
      <c r="W14" t="str">
        <f t="shared" ca="1" si="7"/>
        <v>A</v>
      </c>
      <c r="X14" t="str">
        <f t="shared" ca="1" si="8"/>
        <v>{x=561,m=159,a=473,s=524}</v>
      </c>
      <c r="Y14" t="str" cm="1">
        <f t="array" aca="1" ref="Y14:AB14" ca="1">IF($A14&gt;NRAT,"",_xlfn.TEXTSPLIT(MID(X14,2,LEN(X14)-2),","))</f>
        <v>x=561</v>
      </c>
      <c r="Z14" t="str">
        <f ca="1"/>
        <v>m=159</v>
      </c>
      <c r="AA14" t="str">
        <f ca="1"/>
        <v>a=473</v>
      </c>
      <c r="AB14" t="str">
        <f ca="1"/>
        <v>s=524</v>
      </c>
      <c r="AC14" s="25">
        <f t="shared" ca="1" si="9"/>
        <v>561</v>
      </c>
      <c r="AD14">
        <f t="shared" ca="1" si="10"/>
        <v>159</v>
      </c>
      <c r="AE14">
        <f t="shared" ca="1" si="11"/>
        <v>473</v>
      </c>
      <c r="AF14" s="27">
        <f t="shared" ca="1" si="12"/>
        <v>524</v>
      </c>
      <c r="AG14" t="str">
        <f ca="1">IF($A14&gt;NRAT,"","in")</f>
        <v>in</v>
      </c>
      <c r="AH14" t="str" cm="1">
        <f t="array" aca="1" ref="AH14" ca="1">IF($A14&gt;NRAT,"",WF_NEXT($AC14,$AD14,$AE14,$AF14,AG14))</f>
        <v>kf</v>
      </c>
      <c r="AI14" t="str" cm="1">
        <f t="array" aca="1" ref="AI14" ca="1">IF($A14&gt;NRAT,"",WF_NEXT($AC14,$AD14,$AE14,$AF14,AH14))</f>
        <v>tf</v>
      </c>
      <c r="AJ14" t="str" cm="1">
        <f t="array" aca="1" ref="AJ14" ca="1">IF($A14&gt;NRAT,"",WF_NEXT($AC14,$AD14,$AE14,$AF14,AI14))</f>
        <v>lsl</v>
      </c>
      <c r="AK14" t="str" cm="1">
        <f t="array" aca="1" ref="AK14" ca="1">IF($A14&gt;NRAT,"",WF_NEXT($AC14,$AD14,$AE14,$AF14,AJ14))</f>
        <v>xr</v>
      </c>
      <c r="AL14" t="str" cm="1">
        <f t="array" aca="1" ref="AL14" ca="1">IF($A14&gt;NRAT,"",WF_NEXT($AC14,$AD14,$AE14,$AF14,AK14))</f>
        <v>fdr</v>
      </c>
      <c r="AM14" t="str" cm="1">
        <f t="array" aca="1" ref="AM14" ca="1">IF($A14&gt;NRAT,"",WF_NEXT($AC14,$AD14,$AE14,$AF14,AL14))</f>
        <v>qd</v>
      </c>
      <c r="AN14" t="str" cm="1">
        <f t="array" aca="1" ref="AN14" ca="1">IF($A14&gt;NRAT,"",WF_NEXT($AC14,$AD14,$AE14,$AF14,AM14))</f>
        <v>R</v>
      </c>
      <c r="AO14" t="str" cm="1">
        <f t="array" aca="1" ref="AO14" ca="1">IF($A14&gt;NRAT,"",WF_NEXT($AC14,$AD14,$AE14,$AF14,AN14))</f>
        <v>R</v>
      </c>
      <c r="AP14" t="str" cm="1">
        <f t="array" aca="1" ref="AP14" ca="1">IF($A14&gt;NRAT,"",WF_NEXT($AC14,$AD14,$AE14,$AF14,AO14))</f>
        <v>R</v>
      </c>
      <c r="AQ14">
        <f t="shared" ref="AQ14:AQ77" ca="1" si="14">SUM(AC14:AF14)</f>
        <v>1717</v>
      </c>
    </row>
    <row r="15" spans="1:43" x14ac:dyDescent="0.3">
      <c r="A15">
        <v>3</v>
      </c>
      <c r="C15" s="23" t="str">
        <f t="shared" ca="1" si="0"/>
        <v>fzv{m&lt;82:R,m&gt;134:A,s&gt;1033:R,A}</v>
      </c>
      <c r="D15">
        <f t="shared" ca="1" si="1"/>
        <v>30</v>
      </c>
      <c r="E15" t="str">
        <f t="shared" ca="1" si="2"/>
        <v>fzv</v>
      </c>
      <c r="F15">
        <f t="shared" ca="1" si="3"/>
        <v>3</v>
      </c>
      <c r="G15" t="str" cm="1">
        <f t="array" aca="1" ref="G15:J15" ca="1">IF($A15&gt;=ROWSTOP,"",_xlfn.TEXTSPLIT(MID($C15,LEN($E15)+2,LEN($C15)-LEN($E15)-2),","))</f>
        <v>m&lt;82:R</v>
      </c>
      <c r="H15" t="str">
        <f ca="1"/>
        <v>m&gt;134:A</v>
      </c>
      <c r="I15" t="str">
        <f ca="1"/>
        <v>s&gt;1033:R</v>
      </c>
      <c r="J15" t="str">
        <f ca="1"/>
        <v>A</v>
      </c>
      <c r="K15" t="str">
        <f t="shared" ca="1" si="13"/>
        <v>m</v>
      </c>
      <c r="L15" t="str">
        <f t="shared" ca="1" si="4"/>
        <v>&lt;</v>
      </c>
      <c r="M15">
        <f t="shared" ca="1" si="5"/>
        <v>82</v>
      </c>
      <c r="N15" t="str">
        <f t="shared" ca="1" si="6"/>
        <v>R</v>
      </c>
      <c r="O15" t="str" cm="1">
        <f t="array" aca="1" ref="O15" ca="1">_xlfn.IFS($A15&gt;=ROWSTOP,"",$F15&lt;2,"",TRUE,LEFT($H15,1))</f>
        <v>m</v>
      </c>
      <c r="P15" t="str" cm="1">
        <f t="array" aca="1" ref="P15" ca="1">_xlfn.IFS($A15&gt;=ROWSTOP,"",$F15&lt;2,"",TRUE,MID($H15,2,1))</f>
        <v>&gt;</v>
      </c>
      <c r="Q15" cm="1">
        <f t="array" aca="1" ref="Q15" ca="1">_xlfn.IFS($A15&gt;=ROWSTOP,"",$F15&lt;2,"",TRUE,VALUE(MID($H15,3,LEN($H15)-3-LEN($R15))))</f>
        <v>134</v>
      </c>
      <c r="R15" t="str" cm="1">
        <f t="array" aca="1" ref="R15" ca="1">_xlfn.IFS($A15&gt;=ROWSTOP,"",$F15&lt;2,"",TRUE,MID($H15,FIND(":",$H15)+1,10))</f>
        <v>A</v>
      </c>
      <c r="S15" t="str" cm="1">
        <f t="array" aca="1" ref="S15" ca="1">_xlfn.IFS($A15&gt;=ROWSTOP,"",$F15&lt;3,"",TRUE,LEFT($I15,1))</f>
        <v>s</v>
      </c>
      <c r="T15" t="str" cm="1">
        <f t="array" aca="1" ref="T15" ca="1">_xlfn.IFS($A15&gt;=ROWSTOP,"",$F15&lt;3,"",TRUE,MID($I15,2,1))</f>
        <v>&gt;</v>
      </c>
      <c r="U15" cm="1">
        <f t="array" aca="1" ref="U15" ca="1">_xlfn.IFS($A15&gt;=ROWSTOP,"",$F15&lt;3,"",TRUE,VALUE(MID($I15,3,LEN($I15)-3-LEN($V15))))</f>
        <v>1033</v>
      </c>
      <c r="V15" t="str" cm="1">
        <f t="array" aca="1" ref="V15" ca="1">_xlfn.IFS($A15&gt;=ROWSTOP,"",$F15&lt;3,"",TRUE,MID($I15,FIND(":",$I15)+1,10))</f>
        <v>R</v>
      </c>
      <c r="W15" t="str">
        <f t="shared" ca="1" si="7"/>
        <v>A</v>
      </c>
      <c r="X15" t="str">
        <f t="shared" ca="1" si="8"/>
        <v>{x=1,m=1419,a=1233,s=675}</v>
      </c>
      <c r="Y15" t="str" cm="1">
        <f t="array" aca="1" ref="Y15:AB15" ca="1">IF($A15&gt;NRAT,"",_xlfn.TEXTSPLIT(MID(X15,2,LEN(X15)-2),","))</f>
        <v>x=1</v>
      </c>
      <c r="Z15" t="str">
        <f ca="1"/>
        <v>m=1419</v>
      </c>
      <c r="AA15" t="str">
        <f ca="1"/>
        <v>a=1233</v>
      </c>
      <c r="AB15" t="str">
        <f ca="1"/>
        <v>s=675</v>
      </c>
      <c r="AC15" s="25">
        <f t="shared" ca="1" si="9"/>
        <v>1</v>
      </c>
      <c r="AD15">
        <f t="shared" ca="1" si="10"/>
        <v>1419</v>
      </c>
      <c r="AE15">
        <f t="shared" ca="1" si="11"/>
        <v>1233</v>
      </c>
      <c r="AF15" s="27">
        <f t="shared" ca="1" si="12"/>
        <v>675</v>
      </c>
      <c r="AG15" t="str">
        <f ca="1">IF($A15&gt;NRAT,"","in")</f>
        <v>in</v>
      </c>
      <c r="AH15" t="str" cm="1">
        <f t="array" aca="1" ref="AH15" ca="1">IF($A15&gt;NRAT,"",WF_NEXT($AC15,$AD15,$AE15,$AF15,AG15))</f>
        <v>kf</v>
      </c>
      <c r="AI15" t="str" cm="1">
        <f t="array" aca="1" ref="AI15" ca="1">IF($A15&gt;NRAT,"",WF_NEXT($AC15,$AD15,$AE15,$AF15,AH15))</f>
        <v>tf</v>
      </c>
      <c r="AJ15" t="str" cm="1">
        <f t="array" aca="1" ref="AJ15" ca="1">IF($A15&gt;NRAT,"",WF_NEXT($AC15,$AD15,$AE15,$AF15,AI15))</f>
        <v>lsl</v>
      </c>
      <c r="AK15" t="str" cm="1">
        <f t="array" aca="1" ref="AK15" ca="1">IF($A15&gt;NRAT,"",WF_NEXT($AC15,$AD15,$AE15,$AF15,AJ15))</f>
        <v>zpx</v>
      </c>
      <c r="AL15" t="str" cm="1">
        <f t="array" aca="1" ref="AL15" ca="1">IF($A15&gt;NRAT,"",WF_NEXT($AC15,$AD15,$AE15,$AF15,AK15))</f>
        <v>spn</v>
      </c>
      <c r="AM15" t="str" cm="1">
        <f t="array" aca="1" ref="AM15" ca="1">IF($A15&gt;NRAT,"",WF_NEXT($AC15,$AD15,$AE15,$AF15,AL15))</f>
        <v>dzc</v>
      </c>
      <c r="AN15" t="str" cm="1">
        <f t="array" aca="1" ref="AN15" ca="1">IF($A15&gt;NRAT,"",WF_NEXT($AC15,$AD15,$AE15,$AF15,AM15))</f>
        <v>A</v>
      </c>
      <c r="AO15" t="str" cm="1">
        <f t="array" aca="1" ref="AO15" ca="1">IF($A15&gt;NRAT,"",WF_NEXT($AC15,$AD15,$AE15,$AF15,AN15))</f>
        <v>A</v>
      </c>
      <c r="AP15" t="str" cm="1">
        <f t="array" aca="1" ref="AP15" ca="1">IF($A15&gt;NRAT,"",WF_NEXT($AC15,$AD15,$AE15,$AF15,AO15))</f>
        <v>A</v>
      </c>
      <c r="AQ15">
        <f t="shared" ca="1" si="14"/>
        <v>3328</v>
      </c>
    </row>
    <row r="16" spans="1:43" x14ac:dyDescent="0.3">
      <c r="A16">
        <v>4</v>
      </c>
      <c r="C16" s="23" t="str">
        <f t="shared" ca="1" si="0"/>
        <v>fmd{a&gt;3959:A,R}</v>
      </c>
      <c r="D16">
        <f t="shared" ca="1" si="1"/>
        <v>15</v>
      </c>
      <c r="E16" t="str">
        <f t="shared" ca="1" si="2"/>
        <v>fmd</v>
      </c>
      <c r="F16">
        <f t="shared" ca="1" si="3"/>
        <v>1</v>
      </c>
      <c r="G16" t="str" cm="1">
        <f t="array" aca="1" ref="G16:H16" ca="1">IF($A16&gt;=ROWSTOP,"",_xlfn.TEXTSPLIT(MID($C16,LEN($E16)+2,LEN($C16)-LEN($E16)-2),","))</f>
        <v>a&gt;3959:A</v>
      </c>
      <c r="H16" t="str">
        <f ca="1"/>
        <v>R</v>
      </c>
      <c r="K16" t="str">
        <f t="shared" ca="1" si="13"/>
        <v>a</v>
      </c>
      <c r="L16" t="str">
        <f t="shared" ca="1" si="4"/>
        <v>&gt;</v>
      </c>
      <c r="M16">
        <f t="shared" ca="1" si="5"/>
        <v>3959</v>
      </c>
      <c r="N16" t="str">
        <f t="shared" ca="1" si="6"/>
        <v>A</v>
      </c>
      <c r="O16" t="str" cm="1">
        <f t="array" aca="1" ref="O16" ca="1">_xlfn.IFS($A16&gt;=ROWSTOP,"",$F16&lt;2,"",TRUE,LEFT($H16,1))</f>
        <v/>
      </c>
      <c r="P16" t="str" cm="1">
        <f t="array" aca="1" ref="P16" ca="1">_xlfn.IFS($A16&gt;=ROWSTOP,"",$F16&lt;2,"",TRUE,MID($H16,2,1))</f>
        <v/>
      </c>
      <c r="Q16" t="str" cm="1">
        <f t="array" aca="1" ref="Q16" ca="1">_xlfn.IFS($A16&gt;=ROWSTOP,"",$F16&lt;2,"",TRUE,VALUE(MID($H16,3,LEN($H16)-3-LEN($R16))))</f>
        <v/>
      </c>
      <c r="R16" t="str" cm="1">
        <f t="array" aca="1" ref="R16" ca="1">_xlfn.IFS($A16&gt;=ROWSTOP,"",$F16&lt;2,"",TRUE,MID($H16,FIND(":",$H16)+1,10))</f>
        <v/>
      </c>
      <c r="S16" t="str" cm="1">
        <f t="array" aca="1" ref="S16" ca="1">_xlfn.IFS($A16&gt;=ROWSTOP,"",$F16&lt;3,"",TRUE,LEFT($I16,1))</f>
        <v/>
      </c>
      <c r="T16" t="str" cm="1">
        <f t="array" aca="1" ref="T16" ca="1">_xlfn.IFS($A16&gt;=ROWSTOP,"",$F16&lt;3,"",TRUE,MID($I16,2,1))</f>
        <v/>
      </c>
      <c r="U16" t="str" cm="1">
        <f t="array" aca="1" ref="U16" ca="1">_xlfn.IFS($A16&gt;=ROWSTOP,"",$F16&lt;3,"",TRUE,VALUE(MID($I16,3,LEN($I16)-3-LEN($V16))))</f>
        <v/>
      </c>
      <c r="V16" t="str" cm="1">
        <f t="array" aca="1" ref="V16" ca="1">_xlfn.IFS($A16&gt;=ROWSTOP,"",$F16&lt;3,"",TRUE,MID($I16,FIND(":",$I16)+1,10))</f>
        <v/>
      </c>
      <c r="W16" t="str">
        <f t="shared" ca="1" si="7"/>
        <v>R</v>
      </c>
      <c r="X16" t="str">
        <f t="shared" ca="1" si="8"/>
        <v>{x=1089,m=766,a=1101,s=2378}</v>
      </c>
      <c r="Y16" t="str" cm="1">
        <f t="array" aca="1" ref="Y16:AB16" ca="1">IF($A16&gt;NRAT,"",_xlfn.TEXTSPLIT(MID(X16,2,LEN(X16)-2),","))</f>
        <v>x=1089</v>
      </c>
      <c r="Z16" t="str">
        <f ca="1"/>
        <v>m=766</v>
      </c>
      <c r="AA16" t="str">
        <f ca="1"/>
        <v>a=1101</v>
      </c>
      <c r="AB16" t="str">
        <f ca="1"/>
        <v>s=2378</v>
      </c>
      <c r="AC16" s="25">
        <f t="shared" ca="1" si="9"/>
        <v>1089</v>
      </c>
      <c r="AD16">
        <f t="shared" ca="1" si="10"/>
        <v>766</v>
      </c>
      <c r="AE16">
        <f t="shared" ca="1" si="11"/>
        <v>1101</v>
      </c>
      <c r="AF16" s="27">
        <f t="shared" ca="1" si="12"/>
        <v>2378</v>
      </c>
      <c r="AG16" t="str">
        <f ca="1">IF($A16&gt;NRAT,"","in")</f>
        <v>in</v>
      </c>
      <c r="AH16" t="str" cm="1">
        <f t="array" aca="1" ref="AH16" ca="1">IF($A16&gt;NRAT,"",WF_NEXT($AC16,$AD16,$AE16,$AF16,AG16))</f>
        <v>kf</v>
      </c>
      <c r="AI16" t="str" cm="1">
        <f t="array" aca="1" ref="AI16" ca="1">IF($A16&gt;NRAT,"",WF_NEXT($AC16,$AD16,$AE16,$AF16,AH16))</f>
        <v>ftj</v>
      </c>
      <c r="AJ16" t="str" cm="1">
        <f t="array" aca="1" ref="AJ16" ca="1">IF($A16&gt;NRAT,"",WF_NEXT($AC16,$AD16,$AE16,$AF16,AI16))</f>
        <v>ttf</v>
      </c>
      <c r="AK16" t="str" cm="1">
        <f t="array" aca="1" ref="AK16" ca="1">IF($A16&gt;NRAT,"",WF_NEXT($AC16,$AD16,$AE16,$AF16,AJ16))</f>
        <v>fr</v>
      </c>
      <c r="AL16" t="str" cm="1">
        <f t="array" aca="1" ref="AL16" ca="1">IF($A16&gt;NRAT,"",WF_NEXT($AC16,$AD16,$AE16,$AF16,AK16))</f>
        <v>pbz</v>
      </c>
      <c r="AM16" t="str" cm="1">
        <f t="array" aca="1" ref="AM16" ca="1">IF($A16&gt;NRAT,"",WF_NEXT($AC16,$AD16,$AE16,$AF16,AL16))</f>
        <v>rct</v>
      </c>
      <c r="AN16" t="str" cm="1">
        <f t="array" aca="1" ref="AN16" ca="1">IF($A16&gt;NRAT,"",WF_NEXT($AC16,$AD16,$AE16,$AF16,AM16))</f>
        <v>R</v>
      </c>
      <c r="AO16" t="str" cm="1">
        <f t="array" aca="1" ref="AO16" ca="1">IF($A16&gt;NRAT,"",WF_NEXT($AC16,$AD16,$AE16,$AF16,AN16))</f>
        <v>R</v>
      </c>
      <c r="AP16" t="str" cm="1">
        <f t="array" aca="1" ref="AP16" ca="1">IF($A16&gt;NRAT,"",WF_NEXT($AC16,$AD16,$AE16,$AF16,AO16))</f>
        <v>R</v>
      </c>
      <c r="AQ16">
        <f t="shared" ca="1" si="14"/>
        <v>5334</v>
      </c>
    </row>
    <row r="17" spans="1:43" x14ac:dyDescent="0.3">
      <c r="A17">
        <v>5</v>
      </c>
      <c r="C17" s="23" t="str">
        <f t="shared" ca="1" si="0"/>
        <v>xx{s&gt;1478:shz,s&gt;972:tfm,a&gt;3810:jvb,lfb}</v>
      </c>
      <c r="D17">
        <f t="shared" ca="1" si="1"/>
        <v>39</v>
      </c>
      <c r="E17" t="str">
        <f t="shared" ca="1" si="2"/>
        <v>xx</v>
      </c>
      <c r="F17">
        <f t="shared" ca="1" si="3"/>
        <v>3</v>
      </c>
      <c r="G17" t="str" cm="1">
        <f t="array" aca="1" ref="G17:J17" ca="1">IF($A17&gt;=ROWSTOP,"",_xlfn.TEXTSPLIT(MID($C17,LEN($E17)+2,LEN($C17)-LEN($E17)-2),","))</f>
        <v>s&gt;1478:shz</v>
      </c>
      <c r="H17" t="str">
        <f ca="1"/>
        <v>s&gt;972:tfm</v>
      </c>
      <c r="I17" t="str">
        <f ca="1"/>
        <v>a&gt;3810:jvb</v>
      </c>
      <c r="J17" t="str">
        <f ca="1"/>
        <v>lfb</v>
      </c>
      <c r="K17" t="str">
        <f t="shared" ca="1" si="13"/>
        <v>s</v>
      </c>
      <c r="L17" t="str">
        <f t="shared" ca="1" si="4"/>
        <v>&gt;</v>
      </c>
      <c r="M17">
        <f t="shared" ca="1" si="5"/>
        <v>1478</v>
      </c>
      <c r="N17" t="str">
        <f t="shared" ca="1" si="6"/>
        <v>shz</v>
      </c>
      <c r="O17" t="str" cm="1">
        <f t="array" aca="1" ref="O17" ca="1">_xlfn.IFS($A17&gt;=ROWSTOP,"",$F17&lt;2,"",TRUE,LEFT($H17,1))</f>
        <v>s</v>
      </c>
      <c r="P17" t="str" cm="1">
        <f t="array" aca="1" ref="P17" ca="1">_xlfn.IFS($A17&gt;=ROWSTOP,"",$F17&lt;2,"",TRUE,MID($H17,2,1))</f>
        <v>&gt;</v>
      </c>
      <c r="Q17" cm="1">
        <f t="array" aca="1" ref="Q17" ca="1">_xlfn.IFS($A17&gt;=ROWSTOP,"",$F17&lt;2,"",TRUE,VALUE(MID($H17,3,LEN($H17)-3-LEN($R17))))</f>
        <v>972</v>
      </c>
      <c r="R17" t="str" cm="1">
        <f t="array" aca="1" ref="R17" ca="1">_xlfn.IFS($A17&gt;=ROWSTOP,"",$F17&lt;2,"",TRUE,MID($H17,FIND(":",$H17)+1,10))</f>
        <v>tfm</v>
      </c>
      <c r="S17" t="str" cm="1">
        <f t="array" aca="1" ref="S17" ca="1">_xlfn.IFS($A17&gt;=ROWSTOP,"",$F17&lt;3,"",TRUE,LEFT($I17,1))</f>
        <v>a</v>
      </c>
      <c r="T17" t="str" cm="1">
        <f t="array" aca="1" ref="T17" ca="1">_xlfn.IFS($A17&gt;=ROWSTOP,"",$F17&lt;3,"",TRUE,MID($I17,2,1))</f>
        <v>&gt;</v>
      </c>
      <c r="U17" cm="1">
        <f t="array" aca="1" ref="U17" ca="1">_xlfn.IFS($A17&gt;=ROWSTOP,"",$F17&lt;3,"",TRUE,VALUE(MID($I17,3,LEN($I17)-3-LEN($V17))))</f>
        <v>3810</v>
      </c>
      <c r="V17" t="str" cm="1">
        <f t="array" aca="1" ref="V17" ca="1">_xlfn.IFS($A17&gt;=ROWSTOP,"",$F17&lt;3,"",TRUE,MID($I17,FIND(":",$I17)+1,10))</f>
        <v>jvb</v>
      </c>
      <c r="W17" t="str">
        <f t="shared" ca="1" si="7"/>
        <v>lfb</v>
      </c>
      <c r="X17" t="str">
        <f t="shared" ca="1" si="8"/>
        <v>{x=1010,m=662,a=1172,s=2016}</v>
      </c>
      <c r="Y17" t="str" cm="1">
        <f t="array" aca="1" ref="Y17:AB17" ca="1">IF($A17&gt;NRAT,"",_xlfn.TEXTSPLIT(MID(X17,2,LEN(X17)-2),","))</f>
        <v>x=1010</v>
      </c>
      <c r="Z17" t="str">
        <f ca="1"/>
        <v>m=662</v>
      </c>
      <c r="AA17" t="str">
        <f ca="1"/>
        <v>a=1172</v>
      </c>
      <c r="AB17" t="str">
        <f ca="1"/>
        <v>s=2016</v>
      </c>
      <c r="AC17" s="25">
        <f t="shared" ca="1" si="9"/>
        <v>1010</v>
      </c>
      <c r="AD17">
        <f t="shared" ca="1" si="10"/>
        <v>662</v>
      </c>
      <c r="AE17">
        <f t="shared" ca="1" si="11"/>
        <v>1172</v>
      </c>
      <c r="AF17" s="27">
        <f t="shared" ca="1" si="12"/>
        <v>2016</v>
      </c>
      <c r="AG17" t="str">
        <f ca="1">IF($A17&gt;NRAT,"","in")</f>
        <v>in</v>
      </c>
      <c r="AH17" t="str" cm="1">
        <f t="array" aca="1" ref="AH17" ca="1">IF($A17&gt;NRAT,"",WF_NEXT($AC17,$AD17,$AE17,$AF17,AG17))</f>
        <v>kf</v>
      </c>
      <c r="AI17" t="str" cm="1">
        <f t="array" aca="1" ref="AI17" ca="1">IF($A17&gt;NRAT,"",WF_NEXT($AC17,$AD17,$AE17,$AF17,AH17))</f>
        <v>ftj</v>
      </c>
      <c r="AJ17" t="str" cm="1">
        <f t="array" aca="1" ref="AJ17" ca="1">IF($A17&gt;NRAT,"",WF_NEXT($AC17,$AD17,$AE17,$AF17,AI17))</f>
        <v>ttf</v>
      </c>
      <c r="AK17" t="str" cm="1">
        <f t="array" aca="1" ref="AK17" ca="1">IF($A17&gt;NRAT,"",WF_NEXT($AC17,$AD17,$AE17,$AF17,AJ17))</f>
        <v>fr</v>
      </c>
      <c r="AL17" t="str" cm="1">
        <f t="array" aca="1" ref="AL17" ca="1">IF($A17&gt;NRAT,"",WF_NEXT($AC17,$AD17,$AE17,$AF17,AK17))</f>
        <v>pbz</v>
      </c>
      <c r="AM17" t="str" cm="1">
        <f t="array" aca="1" ref="AM17" ca="1">IF($A17&gt;NRAT,"",WF_NEXT($AC17,$AD17,$AE17,$AF17,AL17))</f>
        <v>R</v>
      </c>
      <c r="AN17" t="str" cm="1">
        <f t="array" aca="1" ref="AN17" ca="1">IF($A17&gt;NRAT,"",WF_NEXT($AC17,$AD17,$AE17,$AF17,AM17))</f>
        <v>R</v>
      </c>
      <c r="AO17" t="str" cm="1">
        <f t="array" aca="1" ref="AO17" ca="1">IF($A17&gt;NRAT,"",WF_NEXT($AC17,$AD17,$AE17,$AF17,AN17))</f>
        <v>R</v>
      </c>
      <c r="AP17" t="str" cm="1">
        <f t="array" aca="1" ref="AP17" ca="1">IF($A17&gt;NRAT,"",WF_NEXT($AC17,$AD17,$AE17,$AF17,AO17))</f>
        <v>R</v>
      </c>
      <c r="AQ17">
        <f t="shared" ca="1" si="14"/>
        <v>4860</v>
      </c>
    </row>
    <row r="18" spans="1:43" x14ac:dyDescent="0.3">
      <c r="A18">
        <v>6</v>
      </c>
      <c r="C18" s="23" t="str">
        <f t="shared" ca="1" si="0"/>
        <v>cjj{m&lt;2288:R,a&gt;3822:A,A}</v>
      </c>
      <c r="D18">
        <f t="shared" ca="1" si="1"/>
        <v>24</v>
      </c>
      <c r="E18" t="str">
        <f t="shared" ca="1" si="2"/>
        <v>cjj</v>
      </c>
      <c r="F18">
        <f t="shared" ca="1" si="3"/>
        <v>2</v>
      </c>
      <c r="G18" t="str" cm="1">
        <f t="array" aca="1" ref="G18:I18" ca="1">IF($A18&gt;=ROWSTOP,"",_xlfn.TEXTSPLIT(MID($C18,LEN($E18)+2,LEN($C18)-LEN($E18)-2),","))</f>
        <v>m&lt;2288:R</v>
      </c>
      <c r="H18" t="str">
        <f ca="1"/>
        <v>a&gt;3822:A</v>
      </c>
      <c r="I18" t="str">
        <f ca="1"/>
        <v>A</v>
      </c>
      <c r="K18" t="str">
        <f t="shared" ca="1" si="13"/>
        <v>m</v>
      </c>
      <c r="L18" t="str">
        <f t="shared" ca="1" si="4"/>
        <v>&lt;</v>
      </c>
      <c r="M18">
        <f t="shared" ca="1" si="5"/>
        <v>2288</v>
      </c>
      <c r="N18" t="str">
        <f t="shared" ca="1" si="6"/>
        <v>R</v>
      </c>
      <c r="O18" t="str" cm="1">
        <f t="array" aca="1" ref="O18" ca="1">_xlfn.IFS($A18&gt;=ROWSTOP,"",$F18&lt;2,"",TRUE,LEFT($H18,1))</f>
        <v>a</v>
      </c>
      <c r="P18" t="str" cm="1">
        <f t="array" aca="1" ref="P18" ca="1">_xlfn.IFS($A18&gt;=ROWSTOP,"",$F18&lt;2,"",TRUE,MID($H18,2,1))</f>
        <v>&gt;</v>
      </c>
      <c r="Q18" cm="1">
        <f t="array" aca="1" ref="Q18" ca="1">_xlfn.IFS($A18&gt;=ROWSTOP,"",$F18&lt;2,"",TRUE,VALUE(MID($H18,3,LEN($H18)-3-LEN($R18))))</f>
        <v>3822</v>
      </c>
      <c r="R18" t="str" cm="1">
        <f t="array" aca="1" ref="R18" ca="1">_xlfn.IFS($A18&gt;=ROWSTOP,"",$F18&lt;2,"",TRUE,MID($H18,FIND(":",$H18)+1,10))</f>
        <v>A</v>
      </c>
      <c r="S18" t="str" cm="1">
        <f t="array" aca="1" ref="S18" ca="1">_xlfn.IFS($A18&gt;=ROWSTOP,"",$F18&lt;3,"",TRUE,LEFT($I18,1))</f>
        <v/>
      </c>
      <c r="T18" t="str" cm="1">
        <f t="array" aca="1" ref="T18" ca="1">_xlfn.IFS($A18&gt;=ROWSTOP,"",$F18&lt;3,"",TRUE,MID($I18,2,1))</f>
        <v/>
      </c>
      <c r="U18" t="str" cm="1">
        <f t="array" aca="1" ref="U18" ca="1">_xlfn.IFS($A18&gt;=ROWSTOP,"",$F18&lt;3,"",TRUE,VALUE(MID($I18,3,LEN($I18)-3-LEN($V18))))</f>
        <v/>
      </c>
      <c r="V18" t="str" cm="1">
        <f t="array" aca="1" ref="V18" ca="1">_xlfn.IFS($A18&gt;=ROWSTOP,"",$F18&lt;3,"",TRUE,MID($I18,FIND(":",$I18)+1,10))</f>
        <v/>
      </c>
      <c r="W18" t="str">
        <f t="shared" ca="1" si="7"/>
        <v>A</v>
      </c>
      <c r="X18" t="str">
        <f t="shared" ca="1" si="8"/>
        <v>{x=2979,m=1043,a=169,s=1191}</v>
      </c>
      <c r="Y18" t="str" cm="1">
        <f t="array" aca="1" ref="Y18:AB18" ca="1">IF($A18&gt;NRAT,"",_xlfn.TEXTSPLIT(MID(X18,2,LEN(X18)-2),","))</f>
        <v>x=2979</v>
      </c>
      <c r="Z18" t="str">
        <f ca="1"/>
        <v>m=1043</v>
      </c>
      <c r="AA18" t="str">
        <f ca="1"/>
        <v>a=169</v>
      </c>
      <c r="AB18" t="str">
        <f ca="1"/>
        <v>s=1191</v>
      </c>
      <c r="AC18" s="25">
        <f t="shared" ca="1" si="9"/>
        <v>2979</v>
      </c>
      <c r="AD18">
        <f t="shared" ca="1" si="10"/>
        <v>1043</v>
      </c>
      <c r="AE18">
        <f t="shared" ca="1" si="11"/>
        <v>169</v>
      </c>
      <c r="AF18" s="27">
        <f t="shared" ca="1" si="12"/>
        <v>1191</v>
      </c>
      <c r="AG18" t="str">
        <f ca="1">IF($A18&gt;NRAT,"","in")</f>
        <v>in</v>
      </c>
      <c r="AH18" t="str" cm="1">
        <f t="array" aca="1" ref="AH18" ca="1">IF($A18&gt;NRAT,"",WF_NEXT($AC18,$AD18,$AE18,$AF18,AG18))</f>
        <v>kf</v>
      </c>
      <c r="AI18" t="str" cm="1">
        <f t="array" aca="1" ref="AI18" ca="1">IF($A18&gt;NRAT,"",WF_NEXT($AC18,$AD18,$AE18,$AF18,AH18))</f>
        <v>tf</v>
      </c>
      <c r="AJ18" t="str" cm="1">
        <f t="array" aca="1" ref="AJ18" ca="1">IF($A18&gt;NRAT,"",WF_NEXT($AC18,$AD18,$AE18,$AF18,AI18))</f>
        <v>lsl</v>
      </c>
      <c r="AK18" t="str" cm="1">
        <f t="array" aca="1" ref="AK18" ca="1">IF($A18&gt;NRAT,"",WF_NEXT($AC18,$AD18,$AE18,$AF18,AJ18))</f>
        <v>zpx</v>
      </c>
      <c r="AL18" t="str" cm="1">
        <f t="array" aca="1" ref="AL18" ca="1">IF($A18&gt;NRAT,"",WF_NEXT($AC18,$AD18,$AE18,$AF18,AK18))</f>
        <v>jp</v>
      </c>
      <c r="AM18" t="str" cm="1">
        <f t="array" aca="1" ref="AM18" ca="1">IF($A18&gt;NRAT,"",WF_NEXT($AC18,$AD18,$AE18,$AF18,AL18))</f>
        <v>hrk</v>
      </c>
      <c r="AN18" t="str" cm="1">
        <f t="array" aca="1" ref="AN18" ca="1">IF($A18&gt;NRAT,"",WF_NEXT($AC18,$AD18,$AE18,$AF18,AM18))</f>
        <v>R</v>
      </c>
      <c r="AO18" t="str" cm="1">
        <f t="array" aca="1" ref="AO18" ca="1">IF($A18&gt;NRAT,"",WF_NEXT($AC18,$AD18,$AE18,$AF18,AN18))</f>
        <v>R</v>
      </c>
      <c r="AP18" t="str" cm="1">
        <f t="array" aca="1" ref="AP18" ca="1">IF($A18&gt;NRAT,"",WF_NEXT($AC18,$AD18,$AE18,$AF18,AO18))</f>
        <v>R</v>
      </c>
      <c r="AQ18">
        <f t="shared" ca="1" si="14"/>
        <v>5382</v>
      </c>
    </row>
    <row r="19" spans="1:43" x14ac:dyDescent="0.3">
      <c r="A19">
        <v>7</v>
      </c>
      <c r="C19" s="23" t="str">
        <f t="shared" ca="1" si="0"/>
        <v>qht{a&lt;2481:vk,m&gt;987:thk,s&gt;2051:xkl,mz}</v>
      </c>
      <c r="D19">
        <f t="shared" ca="1" si="1"/>
        <v>38</v>
      </c>
      <c r="E19" t="str">
        <f t="shared" ca="1" si="2"/>
        <v>qht</v>
      </c>
      <c r="F19">
        <f t="shared" ca="1" si="3"/>
        <v>3</v>
      </c>
      <c r="G19" t="str" cm="1">
        <f t="array" aca="1" ref="G19:J19" ca="1">IF($A19&gt;=ROWSTOP,"",_xlfn.TEXTSPLIT(MID($C19,LEN($E19)+2,LEN($C19)-LEN($E19)-2),","))</f>
        <v>a&lt;2481:vk</v>
      </c>
      <c r="H19" t="str">
        <f ca="1"/>
        <v>m&gt;987:thk</v>
      </c>
      <c r="I19" t="str">
        <f ca="1"/>
        <v>s&gt;2051:xkl</v>
      </c>
      <c r="J19" t="str">
        <f ca="1"/>
        <v>mz</v>
      </c>
      <c r="K19" t="str">
        <f t="shared" ca="1" si="13"/>
        <v>a</v>
      </c>
      <c r="L19" t="str">
        <f t="shared" ca="1" si="4"/>
        <v>&lt;</v>
      </c>
      <c r="M19">
        <f t="shared" ca="1" si="5"/>
        <v>2481</v>
      </c>
      <c r="N19" t="str">
        <f t="shared" ca="1" si="6"/>
        <v>vk</v>
      </c>
      <c r="O19" t="str" cm="1">
        <f t="array" aca="1" ref="O19" ca="1">_xlfn.IFS($A19&gt;=ROWSTOP,"",$F19&lt;2,"",TRUE,LEFT($H19,1))</f>
        <v>m</v>
      </c>
      <c r="P19" t="str" cm="1">
        <f t="array" aca="1" ref="P19" ca="1">_xlfn.IFS($A19&gt;=ROWSTOP,"",$F19&lt;2,"",TRUE,MID($H19,2,1))</f>
        <v>&gt;</v>
      </c>
      <c r="Q19" cm="1">
        <f t="array" aca="1" ref="Q19" ca="1">_xlfn.IFS($A19&gt;=ROWSTOP,"",$F19&lt;2,"",TRUE,VALUE(MID($H19,3,LEN($H19)-3-LEN($R19))))</f>
        <v>987</v>
      </c>
      <c r="R19" t="str" cm="1">
        <f t="array" aca="1" ref="R19" ca="1">_xlfn.IFS($A19&gt;=ROWSTOP,"",$F19&lt;2,"",TRUE,MID($H19,FIND(":",$H19)+1,10))</f>
        <v>thk</v>
      </c>
      <c r="S19" t="str" cm="1">
        <f t="array" aca="1" ref="S19" ca="1">_xlfn.IFS($A19&gt;=ROWSTOP,"",$F19&lt;3,"",TRUE,LEFT($I19,1))</f>
        <v>s</v>
      </c>
      <c r="T19" t="str" cm="1">
        <f t="array" aca="1" ref="T19" ca="1">_xlfn.IFS($A19&gt;=ROWSTOP,"",$F19&lt;3,"",TRUE,MID($I19,2,1))</f>
        <v>&gt;</v>
      </c>
      <c r="U19" cm="1">
        <f t="array" aca="1" ref="U19" ca="1">_xlfn.IFS($A19&gt;=ROWSTOP,"",$F19&lt;3,"",TRUE,VALUE(MID($I19,3,LEN($I19)-3-LEN($V19))))</f>
        <v>2051</v>
      </c>
      <c r="V19" t="str" cm="1">
        <f t="array" aca="1" ref="V19" ca="1">_xlfn.IFS($A19&gt;=ROWSTOP,"",$F19&lt;3,"",TRUE,MID($I19,FIND(":",$I19)+1,10))</f>
        <v>xkl</v>
      </c>
      <c r="W19" t="str">
        <f t="shared" ca="1" si="7"/>
        <v>mz</v>
      </c>
      <c r="X19" t="str">
        <f t="shared" ca="1" si="8"/>
        <v>{x=100,m=379,a=1959,s=1262}</v>
      </c>
      <c r="Y19" t="str" cm="1">
        <f t="array" aca="1" ref="Y19:AB19" ca="1">IF($A19&gt;NRAT,"",_xlfn.TEXTSPLIT(MID(X19,2,LEN(X19)-2),","))</f>
        <v>x=100</v>
      </c>
      <c r="Z19" t="str">
        <f ca="1"/>
        <v>m=379</v>
      </c>
      <c r="AA19" t="str">
        <f ca="1"/>
        <v>a=1959</v>
      </c>
      <c r="AB19" t="str">
        <f ca="1"/>
        <v>s=1262</v>
      </c>
      <c r="AC19" s="25">
        <f t="shared" ca="1" si="9"/>
        <v>100</v>
      </c>
      <c r="AD19">
        <f t="shared" ca="1" si="10"/>
        <v>379</v>
      </c>
      <c r="AE19">
        <f t="shared" ca="1" si="11"/>
        <v>1959</v>
      </c>
      <c r="AF19" s="27">
        <f t="shared" ca="1" si="12"/>
        <v>1262</v>
      </c>
      <c r="AG19" t="str">
        <f ca="1">IF($A19&gt;NRAT,"","in")</f>
        <v>in</v>
      </c>
      <c r="AH19" t="str" cm="1">
        <f t="array" aca="1" ref="AH19" ca="1">IF($A19&gt;NRAT,"",WF_NEXT($AC19,$AD19,$AE19,$AF19,AG19))</f>
        <v>kf</v>
      </c>
      <c r="AI19" t="str" cm="1">
        <f t="array" aca="1" ref="AI19" ca="1">IF($A19&gt;NRAT,"",WF_NEXT($AC19,$AD19,$AE19,$AF19,AH19))</f>
        <v>tf</v>
      </c>
      <c r="AJ19" t="str" cm="1">
        <f t="array" aca="1" ref="AJ19" ca="1">IF($A19&gt;NRAT,"",WF_NEXT($AC19,$AD19,$AE19,$AF19,AI19))</f>
        <v>gn</v>
      </c>
      <c r="AK19" t="str" cm="1">
        <f t="array" aca="1" ref="AK19" ca="1">IF($A19&gt;NRAT,"",WF_NEXT($AC19,$AD19,$AE19,$AF19,AJ19))</f>
        <v>gml</v>
      </c>
      <c r="AL19" t="str" cm="1">
        <f t="array" aca="1" ref="AL19" ca="1">IF($A19&gt;NRAT,"",WF_NEXT($AC19,$AD19,$AE19,$AF19,AK19))</f>
        <v>jz</v>
      </c>
      <c r="AM19" t="str" cm="1">
        <f t="array" aca="1" ref="AM19" ca="1">IF($A19&gt;NRAT,"",WF_NEXT($AC19,$AD19,$AE19,$AF19,AL19))</f>
        <v>pc</v>
      </c>
      <c r="AN19" t="str" cm="1">
        <f t="array" aca="1" ref="AN19" ca="1">IF($A19&gt;NRAT,"",WF_NEXT($AC19,$AD19,$AE19,$AF19,AM19))</f>
        <v>A</v>
      </c>
      <c r="AO19" t="str" cm="1">
        <f t="array" aca="1" ref="AO19" ca="1">IF($A19&gt;NRAT,"",WF_NEXT($AC19,$AD19,$AE19,$AF19,AN19))</f>
        <v>A</v>
      </c>
      <c r="AP19" t="str" cm="1">
        <f t="array" aca="1" ref="AP19" ca="1">IF($A19&gt;NRAT,"",WF_NEXT($AC19,$AD19,$AE19,$AF19,AO19))</f>
        <v>A</v>
      </c>
      <c r="AQ19">
        <f t="shared" ca="1" si="14"/>
        <v>3700</v>
      </c>
    </row>
    <row r="20" spans="1:43" x14ac:dyDescent="0.3">
      <c r="A20">
        <v>8</v>
      </c>
      <c r="C20" s="23" t="str">
        <f t="shared" ca="1" si="0"/>
        <v>ds{a&gt;2589:A,R}</v>
      </c>
      <c r="D20">
        <f t="shared" ca="1" si="1"/>
        <v>14</v>
      </c>
      <c r="E20" t="str">
        <f t="shared" ca="1" si="2"/>
        <v>ds</v>
      </c>
      <c r="F20">
        <f t="shared" ca="1" si="3"/>
        <v>1</v>
      </c>
      <c r="G20" t="str" cm="1">
        <f t="array" aca="1" ref="G20:H20" ca="1">IF($A20&gt;=ROWSTOP,"",_xlfn.TEXTSPLIT(MID($C20,LEN($E20)+2,LEN($C20)-LEN($E20)-2),","))</f>
        <v>a&gt;2589:A</v>
      </c>
      <c r="H20" t="str">
        <f ca="1"/>
        <v>R</v>
      </c>
      <c r="K20" t="str">
        <f t="shared" ca="1" si="13"/>
        <v>a</v>
      </c>
      <c r="L20" t="str">
        <f t="shared" ca="1" si="4"/>
        <v>&gt;</v>
      </c>
      <c r="M20">
        <f t="shared" ca="1" si="5"/>
        <v>2589</v>
      </c>
      <c r="N20" t="str">
        <f t="shared" ca="1" si="6"/>
        <v>A</v>
      </c>
      <c r="O20" t="str" cm="1">
        <f t="array" aca="1" ref="O20" ca="1">_xlfn.IFS($A20&gt;=ROWSTOP,"",$F20&lt;2,"",TRUE,LEFT($H20,1))</f>
        <v/>
      </c>
      <c r="P20" t="str" cm="1">
        <f t="array" aca="1" ref="P20" ca="1">_xlfn.IFS($A20&gt;=ROWSTOP,"",$F20&lt;2,"",TRUE,MID($H20,2,1))</f>
        <v/>
      </c>
      <c r="Q20" t="str" cm="1">
        <f t="array" aca="1" ref="Q20" ca="1">_xlfn.IFS($A20&gt;=ROWSTOP,"",$F20&lt;2,"",TRUE,VALUE(MID($H20,3,LEN($H20)-3-LEN($R20))))</f>
        <v/>
      </c>
      <c r="R20" t="str" cm="1">
        <f t="array" aca="1" ref="R20" ca="1">_xlfn.IFS($A20&gt;=ROWSTOP,"",$F20&lt;2,"",TRUE,MID($H20,FIND(":",$H20)+1,10))</f>
        <v/>
      </c>
      <c r="S20" t="str" cm="1">
        <f t="array" aca="1" ref="S20" ca="1">_xlfn.IFS($A20&gt;=ROWSTOP,"",$F20&lt;3,"",TRUE,LEFT($I20,1))</f>
        <v/>
      </c>
      <c r="T20" t="str" cm="1">
        <f t="array" aca="1" ref="T20" ca="1">_xlfn.IFS($A20&gt;=ROWSTOP,"",$F20&lt;3,"",TRUE,MID($I20,2,1))</f>
        <v/>
      </c>
      <c r="U20" t="str" cm="1">
        <f t="array" aca="1" ref="U20" ca="1">_xlfn.IFS($A20&gt;=ROWSTOP,"",$F20&lt;3,"",TRUE,VALUE(MID($I20,3,LEN($I20)-3-LEN($V20))))</f>
        <v/>
      </c>
      <c r="V20" t="str" cm="1">
        <f t="array" aca="1" ref="V20" ca="1">_xlfn.IFS($A20&gt;=ROWSTOP,"",$F20&lt;3,"",TRUE,MID($I20,FIND(":",$I20)+1,10))</f>
        <v/>
      </c>
      <c r="W20" t="str">
        <f t="shared" ca="1" si="7"/>
        <v>R</v>
      </c>
      <c r="X20" t="str">
        <f t="shared" ca="1" si="8"/>
        <v>{x=1782,m=2770,a=3430,s=344}</v>
      </c>
      <c r="Y20" t="str" cm="1">
        <f t="array" aca="1" ref="Y20:AB20" ca="1">IF($A20&gt;NRAT,"",_xlfn.TEXTSPLIT(MID(X20,2,LEN(X20)-2),","))</f>
        <v>x=1782</v>
      </c>
      <c r="Z20" t="str">
        <f ca="1"/>
        <v>m=2770</v>
      </c>
      <c r="AA20" t="str">
        <f ca="1"/>
        <v>a=3430</v>
      </c>
      <c r="AB20" t="str">
        <f ca="1"/>
        <v>s=344</v>
      </c>
      <c r="AC20" s="25">
        <f t="shared" ca="1" si="9"/>
        <v>1782</v>
      </c>
      <c r="AD20">
        <f t="shared" ca="1" si="10"/>
        <v>2770</v>
      </c>
      <c r="AE20">
        <f t="shared" ca="1" si="11"/>
        <v>3430</v>
      </c>
      <c r="AF20" s="27">
        <f t="shared" ca="1" si="12"/>
        <v>344</v>
      </c>
      <c r="AG20" t="str">
        <f ca="1">IF($A20&gt;NRAT,"","in")</f>
        <v>in</v>
      </c>
      <c r="AH20" t="str" cm="1">
        <f t="array" aca="1" ref="AH20" ca="1">IF($A20&gt;NRAT,"",WF_NEXT($AC20,$AD20,$AE20,$AF20,AG20))</f>
        <v>szv</v>
      </c>
      <c r="AI20" t="str" cm="1">
        <f t="array" aca="1" ref="AI20" ca="1">IF($A20&gt;NRAT,"",WF_NEXT($AC20,$AD20,$AE20,$AF20,AH20))</f>
        <v>gpl</v>
      </c>
      <c r="AJ20" t="str" cm="1">
        <f t="array" aca="1" ref="AJ20" ca="1">IF($A20&gt;NRAT,"",WF_NEXT($AC20,$AD20,$AE20,$AF20,AI20))</f>
        <v>mqs</v>
      </c>
      <c r="AK20" t="str" cm="1">
        <f t="array" aca="1" ref="AK20" ca="1">IF($A20&gt;NRAT,"",WF_NEXT($AC20,$AD20,$AE20,$AF20,AJ20))</f>
        <v>pqp</v>
      </c>
      <c r="AL20" t="str" cm="1">
        <f t="array" aca="1" ref="AL20" ca="1">IF($A20&gt;NRAT,"",WF_NEXT($AC20,$AD20,$AE20,$AF20,AK20))</f>
        <v>xxz</v>
      </c>
      <c r="AM20" t="str" cm="1">
        <f t="array" aca="1" ref="AM20" ca="1">IF($A20&gt;NRAT,"",WF_NEXT($AC20,$AD20,$AE20,$AF20,AL20))</f>
        <v>A</v>
      </c>
      <c r="AN20" t="str" cm="1">
        <f t="array" aca="1" ref="AN20" ca="1">IF($A20&gt;NRAT,"",WF_NEXT($AC20,$AD20,$AE20,$AF20,AM20))</f>
        <v>A</v>
      </c>
      <c r="AO20" t="str" cm="1">
        <f t="array" aca="1" ref="AO20" ca="1">IF($A20&gt;NRAT,"",WF_NEXT($AC20,$AD20,$AE20,$AF20,AN20))</f>
        <v>A</v>
      </c>
      <c r="AP20" t="str" cm="1">
        <f t="array" aca="1" ref="AP20" ca="1">IF($A20&gt;NRAT,"",WF_NEXT($AC20,$AD20,$AE20,$AF20,AO20))</f>
        <v>A</v>
      </c>
      <c r="AQ20">
        <f t="shared" ca="1" si="14"/>
        <v>8326</v>
      </c>
    </row>
    <row r="21" spans="1:43" x14ac:dyDescent="0.3">
      <c r="A21">
        <v>9</v>
      </c>
      <c r="C21" s="23" t="str">
        <f t="shared" ca="1" si="0"/>
        <v>ts{s&lt;1928:A,A}</v>
      </c>
      <c r="D21">
        <f t="shared" ca="1" si="1"/>
        <v>14</v>
      </c>
      <c r="E21" t="str">
        <f t="shared" ca="1" si="2"/>
        <v>ts</v>
      </c>
      <c r="F21">
        <f t="shared" ca="1" si="3"/>
        <v>1</v>
      </c>
      <c r="G21" t="str" cm="1">
        <f t="array" aca="1" ref="G21:H21" ca="1">IF($A21&gt;=ROWSTOP,"",_xlfn.TEXTSPLIT(MID($C21,LEN($E21)+2,LEN($C21)-LEN($E21)-2),","))</f>
        <v>s&lt;1928:A</v>
      </c>
      <c r="H21" t="str">
        <f ca="1"/>
        <v>A</v>
      </c>
      <c r="K21" t="str">
        <f t="shared" ca="1" si="13"/>
        <v>s</v>
      </c>
      <c r="L21" t="str">
        <f t="shared" ca="1" si="4"/>
        <v>&lt;</v>
      </c>
      <c r="M21">
        <f t="shared" ca="1" si="5"/>
        <v>1928</v>
      </c>
      <c r="N21" t="str">
        <f t="shared" ca="1" si="6"/>
        <v>A</v>
      </c>
      <c r="O21" t="str" cm="1">
        <f t="array" aca="1" ref="O21" ca="1">_xlfn.IFS($A21&gt;=ROWSTOP,"",$F21&lt;2,"",TRUE,LEFT($H21,1))</f>
        <v/>
      </c>
      <c r="P21" t="str" cm="1">
        <f t="array" aca="1" ref="P21" ca="1">_xlfn.IFS($A21&gt;=ROWSTOP,"",$F21&lt;2,"",TRUE,MID($H21,2,1))</f>
        <v/>
      </c>
      <c r="Q21" t="str" cm="1">
        <f t="array" aca="1" ref="Q21" ca="1">_xlfn.IFS($A21&gt;=ROWSTOP,"",$F21&lt;2,"",TRUE,VALUE(MID($H21,3,LEN($H21)-3-LEN($R21))))</f>
        <v/>
      </c>
      <c r="R21" t="str" cm="1">
        <f t="array" aca="1" ref="R21" ca="1">_xlfn.IFS($A21&gt;=ROWSTOP,"",$F21&lt;2,"",TRUE,MID($H21,FIND(":",$H21)+1,10))</f>
        <v/>
      </c>
      <c r="S21" t="str" cm="1">
        <f t="array" aca="1" ref="S21" ca="1">_xlfn.IFS($A21&gt;=ROWSTOP,"",$F21&lt;3,"",TRUE,LEFT($I21,1))</f>
        <v/>
      </c>
      <c r="T21" t="str" cm="1">
        <f t="array" aca="1" ref="T21" ca="1">_xlfn.IFS($A21&gt;=ROWSTOP,"",$F21&lt;3,"",TRUE,MID($I21,2,1))</f>
        <v/>
      </c>
      <c r="U21" t="str" cm="1">
        <f t="array" aca="1" ref="U21" ca="1">_xlfn.IFS($A21&gt;=ROWSTOP,"",$F21&lt;3,"",TRUE,VALUE(MID($I21,3,LEN($I21)-3-LEN($V21))))</f>
        <v/>
      </c>
      <c r="V21" t="str" cm="1">
        <f t="array" aca="1" ref="V21" ca="1">_xlfn.IFS($A21&gt;=ROWSTOP,"",$F21&lt;3,"",TRUE,MID($I21,FIND(":",$I21)+1,10))</f>
        <v/>
      </c>
      <c r="W21" t="str">
        <f t="shared" ca="1" si="7"/>
        <v>A</v>
      </c>
      <c r="X21" t="str">
        <f t="shared" ca="1" si="8"/>
        <v>{x=3185,m=1618,a=156,s=13}</v>
      </c>
      <c r="Y21" t="str" cm="1">
        <f t="array" aca="1" ref="Y21:AB21" ca="1">IF($A21&gt;NRAT,"",_xlfn.TEXTSPLIT(MID(X21,2,LEN(X21)-2),","))</f>
        <v>x=3185</v>
      </c>
      <c r="Z21" t="str">
        <f ca="1"/>
        <v>m=1618</v>
      </c>
      <c r="AA21" t="str">
        <f ca="1"/>
        <v>a=156</v>
      </c>
      <c r="AB21" t="str">
        <f ca="1"/>
        <v>s=13</v>
      </c>
      <c r="AC21" s="25">
        <f t="shared" ca="1" si="9"/>
        <v>3185</v>
      </c>
      <c r="AD21">
        <f t="shared" ca="1" si="10"/>
        <v>1618</v>
      </c>
      <c r="AE21">
        <f t="shared" ca="1" si="11"/>
        <v>156</v>
      </c>
      <c r="AF21" s="27">
        <f t="shared" ca="1" si="12"/>
        <v>13</v>
      </c>
      <c r="AG21" t="str">
        <f ca="1">IF($A21&gt;NRAT,"","in")</f>
        <v>in</v>
      </c>
      <c r="AH21" t="str" cm="1">
        <f t="array" aca="1" ref="AH21" ca="1">IF($A21&gt;NRAT,"",WF_NEXT($AC21,$AD21,$AE21,$AF21,AG21))</f>
        <v>szv</v>
      </c>
      <c r="AI21" t="str" cm="1">
        <f t="array" aca="1" ref="AI21" ca="1">IF($A21&gt;NRAT,"",WF_NEXT($AC21,$AD21,$AE21,$AF21,AH21))</f>
        <v>krs</v>
      </c>
      <c r="AJ21" t="str" cm="1">
        <f t="array" aca="1" ref="AJ21" ca="1">IF($A21&gt;NRAT,"",WF_NEXT($AC21,$AD21,$AE21,$AF21,AI21))</f>
        <v>pdv</v>
      </c>
      <c r="AK21" t="str" cm="1">
        <f t="array" aca="1" ref="AK21" ca="1">IF($A21&gt;NRAT,"",WF_NEXT($AC21,$AD21,$AE21,$AF21,AJ21))</f>
        <v>htj</v>
      </c>
      <c r="AL21" t="str" cm="1">
        <f t="array" aca="1" ref="AL21" ca="1">IF($A21&gt;NRAT,"",WF_NEXT($AC21,$AD21,$AE21,$AF21,AK21))</f>
        <v>dr</v>
      </c>
      <c r="AM21" t="str" cm="1">
        <f t="array" aca="1" ref="AM21" ca="1">IF($A21&gt;NRAT,"",WF_NEXT($AC21,$AD21,$AE21,$AF21,AL21))</f>
        <v>lr</v>
      </c>
      <c r="AN21" t="str" cm="1">
        <f t="array" aca="1" ref="AN21" ca="1">IF($A21&gt;NRAT,"",WF_NEXT($AC21,$AD21,$AE21,$AF21,AM21))</f>
        <v>R</v>
      </c>
      <c r="AO21" t="str" cm="1">
        <f t="array" aca="1" ref="AO21" ca="1">IF($A21&gt;NRAT,"",WF_NEXT($AC21,$AD21,$AE21,$AF21,AN21))</f>
        <v>R</v>
      </c>
      <c r="AP21" t="str" cm="1">
        <f t="array" aca="1" ref="AP21" ca="1">IF($A21&gt;NRAT,"",WF_NEXT($AC21,$AD21,$AE21,$AF21,AO21))</f>
        <v>R</v>
      </c>
      <c r="AQ21">
        <f t="shared" ca="1" si="14"/>
        <v>4972</v>
      </c>
    </row>
    <row r="22" spans="1:43" x14ac:dyDescent="0.3">
      <c r="A22">
        <v>10</v>
      </c>
      <c r="C22" s="23" t="str">
        <f t="shared" ca="1" si="0"/>
        <v>cb{s&lt;3311:R,s&lt;3404:R,R}</v>
      </c>
      <c r="D22">
        <f t="shared" ca="1" si="1"/>
        <v>23</v>
      </c>
      <c r="E22" t="str">
        <f t="shared" ca="1" si="2"/>
        <v>cb</v>
      </c>
      <c r="F22">
        <f t="shared" ca="1" si="3"/>
        <v>2</v>
      </c>
      <c r="G22" t="str" cm="1">
        <f t="array" aca="1" ref="G22:I22" ca="1">IF($A22&gt;=ROWSTOP,"",_xlfn.TEXTSPLIT(MID($C22,LEN($E22)+2,LEN($C22)-LEN($E22)-2),","))</f>
        <v>s&lt;3311:R</v>
      </c>
      <c r="H22" t="str">
        <f ca="1"/>
        <v>s&lt;3404:R</v>
      </c>
      <c r="I22" t="str">
        <f ca="1"/>
        <v>R</v>
      </c>
      <c r="K22" t="str">
        <f t="shared" ca="1" si="13"/>
        <v>s</v>
      </c>
      <c r="L22" t="str">
        <f t="shared" ca="1" si="4"/>
        <v>&lt;</v>
      </c>
      <c r="M22">
        <f t="shared" ca="1" si="5"/>
        <v>3311</v>
      </c>
      <c r="N22" t="str">
        <f t="shared" ca="1" si="6"/>
        <v>R</v>
      </c>
      <c r="O22" t="str" cm="1">
        <f t="array" aca="1" ref="O22" ca="1">_xlfn.IFS($A22&gt;=ROWSTOP,"",$F22&lt;2,"",TRUE,LEFT($H22,1))</f>
        <v>s</v>
      </c>
      <c r="P22" t="str" cm="1">
        <f t="array" aca="1" ref="P22" ca="1">_xlfn.IFS($A22&gt;=ROWSTOP,"",$F22&lt;2,"",TRUE,MID($H22,2,1))</f>
        <v>&lt;</v>
      </c>
      <c r="Q22" cm="1">
        <f t="array" aca="1" ref="Q22" ca="1">_xlfn.IFS($A22&gt;=ROWSTOP,"",$F22&lt;2,"",TRUE,VALUE(MID($H22,3,LEN($H22)-3-LEN($R22))))</f>
        <v>3404</v>
      </c>
      <c r="R22" t="str" cm="1">
        <f t="array" aca="1" ref="R22" ca="1">_xlfn.IFS($A22&gt;=ROWSTOP,"",$F22&lt;2,"",TRUE,MID($H22,FIND(":",$H22)+1,10))</f>
        <v>R</v>
      </c>
      <c r="S22" t="str" cm="1">
        <f t="array" aca="1" ref="S22" ca="1">_xlfn.IFS($A22&gt;=ROWSTOP,"",$F22&lt;3,"",TRUE,LEFT($I22,1))</f>
        <v/>
      </c>
      <c r="T22" t="str" cm="1">
        <f t="array" aca="1" ref="T22" ca="1">_xlfn.IFS($A22&gt;=ROWSTOP,"",$F22&lt;3,"",TRUE,MID($I22,2,1))</f>
        <v/>
      </c>
      <c r="U22" t="str" cm="1">
        <f t="array" aca="1" ref="U22" ca="1">_xlfn.IFS($A22&gt;=ROWSTOP,"",$F22&lt;3,"",TRUE,VALUE(MID($I22,3,LEN($I22)-3-LEN($V22))))</f>
        <v/>
      </c>
      <c r="V22" t="str" cm="1">
        <f t="array" aca="1" ref="V22" ca="1">_xlfn.IFS($A22&gt;=ROWSTOP,"",$F22&lt;3,"",TRUE,MID($I22,FIND(":",$I22)+1,10))</f>
        <v/>
      </c>
      <c r="W22" t="str">
        <f t="shared" ca="1" si="7"/>
        <v>R</v>
      </c>
      <c r="X22" t="str">
        <f t="shared" ca="1" si="8"/>
        <v>{x=834,m=666,a=1565,s=1106}</v>
      </c>
      <c r="Y22" t="str" cm="1">
        <f t="array" aca="1" ref="Y22:AB22" ca="1">IF($A22&gt;NRAT,"",_xlfn.TEXTSPLIT(MID(X22,2,LEN(X22)-2),","))</f>
        <v>x=834</v>
      </c>
      <c r="Z22" t="str">
        <f ca="1"/>
        <v>m=666</v>
      </c>
      <c r="AA22" t="str">
        <f ca="1"/>
        <v>a=1565</v>
      </c>
      <c r="AB22" t="str">
        <f ca="1"/>
        <v>s=1106</v>
      </c>
      <c r="AC22" s="25">
        <f t="shared" ca="1" si="9"/>
        <v>834</v>
      </c>
      <c r="AD22">
        <f t="shared" ca="1" si="10"/>
        <v>666</v>
      </c>
      <c r="AE22">
        <f t="shared" ca="1" si="11"/>
        <v>1565</v>
      </c>
      <c r="AF22" s="27">
        <f t="shared" ca="1" si="12"/>
        <v>1106</v>
      </c>
      <c r="AG22" t="str">
        <f ca="1">IF($A22&gt;NRAT,"","in")</f>
        <v>in</v>
      </c>
      <c r="AH22" t="str" cm="1">
        <f t="array" aca="1" ref="AH22" ca="1">IF($A22&gt;NRAT,"",WF_NEXT($AC22,$AD22,$AE22,$AF22,AG22))</f>
        <v>kf</v>
      </c>
      <c r="AI22" t="str" cm="1">
        <f t="array" aca="1" ref="AI22" ca="1">IF($A22&gt;NRAT,"",WF_NEXT($AC22,$AD22,$AE22,$AF22,AH22))</f>
        <v>tf</v>
      </c>
      <c r="AJ22" t="str" cm="1">
        <f t="array" aca="1" ref="AJ22" ca="1">IF($A22&gt;NRAT,"",WF_NEXT($AC22,$AD22,$AE22,$AF22,AI22))</f>
        <v>gn</v>
      </c>
      <c r="AK22" t="str" cm="1">
        <f t="array" aca="1" ref="AK22" ca="1">IF($A22&gt;NRAT,"",WF_NEXT($AC22,$AD22,$AE22,$AF22,AJ22))</f>
        <v>gml</v>
      </c>
      <c r="AL22" t="str" cm="1">
        <f t="array" aca="1" ref="AL22" ca="1">IF($A22&gt;NRAT,"",WF_NEXT($AC22,$AD22,$AE22,$AF22,AK22))</f>
        <v>jz</v>
      </c>
      <c r="AM22" t="str" cm="1">
        <f t="array" aca="1" ref="AM22" ca="1">IF($A22&gt;NRAT,"",WF_NEXT($AC22,$AD22,$AE22,$AF22,AL22))</f>
        <v>js</v>
      </c>
      <c r="AN22" t="str" cm="1">
        <f t="array" aca="1" ref="AN22" ca="1">IF($A22&gt;NRAT,"",WF_NEXT($AC22,$AD22,$AE22,$AF22,AM22))</f>
        <v>A</v>
      </c>
      <c r="AO22" t="str" cm="1">
        <f t="array" aca="1" ref="AO22" ca="1">IF($A22&gt;NRAT,"",WF_NEXT($AC22,$AD22,$AE22,$AF22,AN22))</f>
        <v>A</v>
      </c>
      <c r="AP22" t="str" cm="1">
        <f t="array" aca="1" ref="AP22" ca="1">IF($A22&gt;NRAT,"",WF_NEXT($AC22,$AD22,$AE22,$AF22,AO22))</f>
        <v>A</v>
      </c>
      <c r="AQ22">
        <f t="shared" ca="1" si="14"/>
        <v>4171</v>
      </c>
    </row>
    <row r="23" spans="1:43" x14ac:dyDescent="0.3">
      <c r="A23">
        <v>11</v>
      </c>
      <c r="C23" s="23" t="str">
        <f t="shared" ca="1" si="0"/>
        <v>qcm{s&gt;838:A,R}</v>
      </c>
      <c r="D23">
        <f t="shared" ca="1" si="1"/>
        <v>14</v>
      </c>
      <c r="E23" t="str">
        <f t="shared" ca="1" si="2"/>
        <v>qcm</v>
      </c>
      <c r="F23">
        <f t="shared" ca="1" si="3"/>
        <v>1</v>
      </c>
      <c r="G23" t="str" cm="1">
        <f t="array" aca="1" ref="G23:H23" ca="1">IF($A23&gt;=ROWSTOP,"",_xlfn.TEXTSPLIT(MID($C23,LEN($E23)+2,LEN($C23)-LEN($E23)-2),","))</f>
        <v>s&gt;838:A</v>
      </c>
      <c r="H23" t="str">
        <f ca="1"/>
        <v>R</v>
      </c>
      <c r="K23" t="str">
        <f t="shared" ca="1" si="13"/>
        <v>s</v>
      </c>
      <c r="L23" t="str">
        <f t="shared" ca="1" si="4"/>
        <v>&gt;</v>
      </c>
      <c r="M23">
        <f t="shared" ca="1" si="5"/>
        <v>838</v>
      </c>
      <c r="N23" t="str">
        <f t="shared" ca="1" si="6"/>
        <v>A</v>
      </c>
      <c r="O23" t="str" cm="1">
        <f t="array" aca="1" ref="O23" ca="1">_xlfn.IFS($A23&gt;=ROWSTOP,"",$F23&lt;2,"",TRUE,LEFT($H23,1))</f>
        <v/>
      </c>
      <c r="P23" t="str" cm="1">
        <f t="array" aca="1" ref="P23" ca="1">_xlfn.IFS($A23&gt;=ROWSTOP,"",$F23&lt;2,"",TRUE,MID($H23,2,1))</f>
        <v/>
      </c>
      <c r="Q23" t="str" cm="1">
        <f t="array" aca="1" ref="Q23" ca="1">_xlfn.IFS($A23&gt;=ROWSTOP,"",$F23&lt;2,"",TRUE,VALUE(MID($H23,3,LEN($H23)-3-LEN($R23))))</f>
        <v/>
      </c>
      <c r="R23" t="str" cm="1">
        <f t="array" aca="1" ref="R23" ca="1">_xlfn.IFS($A23&gt;=ROWSTOP,"",$F23&lt;2,"",TRUE,MID($H23,FIND(":",$H23)+1,10))</f>
        <v/>
      </c>
      <c r="S23" t="str" cm="1">
        <f t="array" aca="1" ref="S23" ca="1">_xlfn.IFS($A23&gt;=ROWSTOP,"",$F23&lt;3,"",TRUE,LEFT($I23,1))</f>
        <v/>
      </c>
      <c r="T23" t="str" cm="1">
        <f t="array" aca="1" ref="T23" ca="1">_xlfn.IFS($A23&gt;=ROWSTOP,"",$F23&lt;3,"",TRUE,MID($I23,2,1))</f>
        <v/>
      </c>
      <c r="U23" t="str" cm="1">
        <f t="array" aca="1" ref="U23" ca="1">_xlfn.IFS($A23&gt;=ROWSTOP,"",$F23&lt;3,"",TRUE,VALUE(MID($I23,3,LEN($I23)-3-LEN($V23))))</f>
        <v/>
      </c>
      <c r="V23" t="str" cm="1">
        <f t="array" aca="1" ref="V23" ca="1">_xlfn.IFS($A23&gt;=ROWSTOP,"",$F23&lt;3,"",TRUE,MID($I23,FIND(":",$I23)+1,10))</f>
        <v/>
      </c>
      <c r="W23" t="str">
        <f t="shared" ca="1" si="7"/>
        <v>R</v>
      </c>
      <c r="X23" t="str">
        <f t="shared" ca="1" si="8"/>
        <v>{x=2134,m=2304,a=222,s=2574}</v>
      </c>
      <c r="Y23" t="str" cm="1">
        <f t="array" aca="1" ref="Y23:AB23" ca="1">IF($A23&gt;NRAT,"",_xlfn.TEXTSPLIT(MID(X23,2,LEN(X23)-2),","))</f>
        <v>x=2134</v>
      </c>
      <c r="Z23" t="str">
        <f ca="1"/>
        <v>m=2304</v>
      </c>
      <c r="AA23" t="str">
        <f ca="1"/>
        <v>a=222</v>
      </c>
      <c r="AB23" t="str">
        <f ca="1"/>
        <v>s=2574</v>
      </c>
      <c r="AC23" s="25">
        <f t="shared" ca="1" si="9"/>
        <v>2134</v>
      </c>
      <c r="AD23">
        <f t="shared" ca="1" si="10"/>
        <v>2304</v>
      </c>
      <c r="AE23">
        <f t="shared" ca="1" si="11"/>
        <v>222</v>
      </c>
      <c r="AF23" s="27">
        <f t="shared" ca="1" si="12"/>
        <v>2574</v>
      </c>
      <c r="AG23" t="str">
        <f ca="1">IF($A23&gt;NRAT,"","in")</f>
        <v>in</v>
      </c>
      <c r="AH23" t="str" cm="1">
        <f t="array" aca="1" ref="AH23" ca="1">IF($A23&gt;NRAT,"",WF_NEXT($AC23,$AD23,$AE23,$AF23,AG23))</f>
        <v>szv</v>
      </c>
      <c r="AI23" t="str" cm="1">
        <f t="array" aca="1" ref="AI23" ca="1">IF($A23&gt;NRAT,"",WF_NEXT($AC23,$AD23,$AE23,$AF23,AH23))</f>
        <v>krs</v>
      </c>
      <c r="AJ23" t="str" cm="1">
        <f t="array" aca="1" ref="AJ23" ca="1">IF($A23&gt;NRAT,"",WF_NEXT($AC23,$AD23,$AE23,$AF23,AI23))</f>
        <v>pdv</v>
      </c>
      <c r="AK23" t="str" cm="1">
        <f t="array" aca="1" ref="AK23" ca="1">IF($A23&gt;NRAT,"",WF_NEXT($AC23,$AD23,$AE23,$AF23,AJ23))</f>
        <v>hc</v>
      </c>
      <c r="AL23" t="str" cm="1">
        <f t="array" aca="1" ref="AL23" ca="1">IF($A23&gt;NRAT,"",WF_NEXT($AC23,$AD23,$AE23,$AF23,AK23))</f>
        <v>cnb</v>
      </c>
      <c r="AM23" t="str" cm="1">
        <f t="array" aca="1" ref="AM23" ca="1">IF($A23&gt;NRAT,"",WF_NEXT($AC23,$AD23,$AE23,$AF23,AL23))</f>
        <v>xh</v>
      </c>
      <c r="AN23" t="str" cm="1">
        <f t="array" aca="1" ref="AN23" ca="1">IF($A23&gt;NRAT,"",WF_NEXT($AC23,$AD23,$AE23,$AF23,AM23))</f>
        <v>R</v>
      </c>
      <c r="AO23" t="str" cm="1">
        <f t="array" aca="1" ref="AO23" ca="1">IF($A23&gt;NRAT,"",WF_NEXT($AC23,$AD23,$AE23,$AF23,AN23))</f>
        <v>R</v>
      </c>
      <c r="AP23" t="str" cm="1">
        <f t="array" aca="1" ref="AP23" ca="1">IF($A23&gt;NRAT,"",WF_NEXT($AC23,$AD23,$AE23,$AF23,AO23))</f>
        <v>R</v>
      </c>
      <c r="AQ23">
        <f t="shared" ca="1" si="14"/>
        <v>7234</v>
      </c>
    </row>
    <row r="24" spans="1:43" x14ac:dyDescent="0.3">
      <c r="A24">
        <v>12</v>
      </c>
      <c r="C24" s="23" t="str">
        <f t="shared" ca="1" si="0"/>
        <v>xxz{m&gt;2772:dpn,A}</v>
      </c>
      <c r="D24">
        <f t="shared" ca="1" si="1"/>
        <v>17</v>
      </c>
      <c r="E24" t="str">
        <f t="shared" ca="1" si="2"/>
        <v>xxz</v>
      </c>
      <c r="F24">
        <f t="shared" ca="1" si="3"/>
        <v>1</v>
      </c>
      <c r="G24" t="str" cm="1">
        <f t="array" aca="1" ref="G24:H24" ca="1">IF($A24&gt;=ROWSTOP,"",_xlfn.TEXTSPLIT(MID($C24,LEN($E24)+2,LEN($C24)-LEN($E24)-2),","))</f>
        <v>m&gt;2772:dpn</v>
      </c>
      <c r="H24" t="str">
        <f ca="1"/>
        <v>A</v>
      </c>
      <c r="K24" t="str">
        <f t="shared" ca="1" si="13"/>
        <v>m</v>
      </c>
      <c r="L24" t="str">
        <f t="shared" ca="1" si="4"/>
        <v>&gt;</v>
      </c>
      <c r="M24">
        <f t="shared" ca="1" si="5"/>
        <v>2772</v>
      </c>
      <c r="N24" t="str">
        <f t="shared" ca="1" si="6"/>
        <v>dpn</v>
      </c>
      <c r="O24" t="str" cm="1">
        <f t="array" aca="1" ref="O24" ca="1">_xlfn.IFS($A24&gt;=ROWSTOP,"",$F24&lt;2,"",TRUE,LEFT($H24,1))</f>
        <v/>
      </c>
      <c r="P24" t="str" cm="1">
        <f t="array" aca="1" ref="P24" ca="1">_xlfn.IFS($A24&gt;=ROWSTOP,"",$F24&lt;2,"",TRUE,MID($H24,2,1))</f>
        <v/>
      </c>
      <c r="Q24" t="str" cm="1">
        <f t="array" aca="1" ref="Q24" ca="1">_xlfn.IFS($A24&gt;=ROWSTOP,"",$F24&lt;2,"",TRUE,VALUE(MID($H24,3,LEN($H24)-3-LEN($R24))))</f>
        <v/>
      </c>
      <c r="R24" t="str" cm="1">
        <f t="array" aca="1" ref="R24" ca="1">_xlfn.IFS($A24&gt;=ROWSTOP,"",$F24&lt;2,"",TRUE,MID($H24,FIND(":",$H24)+1,10))</f>
        <v/>
      </c>
      <c r="S24" t="str" cm="1">
        <f t="array" aca="1" ref="S24" ca="1">_xlfn.IFS($A24&gt;=ROWSTOP,"",$F24&lt;3,"",TRUE,LEFT($I24,1))</f>
        <v/>
      </c>
      <c r="T24" t="str" cm="1">
        <f t="array" aca="1" ref="T24" ca="1">_xlfn.IFS($A24&gt;=ROWSTOP,"",$F24&lt;3,"",TRUE,MID($I24,2,1))</f>
        <v/>
      </c>
      <c r="U24" t="str" cm="1">
        <f t="array" aca="1" ref="U24" ca="1">_xlfn.IFS($A24&gt;=ROWSTOP,"",$F24&lt;3,"",TRUE,VALUE(MID($I24,3,LEN($I24)-3-LEN($V24))))</f>
        <v/>
      </c>
      <c r="V24" t="str" cm="1">
        <f t="array" aca="1" ref="V24" ca="1">_xlfn.IFS($A24&gt;=ROWSTOP,"",$F24&lt;3,"",TRUE,MID($I24,FIND(":",$I24)+1,10))</f>
        <v/>
      </c>
      <c r="W24" t="str">
        <f t="shared" ca="1" si="7"/>
        <v>A</v>
      </c>
      <c r="X24" t="str">
        <f t="shared" ca="1" si="8"/>
        <v>{x=1138,m=953,a=296,s=1331}</v>
      </c>
      <c r="Y24" t="str" cm="1">
        <f t="array" aca="1" ref="Y24:AB24" ca="1">IF($A24&gt;NRAT,"",_xlfn.TEXTSPLIT(MID(X24,2,LEN(X24)-2),","))</f>
        <v>x=1138</v>
      </c>
      <c r="Z24" t="str">
        <f ca="1"/>
        <v>m=953</v>
      </c>
      <c r="AA24" t="str">
        <f ca="1"/>
        <v>a=296</v>
      </c>
      <c r="AB24" t="str">
        <f ca="1"/>
        <v>s=1331</v>
      </c>
      <c r="AC24" s="25">
        <f t="shared" ca="1" si="9"/>
        <v>1138</v>
      </c>
      <c r="AD24">
        <f t="shared" ca="1" si="10"/>
        <v>953</v>
      </c>
      <c r="AE24">
        <f t="shared" ca="1" si="11"/>
        <v>296</v>
      </c>
      <c r="AF24" s="27">
        <f t="shared" ca="1" si="12"/>
        <v>1331</v>
      </c>
      <c r="AG24" t="str">
        <f ca="1">IF($A24&gt;NRAT,"","in")</f>
        <v>in</v>
      </c>
      <c r="AH24" t="str" cm="1">
        <f t="array" aca="1" ref="AH24" ca="1">IF($A24&gt;NRAT,"",WF_NEXT($AC24,$AD24,$AE24,$AF24,AG24))</f>
        <v>kf</v>
      </c>
      <c r="AI24" t="str" cm="1">
        <f t="array" aca="1" ref="AI24" ca="1">IF($A24&gt;NRAT,"",WF_NEXT($AC24,$AD24,$AE24,$AF24,AH24))</f>
        <v>tf</v>
      </c>
      <c r="AJ24" t="str" cm="1">
        <f t="array" aca="1" ref="AJ24" ca="1">IF($A24&gt;NRAT,"",WF_NEXT($AC24,$AD24,$AE24,$AF24,AI24))</f>
        <v>lsl</v>
      </c>
      <c r="AK24" t="str" cm="1">
        <f t="array" aca="1" ref="AK24" ca="1">IF($A24&gt;NRAT,"",WF_NEXT($AC24,$AD24,$AE24,$AF24,AJ24))</f>
        <v>zpx</v>
      </c>
      <c r="AL24" t="str" cm="1">
        <f t="array" aca="1" ref="AL24" ca="1">IF($A24&gt;NRAT,"",WF_NEXT($AC24,$AD24,$AE24,$AF24,AK24))</f>
        <v>jp</v>
      </c>
      <c r="AM24" t="str" cm="1">
        <f t="array" aca="1" ref="AM24" ca="1">IF($A24&gt;NRAT,"",WF_NEXT($AC24,$AD24,$AE24,$AF24,AL24))</f>
        <v>R</v>
      </c>
      <c r="AN24" t="str" cm="1">
        <f t="array" aca="1" ref="AN24" ca="1">IF($A24&gt;NRAT,"",WF_NEXT($AC24,$AD24,$AE24,$AF24,AM24))</f>
        <v>R</v>
      </c>
      <c r="AO24" t="str" cm="1">
        <f t="array" aca="1" ref="AO24" ca="1">IF($A24&gt;NRAT,"",WF_NEXT($AC24,$AD24,$AE24,$AF24,AN24))</f>
        <v>R</v>
      </c>
      <c r="AP24" t="str" cm="1">
        <f t="array" aca="1" ref="AP24" ca="1">IF($A24&gt;NRAT,"",WF_NEXT($AC24,$AD24,$AE24,$AF24,AO24))</f>
        <v>R</v>
      </c>
      <c r="AQ24">
        <f t="shared" ca="1" si="14"/>
        <v>3718</v>
      </c>
    </row>
    <row r="25" spans="1:43" x14ac:dyDescent="0.3">
      <c r="A25">
        <v>13</v>
      </c>
      <c r="C25" s="23" t="str">
        <f t="shared" ca="1" si="0"/>
        <v>zbx{s&lt;2149:R,m&gt;1885:R,s&lt;3157:A,R}</v>
      </c>
      <c r="D25">
        <f t="shared" ca="1" si="1"/>
        <v>33</v>
      </c>
      <c r="E25" t="str">
        <f t="shared" ca="1" si="2"/>
        <v>zbx</v>
      </c>
      <c r="F25">
        <f t="shared" ca="1" si="3"/>
        <v>3</v>
      </c>
      <c r="G25" t="str" cm="1">
        <f t="array" aca="1" ref="G25:J25" ca="1">IF($A25&gt;=ROWSTOP,"",_xlfn.TEXTSPLIT(MID($C25,LEN($E25)+2,LEN($C25)-LEN($E25)-2),","))</f>
        <v>s&lt;2149:R</v>
      </c>
      <c r="H25" t="str">
        <f ca="1"/>
        <v>m&gt;1885:R</v>
      </c>
      <c r="I25" t="str">
        <f ca="1"/>
        <v>s&lt;3157:A</v>
      </c>
      <c r="J25" t="str">
        <f ca="1"/>
        <v>R</v>
      </c>
      <c r="K25" t="str">
        <f t="shared" ca="1" si="13"/>
        <v>s</v>
      </c>
      <c r="L25" t="str">
        <f t="shared" ca="1" si="4"/>
        <v>&lt;</v>
      </c>
      <c r="M25">
        <f t="shared" ca="1" si="5"/>
        <v>2149</v>
      </c>
      <c r="N25" t="str">
        <f t="shared" ca="1" si="6"/>
        <v>R</v>
      </c>
      <c r="O25" t="str" cm="1">
        <f t="array" aca="1" ref="O25" ca="1">_xlfn.IFS($A25&gt;=ROWSTOP,"",$F25&lt;2,"",TRUE,LEFT($H25,1))</f>
        <v>m</v>
      </c>
      <c r="P25" t="str" cm="1">
        <f t="array" aca="1" ref="P25" ca="1">_xlfn.IFS($A25&gt;=ROWSTOP,"",$F25&lt;2,"",TRUE,MID($H25,2,1))</f>
        <v>&gt;</v>
      </c>
      <c r="Q25" cm="1">
        <f t="array" aca="1" ref="Q25" ca="1">_xlfn.IFS($A25&gt;=ROWSTOP,"",$F25&lt;2,"",TRUE,VALUE(MID($H25,3,LEN($H25)-3-LEN($R25))))</f>
        <v>1885</v>
      </c>
      <c r="R25" t="str" cm="1">
        <f t="array" aca="1" ref="R25" ca="1">_xlfn.IFS($A25&gt;=ROWSTOP,"",$F25&lt;2,"",TRUE,MID($H25,FIND(":",$H25)+1,10))</f>
        <v>R</v>
      </c>
      <c r="S25" t="str" cm="1">
        <f t="array" aca="1" ref="S25" ca="1">_xlfn.IFS($A25&gt;=ROWSTOP,"",$F25&lt;3,"",TRUE,LEFT($I25,1))</f>
        <v>s</v>
      </c>
      <c r="T25" t="str" cm="1">
        <f t="array" aca="1" ref="T25" ca="1">_xlfn.IFS($A25&gt;=ROWSTOP,"",$F25&lt;3,"",TRUE,MID($I25,2,1))</f>
        <v>&lt;</v>
      </c>
      <c r="U25" cm="1">
        <f t="array" aca="1" ref="U25" ca="1">_xlfn.IFS($A25&gt;=ROWSTOP,"",$F25&lt;3,"",TRUE,VALUE(MID($I25,3,LEN($I25)-3-LEN($V25))))</f>
        <v>3157</v>
      </c>
      <c r="V25" t="str" cm="1">
        <f t="array" aca="1" ref="V25" ca="1">_xlfn.IFS($A25&gt;=ROWSTOP,"",$F25&lt;3,"",TRUE,MID($I25,FIND(":",$I25)+1,10))</f>
        <v>A</v>
      </c>
      <c r="W25" t="str">
        <f t="shared" ca="1" si="7"/>
        <v>R</v>
      </c>
      <c r="X25" t="str">
        <f t="shared" ca="1" si="8"/>
        <v>{x=973,m=84,a=1449,s=1053}</v>
      </c>
      <c r="Y25" t="str" cm="1">
        <f t="array" aca="1" ref="Y25:AB25" ca="1">IF($A25&gt;NRAT,"",_xlfn.TEXTSPLIT(MID(X25,2,LEN(X25)-2),","))</f>
        <v>x=973</v>
      </c>
      <c r="Z25" t="str">
        <f ca="1"/>
        <v>m=84</v>
      </c>
      <c r="AA25" t="str">
        <f ca="1"/>
        <v>a=1449</v>
      </c>
      <c r="AB25" t="str">
        <f ca="1"/>
        <v>s=1053</v>
      </c>
      <c r="AC25" s="25">
        <f t="shared" ca="1" si="9"/>
        <v>973</v>
      </c>
      <c r="AD25">
        <f t="shared" ca="1" si="10"/>
        <v>84</v>
      </c>
      <c r="AE25">
        <f t="shared" ca="1" si="11"/>
        <v>1449</v>
      </c>
      <c r="AF25" s="27">
        <f t="shared" ca="1" si="12"/>
        <v>1053</v>
      </c>
      <c r="AG25" t="str">
        <f ca="1">IF($A25&gt;NRAT,"","in")</f>
        <v>in</v>
      </c>
      <c r="AH25" t="str" cm="1">
        <f t="array" aca="1" ref="AH25" ca="1">IF($A25&gt;NRAT,"",WF_NEXT($AC25,$AD25,$AE25,$AF25,AG25))</f>
        <v>kf</v>
      </c>
      <c r="AI25" t="str" cm="1">
        <f t="array" aca="1" ref="AI25" ca="1">IF($A25&gt;NRAT,"",WF_NEXT($AC25,$AD25,$AE25,$AF25,AH25))</f>
        <v>tf</v>
      </c>
      <c r="AJ25" t="str" cm="1">
        <f t="array" aca="1" ref="AJ25" ca="1">IF($A25&gt;NRAT,"",WF_NEXT($AC25,$AD25,$AE25,$AF25,AI25))</f>
        <v>lsl</v>
      </c>
      <c r="AK25" t="str" cm="1">
        <f t="array" aca="1" ref="AK25" ca="1">IF($A25&gt;NRAT,"",WF_NEXT($AC25,$AD25,$AE25,$AF25,AJ25))</f>
        <v>xr</v>
      </c>
      <c r="AL25" t="str" cm="1">
        <f t="array" aca="1" ref="AL25" ca="1">IF($A25&gt;NRAT,"",WF_NEXT($AC25,$AD25,$AE25,$AF25,AK25))</f>
        <v>mq</v>
      </c>
      <c r="AM25" t="str" cm="1">
        <f t="array" aca="1" ref="AM25" ca="1">IF($A25&gt;NRAT,"",WF_NEXT($AC25,$AD25,$AE25,$AF25,AL25))</f>
        <v>lc</v>
      </c>
      <c r="AN25" t="str" cm="1">
        <f t="array" aca="1" ref="AN25" ca="1">IF($A25&gt;NRAT,"",WF_NEXT($AC25,$AD25,$AE25,$AF25,AM25))</f>
        <v>A</v>
      </c>
      <c r="AO25" t="str" cm="1">
        <f t="array" aca="1" ref="AO25" ca="1">IF($A25&gt;NRAT,"",WF_NEXT($AC25,$AD25,$AE25,$AF25,AN25))</f>
        <v>A</v>
      </c>
      <c r="AP25" t="str" cm="1">
        <f t="array" aca="1" ref="AP25" ca="1">IF($A25&gt;NRAT,"",WF_NEXT($AC25,$AD25,$AE25,$AF25,AO25))</f>
        <v>A</v>
      </c>
      <c r="AQ25">
        <f t="shared" ca="1" si="14"/>
        <v>3559</v>
      </c>
    </row>
    <row r="26" spans="1:43" x14ac:dyDescent="0.3">
      <c r="A26">
        <v>14</v>
      </c>
      <c r="C26" s="23" t="str">
        <f t="shared" ca="1" si="0"/>
        <v>mdq{m&gt;2002:sg,a&gt;3908:gz,m&lt;1702:np,gxm}</v>
      </c>
      <c r="D26">
        <f t="shared" ca="1" si="1"/>
        <v>38</v>
      </c>
      <c r="E26" t="str">
        <f t="shared" ca="1" si="2"/>
        <v>mdq</v>
      </c>
      <c r="F26">
        <f t="shared" ca="1" si="3"/>
        <v>3</v>
      </c>
      <c r="G26" t="str" cm="1">
        <f t="array" aca="1" ref="G26:J26" ca="1">IF($A26&gt;=ROWSTOP,"",_xlfn.TEXTSPLIT(MID($C26,LEN($E26)+2,LEN($C26)-LEN($E26)-2),","))</f>
        <v>m&gt;2002:sg</v>
      </c>
      <c r="H26" t="str">
        <f ca="1"/>
        <v>a&gt;3908:gz</v>
      </c>
      <c r="I26" t="str">
        <f ca="1"/>
        <v>m&lt;1702:np</v>
      </c>
      <c r="J26" t="str">
        <f ca="1"/>
        <v>gxm</v>
      </c>
      <c r="K26" t="str">
        <f t="shared" ca="1" si="13"/>
        <v>m</v>
      </c>
      <c r="L26" t="str">
        <f t="shared" ca="1" si="4"/>
        <v>&gt;</v>
      </c>
      <c r="M26">
        <f t="shared" ca="1" si="5"/>
        <v>2002</v>
      </c>
      <c r="N26" t="str">
        <f t="shared" ca="1" si="6"/>
        <v>sg</v>
      </c>
      <c r="O26" t="str" cm="1">
        <f t="array" aca="1" ref="O26" ca="1">_xlfn.IFS($A26&gt;=ROWSTOP,"",$F26&lt;2,"",TRUE,LEFT($H26,1))</f>
        <v>a</v>
      </c>
      <c r="P26" t="str" cm="1">
        <f t="array" aca="1" ref="P26" ca="1">_xlfn.IFS($A26&gt;=ROWSTOP,"",$F26&lt;2,"",TRUE,MID($H26,2,1))</f>
        <v>&gt;</v>
      </c>
      <c r="Q26" cm="1">
        <f t="array" aca="1" ref="Q26" ca="1">_xlfn.IFS($A26&gt;=ROWSTOP,"",$F26&lt;2,"",TRUE,VALUE(MID($H26,3,LEN($H26)-3-LEN($R26))))</f>
        <v>3908</v>
      </c>
      <c r="R26" t="str" cm="1">
        <f t="array" aca="1" ref="R26" ca="1">_xlfn.IFS($A26&gt;=ROWSTOP,"",$F26&lt;2,"",TRUE,MID($H26,FIND(":",$H26)+1,10))</f>
        <v>gz</v>
      </c>
      <c r="S26" t="str" cm="1">
        <f t="array" aca="1" ref="S26" ca="1">_xlfn.IFS($A26&gt;=ROWSTOP,"",$F26&lt;3,"",TRUE,LEFT($I26,1))</f>
        <v>m</v>
      </c>
      <c r="T26" t="str" cm="1">
        <f t="array" aca="1" ref="T26" ca="1">_xlfn.IFS($A26&gt;=ROWSTOP,"",$F26&lt;3,"",TRUE,MID($I26,2,1))</f>
        <v>&lt;</v>
      </c>
      <c r="U26" cm="1">
        <f t="array" aca="1" ref="U26" ca="1">_xlfn.IFS($A26&gt;=ROWSTOP,"",$F26&lt;3,"",TRUE,VALUE(MID($I26,3,LEN($I26)-3-LEN($V26))))</f>
        <v>1702</v>
      </c>
      <c r="V26" t="str" cm="1">
        <f t="array" aca="1" ref="V26" ca="1">_xlfn.IFS($A26&gt;=ROWSTOP,"",$F26&lt;3,"",TRUE,MID($I26,FIND(":",$I26)+1,10))</f>
        <v>np</v>
      </c>
      <c r="W26" t="str">
        <f t="shared" ca="1" si="7"/>
        <v>gxm</v>
      </c>
      <c r="X26" t="str">
        <f t="shared" ca="1" si="8"/>
        <v>{x=872,m=810,a=918,s=77}</v>
      </c>
      <c r="Y26" t="str" cm="1">
        <f t="array" aca="1" ref="Y26:AB26" ca="1">IF($A26&gt;NRAT,"",_xlfn.TEXTSPLIT(MID(X26,2,LEN(X26)-2),","))</f>
        <v>x=872</v>
      </c>
      <c r="Z26" t="str">
        <f ca="1"/>
        <v>m=810</v>
      </c>
      <c r="AA26" t="str">
        <f ca="1"/>
        <v>a=918</v>
      </c>
      <c r="AB26" t="str">
        <f ca="1"/>
        <v>s=77</v>
      </c>
      <c r="AC26" s="25">
        <f t="shared" ca="1" si="9"/>
        <v>872</v>
      </c>
      <c r="AD26">
        <f t="shared" ca="1" si="10"/>
        <v>810</v>
      </c>
      <c r="AE26">
        <f t="shared" ca="1" si="11"/>
        <v>918</v>
      </c>
      <c r="AF26" s="27">
        <f t="shared" ca="1" si="12"/>
        <v>77</v>
      </c>
      <c r="AG26" t="str">
        <f ca="1">IF($A26&gt;NRAT,"","in")</f>
        <v>in</v>
      </c>
      <c r="AH26" t="str" cm="1">
        <f t="array" aca="1" ref="AH26" ca="1">IF($A26&gt;NRAT,"",WF_NEXT($AC26,$AD26,$AE26,$AF26,AG26))</f>
        <v>kf</v>
      </c>
      <c r="AI26" t="str" cm="1">
        <f t="array" aca="1" ref="AI26" ca="1">IF($A26&gt;NRAT,"",WF_NEXT($AC26,$AD26,$AE26,$AF26,AH26))</f>
        <v>tf</v>
      </c>
      <c r="AJ26" t="str" cm="1">
        <f t="array" aca="1" ref="AJ26" ca="1">IF($A26&gt;NRAT,"",WF_NEXT($AC26,$AD26,$AE26,$AF26,AI26))</f>
        <v>lsl</v>
      </c>
      <c r="AK26" t="str" cm="1">
        <f t="array" aca="1" ref="AK26" ca="1">IF($A26&gt;NRAT,"",WF_NEXT($AC26,$AD26,$AE26,$AF26,AJ26))</f>
        <v>zpx</v>
      </c>
      <c r="AL26" t="str" cm="1">
        <f t="array" aca="1" ref="AL26" ca="1">IF($A26&gt;NRAT,"",WF_NEXT($AC26,$AD26,$AE26,$AF26,AK26))</f>
        <v>zcq</v>
      </c>
      <c r="AM26" t="str" cm="1">
        <f t="array" aca="1" ref="AM26" ca="1">IF($A26&gt;NRAT,"",WF_NEXT($AC26,$AD26,$AE26,$AF26,AL26))</f>
        <v>A</v>
      </c>
      <c r="AN26" t="str" cm="1">
        <f t="array" aca="1" ref="AN26" ca="1">IF($A26&gt;NRAT,"",WF_NEXT($AC26,$AD26,$AE26,$AF26,AM26))</f>
        <v>A</v>
      </c>
      <c r="AO26" t="str" cm="1">
        <f t="array" aca="1" ref="AO26" ca="1">IF($A26&gt;NRAT,"",WF_NEXT($AC26,$AD26,$AE26,$AF26,AN26))</f>
        <v>A</v>
      </c>
      <c r="AP26" t="str" cm="1">
        <f t="array" aca="1" ref="AP26" ca="1">IF($A26&gt;NRAT,"",WF_NEXT($AC26,$AD26,$AE26,$AF26,AO26))</f>
        <v>A</v>
      </c>
      <c r="AQ26">
        <f t="shared" ca="1" si="14"/>
        <v>2677</v>
      </c>
    </row>
    <row r="27" spans="1:43" x14ac:dyDescent="0.3">
      <c r="A27">
        <v>15</v>
      </c>
      <c r="C27" s="23" t="str">
        <f t="shared" ca="1" si="0"/>
        <v>rlm{m&lt;2733:R,m&gt;2925:lhf,s&lt;2207:msh,gjh}</v>
      </c>
      <c r="D27">
        <f t="shared" ca="1" si="1"/>
        <v>39</v>
      </c>
      <c r="E27" t="str">
        <f t="shared" ca="1" si="2"/>
        <v>rlm</v>
      </c>
      <c r="F27">
        <f t="shared" ca="1" si="3"/>
        <v>3</v>
      </c>
      <c r="G27" t="str" cm="1">
        <f t="array" aca="1" ref="G27:J27" ca="1">IF($A27&gt;=ROWSTOP,"",_xlfn.TEXTSPLIT(MID($C27,LEN($E27)+2,LEN($C27)-LEN($E27)-2),","))</f>
        <v>m&lt;2733:R</v>
      </c>
      <c r="H27" t="str">
        <f ca="1"/>
        <v>m&gt;2925:lhf</v>
      </c>
      <c r="I27" t="str">
        <f ca="1"/>
        <v>s&lt;2207:msh</v>
      </c>
      <c r="J27" t="str">
        <f ca="1"/>
        <v>gjh</v>
      </c>
      <c r="K27" t="str">
        <f t="shared" ca="1" si="13"/>
        <v>m</v>
      </c>
      <c r="L27" t="str">
        <f t="shared" ca="1" si="4"/>
        <v>&lt;</v>
      </c>
      <c r="M27">
        <f t="shared" ca="1" si="5"/>
        <v>2733</v>
      </c>
      <c r="N27" t="str">
        <f t="shared" ca="1" si="6"/>
        <v>R</v>
      </c>
      <c r="O27" t="str" cm="1">
        <f t="array" aca="1" ref="O27" ca="1">_xlfn.IFS($A27&gt;=ROWSTOP,"",$F27&lt;2,"",TRUE,LEFT($H27,1))</f>
        <v>m</v>
      </c>
      <c r="P27" t="str" cm="1">
        <f t="array" aca="1" ref="P27" ca="1">_xlfn.IFS($A27&gt;=ROWSTOP,"",$F27&lt;2,"",TRUE,MID($H27,2,1))</f>
        <v>&gt;</v>
      </c>
      <c r="Q27" cm="1">
        <f t="array" aca="1" ref="Q27" ca="1">_xlfn.IFS($A27&gt;=ROWSTOP,"",$F27&lt;2,"",TRUE,VALUE(MID($H27,3,LEN($H27)-3-LEN($R27))))</f>
        <v>2925</v>
      </c>
      <c r="R27" t="str" cm="1">
        <f t="array" aca="1" ref="R27" ca="1">_xlfn.IFS($A27&gt;=ROWSTOP,"",$F27&lt;2,"",TRUE,MID($H27,FIND(":",$H27)+1,10))</f>
        <v>lhf</v>
      </c>
      <c r="S27" t="str" cm="1">
        <f t="array" aca="1" ref="S27" ca="1">_xlfn.IFS($A27&gt;=ROWSTOP,"",$F27&lt;3,"",TRUE,LEFT($I27,1))</f>
        <v>s</v>
      </c>
      <c r="T27" t="str" cm="1">
        <f t="array" aca="1" ref="T27" ca="1">_xlfn.IFS($A27&gt;=ROWSTOP,"",$F27&lt;3,"",TRUE,MID($I27,2,1))</f>
        <v>&lt;</v>
      </c>
      <c r="U27" cm="1">
        <f t="array" aca="1" ref="U27" ca="1">_xlfn.IFS($A27&gt;=ROWSTOP,"",$F27&lt;3,"",TRUE,VALUE(MID($I27,3,LEN($I27)-3-LEN($V27))))</f>
        <v>2207</v>
      </c>
      <c r="V27" t="str" cm="1">
        <f t="array" aca="1" ref="V27" ca="1">_xlfn.IFS($A27&gt;=ROWSTOP,"",$F27&lt;3,"",TRUE,MID($I27,FIND(":",$I27)+1,10))</f>
        <v>msh</v>
      </c>
      <c r="W27" t="str">
        <f t="shared" ca="1" si="7"/>
        <v>gjh</v>
      </c>
      <c r="X27" t="str">
        <f t="shared" ca="1" si="8"/>
        <v>{x=1796,m=994,a=441,s=3453}</v>
      </c>
      <c r="Y27" t="str" cm="1">
        <f t="array" aca="1" ref="Y27:AB27" ca="1">IF($A27&gt;NRAT,"",_xlfn.TEXTSPLIT(MID(X27,2,LEN(X27)-2),","))</f>
        <v>x=1796</v>
      </c>
      <c r="Z27" t="str">
        <f ca="1"/>
        <v>m=994</v>
      </c>
      <c r="AA27" t="str">
        <f ca="1"/>
        <v>a=441</v>
      </c>
      <c r="AB27" t="str">
        <f ca="1"/>
        <v>s=3453</v>
      </c>
      <c r="AC27" s="25">
        <f t="shared" ca="1" si="9"/>
        <v>1796</v>
      </c>
      <c r="AD27">
        <f t="shared" ca="1" si="10"/>
        <v>994</v>
      </c>
      <c r="AE27">
        <f t="shared" ca="1" si="11"/>
        <v>441</v>
      </c>
      <c r="AF27" s="27">
        <f t="shared" ca="1" si="12"/>
        <v>3453</v>
      </c>
      <c r="AG27" t="str">
        <f ca="1">IF($A27&gt;NRAT,"","in")</f>
        <v>in</v>
      </c>
      <c r="AH27" t="str" cm="1">
        <f t="array" aca="1" ref="AH27" ca="1">IF($A27&gt;NRAT,"",WF_NEXT($AC27,$AD27,$AE27,$AF27,AG27))</f>
        <v>kf</v>
      </c>
      <c r="AI27" t="str" cm="1">
        <f t="array" aca="1" ref="AI27" ca="1">IF($A27&gt;NRAT,"",WF_NEXT($AC27,$AD27,$AE27,$AF27,AH27))</f>
        <v>ftj</v>
      </c>
      <c r="AJ27" t="str" cm="1">
        <f t="array" aca="1" ref="AJ27" ca="1">IF($A27&gt;NRAT,"",WF_NEXT($AC27,$AD27,$AE27,$AF27,AI27))</f>
        <v>dh</v>
      </c>
      <c r="AK27" t="str" cm="1">
        <f t="array" aca="1" ref="AK27" ca="1">IF($A27&gt;NRAT,"",WF_NEXT($AC27,$AD27,$AE27,$AF27,AJ27))</f>
        <v>lst</v>
      </c>
      <c r="AL27" t="str" cm="1">
        <f t="array" aca="1" ref="AL27" ca="1">IF($A27&gt;NRAT,"",WF_NEXT($AC27,$AD27,$AE27,$AF27,AK27))</f>
        <v>lpq</v>
      </c>
      <c r="AM27" t="str" cm="1">
        <f t="array" aca="1" ref="AM27" ca="1">IF($A27&gt;NRAT,"",WF_NEXT($AC27,$AD27,$AE27,$AF27,AL27))</f>
        <v>vmp</v>
      </c>
      <c r="AN27" t="str" cm="1">
        <f t="array" aca="1" ref="AN27" ca="1">IF($A27&gt;NRAT,"",WF_NEXT($AC27,$AD27,$AE27,$AF27,AM27))</f>
        <v>A</v>
      </c>
      <c r="AO27" t="str" cm="1">
        <f t="array" aca="1" ref="AO27" ca="1">IF($A27&gt;NRAT,"",WF_NEXT($AC27,$AD27,$AE27,$AF27,AN27))</f>
        <v>A</v>
      </c>
      <c r="AP27" t="str" cm="1">
        <f t="array" aca="1" ref="AP27" ca="1">IF($A27&gt;NRAT,"",WF_NEXT($AC27,$AD27,$AE27,$AF27,AO27))</f>
        <v>A</v>
      </c>
      <c r="AQ27">
        <f t="shared" ca="1" si="14"/>
        <v>6684</v>
      </c>
    </row>
    <row r="28" spans="1:43" x14ac:dyDescent="0.3">
      <c r="A28">
        <v>16</v>
      </c>
      <c r="C28" s="23" t="str">
        <f t="shared" ca="1" si="0"/>
        <v>zlx{m&gt;2987:R,s&gt;1645:R,R}</v>
      </c>
      <c r="D28">
        <f t="shared" ca="1" si="1"/>
        <v>24</v>
      </c>
      <c r="E28" t="str">
        <f t="shared" ca="1" si="2"/>
        <v>zlx</v>
      </c>
      <c r="F28">
        <f t="shared" ca="1" si="3"/>
        <v>2</v>
      </c>
      <c r="G28" t="str" cm="1">
        <f t="array" aca="1" ref="G28:I28" ca="1">IF($A28&gt;=ROWSTOP,"",_xlfn.TEXTSPLIT(MID($C28,LEN($E28)+2,LEN($C28)-LEN($E28)-2),","))</f>
        <v>m&gt;2987:R</v>
      </c>
      <c r="H28" t="str">
        <f ca="1"/>
        <v>s&gt;1645:R</v>
      </c>
      <c r="I28" t="str">
        <f ca="1"/>
        <v>R</v>
      </c>
      <c r="K28" t="str">
        <f t="shared" ca="1" si="13"/>
        <v>m</v>
      </c>
      <c r="L28" t="str">
        <f t="shared" ca="1" si="4"/>
        <v>&gt;</v>
      </c>
      <c r="M28">
        <f t="shared" ca="1" si="5"/>
        <v>2987</v>
      </c>
      <c r="N28" t="str">
        <f t="shared" ca="1" si="6"/>
        <v>R</v>
      </c>
      <c r="O28" t="str" cm="1">
        <f t="array" aca="1" ref="O28" ca="1">_xlfn.IFS($A28&gt;=ROWSTOP,"",$F28&lt;2,"",TRUE,LEFT($H28,1))</f>
        <v>s</v>
      </c>
      <c r="P28" t="str" cm="1">
        <f t="array" aca="1" ref="P28" ca="1">_xlfn.IFS($A28&gt;=ROWSTOP,"",$F28&lt;2,"",TRUE,MID($H28,2,1))</f>
        <v>&gt;</v>
      </c>
      <c r="Q28" cm="1">
        <f t="array" aca="1" ref="Q28" ca="1">_xlfn.IFS($A28&gt;=ROWSTOP,"",$F28&lt;2,"",TRUE,VALUE(MID($H28,3,LEN($H28)-3-LEN($R28))))</f>
        <v>1645</v>
      </c>
      <c r="R28" t="str" cm="1">
        <f t="array" aca="1" ref="R28" ca="1">_xlfn.IFS($A28&gt;=ROWSTOP,"",$F28&lt;2,"",TRUE,MID($H28,FIND(":",$H28)+1,10))</f>
        <v>R</v>
      </c>
      <c r="S28" t="str" cm="1">
        <f t="array" aca="1" ref="S28" ca="1">_xlfn.IFS($A28&gt;=ROWSTOP,"",$F28&lt;3,"",TRUE,LEFT($I28,1))</f>
        <v/>
      </c>
      <c r="T28" t="str" cm="1">
        <f t="array" aca="1" ref="T28" ca="1">_xlfn.IFS($A28&gt;=ROWSTOP,"",$F28&lt;3,"",TRUE,MID($I28,2,1))</f>
        <v/>
      </c>
      <c r="U28" t="str" cm="1">
        <f t="array" aca="1" ref="U28" ca="1">_xlfn.IFS($A28&gt;=ROWSTOP,"",$F28&lt;3,"",TRUE,VALUE(MID($I28,3,LEN($I28)-3-LEN($V28))))</f>
        <v/>
      </c>
      <c r="V28" t="str" cm="1">
        <f t="array" aca="1" ref="V28" ca="1">_xlfn.IFS($A28&gt;=ROWSTOP,"",$F28&lt;3,"",TRUE,MID($I28,FIND(":",$I28)+1,10))</f>
        <v/>
      </c>
      <c r="W28" t="str">
        <f t="shared" ca="1" si="7"/>
        <v>R</v>
      </c>
      <c r="X28" t="str">
        <f t="shared" ca="1" si="8"/>
        <v>{x=2566,m=1336,a=1625,s=72}</v>
      </c>
      <c r="Y28" t="str" cm="1">
        <f t="array" aca="1" ref="Y28:AB28" ca="1">IF($A28&gt;NRAT,"",_xlfn.TEXTSPLIT(MID(X28,2,LEN(X28)-2),","))</f>
        <v>x=2566</v>
      </c>
      <c r="Z28" t="str">
        <f ca="1"/>
        <v>m=1336</v>
      </c>
      <c r="AA28" t="str">
        <f ca="1"/>
        <v>a=1625</v>
      </c>
      <c r="AB28" t="str">
        <f ca="1"/>
        <v>s=72</v>
      </c>
      <c r="AC28" s="25">
        <f t="shared" ca="1" si="9"/>
        <v>2566</v>
      </c>
      <c r="AD28">
        <f t="shared" ca="1" si="10"/>
        <v>1336</v>
      </c>
      <c r="AE28">
        <f t="shared" ca="1" si="11"/>
        <v>1625</v>
      </c>
      <c r="AF28" s="27">
        <f t="shared" ca="1" si="12"/>
        <v>72</v>
      </c>
      <c r="AG28" t="str">
        <f ca="1">IF($A28&gt;NRAT,"","in")</f>
        <v>in</v>
      </c>
      <c r="AH28" t="str" cm="1">
        <f t="array" aca="1" ref="AH28" ca="1">IF($A28&gt;NRAT,"",WF_NEXT($AC28,$AD28,$AE28,$AF28,AG28))</f>
        <v>kf</v>
      </c>
      <c r="AI28" t="str" cm="1">
        <f t="array" aca="1" ref="AI28" ca="1">IF($A28&gt;NRAT,"",WF_NEXT($AC28,$AD28,$AE28,$AF28,AH28))</f>
        <v>tf</v>
      </c>
      <c r="AJ28" t="str" cm="1">
        <f t="array" aca="1" ref="AJ28" ca="1">IF($A28&gt;NRAT,"",WF_NEXT($AC28,$AD28,$AE28,$AF28,AI28))</f>
        <v>gn</v>
      </c>
      <c r="AK28" t="str" cm="1">
        <f t="array" aca="1" ref="AK28" ca="1">IF($A28&gt;NRAT,"",WF_NEXT($AC28,$AD28,$AE28,$AF28,AJ28))</f>
        <v>rlx</v>
      </c>
      <c r="AL28" t="str" cm="1">
        <f t="array" aca="1" ref="AL28" ca="1">IF($A28&gt;NRAT,"",WF_NEXT($AC28,$AD28,$AE28,$AF28,AK28))</f>
        <v>ssj</v>
      </c>
      <c r="AM28" t="str" cm="1">
        <f t="array" aca="1" ref="AM28" ca="1">IF($A28&gt;NRAT,"",WF_NEXT($AC28,$AD28,$AE28,$AF28,AL28))</f>
        <v>cxm</v>
      </c>
      <c r="AN28" t="str" cm="1">
        <f t="array" aca="1" ref="AN28" ca="1">IF($A28&gt;NRAT,"",WF_NEXT($AC28,$AD28,$AE28,$AF28,AM28))</f>
        <v>A</v>
      </c>
      <c r="AO28" t="str" cm="1">
        <f t="array" aca="1" ref="AO28" ca="1">IF($A28&gt;NRAT,"",WF_NEXT($AC28,$AD28,$AE28,$AF28,AN28))</f>
        <v>A</v>
      </c>
      <c r="AP28" t="str" cm="1">
        <f t="array" aca="1" ref="AP28" ca="1">IF($A28&gt;NRAT,"",WF_NEXT($AC28,$AD28,$AE28,$AF28,AO28))</f>
        <v>A</v>
      </c>
      <c r="AQ28">
        <f t="shared" ca="1" si="14"/>
        <v>5599</v>
      </c>
    </row>
    <row r="29" spans="1:43" x14ac:dyDescent="0.3">
      <c r="A29">
        <v>17</v>
      </c>
      <c r="C29" s="23" t="str">
        <f t="shared" ca="1" si="0"/>
        <v>ngc{m&lt;3821:A,A}</v>
      </c>
      <c r="D29">
        <f t="shared" ca="1" si="1"/>
        <v>15</v>
      </c>
      <c r="E29" t="str">
        <f t="shared" ca="1" si="2"/>
        <v>ngc</v>
      </c>
      <c r="F29">
        <f t="shared" ca="1" si="3"/>
        <v>1</v>
      </c>
      <c r="G29" t="str" cm="1">
        <f t="array" aca="1" ref="G29:H29" ca="1">IF($A29&gt;=ROWSTOP,"",_xlfn.TEXTSPLIT(MID($C29,LEN($E29)+2,LEN($C29)-LEN($E29)-2),","))</f>
        <v>m&lt;3821:A</v>
      </c>
      <c r="H29" t="str">
        <f ca="1"/>
        <v>A</v>
      </c>
      <c r="K29" t="str">
        <f t="shared" ca="1" si="13"/>
        <v>m</v>
      </c>
      <c r="L29" t="str">
        <f t="shared" ca="1" si="4"/>
        <v>&lt;</v>
      </c>
      <c r="M29">
        <f t="shared" ca="1" si="5"/>
        <v>3821</v>
      </c>
      <c r="N29" t="str">
        <f t="shared" ca="1" si="6"/>
        <v>A</v>
      </c>
      <c r="O29" t="str" cm="1">
        <f t="array" aca="1" ref="O29" ca="1">_xlfn.IFS($A29&gt;=ROWSTOP,"",$F29&lt;2,"",TRUE,LEFT($H29,1))</f>
        <v/>
      </c>
      <c r="P29" t="str" cm="1">
        <f t="array" aca="1" ref="P29" ca="1">_xlfn.IFS($A29&gt;=ROWSTOP,"",$F29&lt;2,"",TRUE,MID($H29,2,1))</f>
        <v/>
      </c>
      <c r="Q29" t="str" cm="1">
        <f t="array" aca="1" ref="Q29" ca="1">_xlfn.IFS($A29&gt;=ROWSTOP,"",$F29&lt;2,"",TRUE,VALUE(MID($H29,3,LEN($H29)-3-LEN($R29))))</f>
        <v/>
      </c>
      <c r="R29" t="str" cm="1">
        <f t="array" aca="1" ref="R29" ca="1">_xlfn.IFS($A29&gt;=ROWSTOP,"",$F29&lt;2,"",TRUE,MID($H29,FIND(":",$H29)+1,10))</f>
        <v/>
      </c>
      <c r="S29" t="str" cm="1">
        <f t="array" aca="1" ref="S29" ca="1">_xlfn.IFS($A29&gt;=ROWSTOP,"",$F29&lt;3,"",TRUE,LEFT($I29,1))</f>
        <v/>
      </c>
      <c r="T29" t="str" cm="1">
        <f t="array" aca="1" ref="T29" ca="1">_xlfn.IFS($A29&gt;=ROWSTOP,"",$F29&lt;3,"",TRUE,MID($I29,2,1))</f>
        <v/>
      </c>
      <c r="U29" t="str" cm="1">
        <f t="array" aca="1" ref="U29" ca="1">_xlfn.IFS($A29&gt;=ROWSTOP,"",$F29&lt;3,"",TRUE,VALUE(MID($I29,3,LEN($I29)-3-LEN($V29))))</f>
        <v/>
      </c>
      <c r="V29" t="str" cm="1">
        <f t="array" aca="1" ref="V29" ca="1">_xlfn.IFS($A29&gt;=ROWSTOP,"",$F29&lt;3,"",TRUE,MID($I29,FIND(":",$I29)+1,10))</f>
        <v/>
      </c>
      <c r="W29" t="str">
        <f t="shared" ca="1" si="7"/>
        <v>A</v>
      </c>
      <c r="X29" t="str">
        <f t="shared" ca="1" si="8"/>
        <v>{x=596,m=208,a=380,s=1858}</v>
      </c>
      <c r="Y29" t="str" cm="1">
        <f t="array" aca="1" ref="Y29:AB29" ca="1">IF($A29&gt;NRAT,"",_xlfn.TEXTSPLIT(MID(X29,2,LEN(X29)-2),","))</f>
        <v>x=596</v>
      </c>
      <c r="Z29" t="str">
        <f ca="1"/>
        <v>m=208</v>
      </c>
      <c r="AA29" t="str">
        <f ca="1"/>
        <v>a=380</v>
      </c>
      <c r="AB29" t="str">
        <f ca="1"/>
        <v>s=1858</v>
      </c>
      <c r="AC29" s="25">
        <f t="shared" ca="1" si="9"/>
        <v>596</v>
      </c>
      <c r="AD29">
        <f t="shared" ca="1" si="10"/>
        <v>208</v>
      </c>
      <c r="AE29">
        <f t="shared" ca="1" si="11"/>
        <v>380</v>
      </c>
      <c r="AF29" s="27">
        <f t="shared" ca="1" si="12"/>
        <v>1858</v>
      </c>
      <c r="AG29" t="str">
        <f ca="1">IF($A29&gt;NRAT,"","in")</f>
        <v>in</v>
      </c>
      <c r="AH29" t="str" cm="1">
        <f t="array" aca="1" ref="AH29" ca="1">IF($A29&gt;NRAT,"",WF_NEXT($AC29,$AD29,$AE29,$AF29,AG29))</f>
        <v>kf</v>
      </c>
      <c r="AI29" t="str" cm="1">
        <f t="array" aca="1" ref="AI29" ca="1">IF($A29&gt;NRAT,"",WF_NEXT($AC29,$AD29,$AE29,$AF29,AH29))</f>
        <v>ftj</v>
      </c>
      <c r="AJ29" t="str" cm="1">
        <f t="array" aca="1" ref="AJ29" ca="1">IF($A29&gt;NRAT,"",WF_NEXT($AC29,$AD29,$AE29,$AF29,AI29))</f>
        <v>ttf</v>
      </c>
      <c r="AK29" t="str" cm="1">
        <f t="array" aca="1" ref="AK29" ca="1">IF($A29&gt;NRAT,"",WF_NEXT($AC29,$AD29,$AE29,$AF29,AJ29))</f>
        <v>gv</v>
      </c>
      <c r="AL29" t="str" cm="1">
        <f t="array" aca="1" ref="AL29" ca="1">IF($A29&gt;NRAT,"",WF_NEXT($AC29,$AD29,$AE29,$AF29,AK29))</f>
        <v>txp</v>
      </c>
      <c r="AM29" t="str" cm="1">
        <f t="array" aca="1" ref="AM29" ca="1">IF($A29&gt;NRAT,"",WF_NEXT($AC29,$AD29,$AE29,$AF29,AL29))</f>
        <v>lnz</v>
      </c>
      <c r="AN29" t="str" cm="1">
        <f t="array" aca="1" ref="AN29" ca="1">IF($A29&gt;NRAT,"",WF_NEXT($AC29,$AD29,$AE29,$AF29,AM29))</f>
        <v>R</v>
      </c>
      <c r="AO29" t="str" cm="1">
        <f t="array" aca="1" ref="AO29" ca="1">IF($A29&gt;NRAT,"",WF_NEXT($AC29,$AD29,$AE29,$AF29,AN29))</f>
        <v>R</v>
      </c>
      <c r="AP29" t="str" cm="1">
        <f t="array" aca="1" ref="AP29" ca="1">IF($A29&gt;NRAT,"",WF_NEXT($AC29,$AD29,$AE29,$AF29,AO29))</f>
        <v>R</v>
      </c>
      <c r="AQ29">
        <f t="shared" ca="1" si="14"/>
        <v>3042</v>
      </c>
    </row>
    <row r="30" spans="1:43" x14ac:dyDescent="0.3">
      <c r="A30">
        <v>18</v>
      </c>
      <c r="C30" s="23" t="str">
        <f t="shared" ca="1" si="0"/>
        <v>mjq{s&gt;1671:A,s&lt;1484:A,A}</v>
      </c>
      <c r="D30">
        <f t="shared" ca="1" si="1"/>
        <v>24</v>
      </c>
      <c r="E30" t="str">
        <f t="shared" ca="1" si="2"/>
        <v>mjq</v>
      </c>
      <c r="F30">
        <f t="shared" ca="1" si="3"/>
        <v>2</v>
      </c>
      <c r="G30" t="str" cm="1">
        <f t="array" aca="1" ref="G30:I30" ca="1">IF($A30&gt;=ROWSTOP,"",_xlfn.TEXTSPLIT(MID($C30,LEN($E30)+2,LEN($C30)-LEN($E30)-2),","))</f>
        <v>s&gt;1671:A</v>
      </c>
      <c r="H30" t="str">
        <f ca="1"/>
        <v>s&lt;1484:A</v>
      </c>
      <c r="I30" t="str">
        <f ca="1"/>
        <v>A</v>
      </c>
      <c r="K30" t="str">
        <f t="shared" ca="1" si="13"/>
        <v>s</v>
      </c>
      <c r="L30" t="str">
        <f t="shared" ca="1" si="4"/>
        <v>&gt;</v>
      </c>
      <c r="M30">
        <f t="shared" ca="1" si="5"/>
        <v>1671</v>
      </c>
      <c r="N30" t="str">
        <f t="shared" ca="1" si="6"/>
        <v>A</v>
      </c>
      <c r="O30" t="str" cm="1">
        <f t="array" aca="1" ref="O30" ca="1">_xlfn.IFS($A30&gt;=ROWSTOP,"",$F30&lt;2,"",TRUE,LEFT($H30,1))</f>
        <v>s</v>
      </c>
      <c r="P30" t="str" cm="1">
        <f t="array" aca="1" ref="P30" ca="1">_xlfn.IFS($A30&gt;=ROWSTOP,"",$F30&lt;2,"",TRUE,MID($H30,2,1))</f>
        <v>&lt;</v>
      </c>
      <c r="Q30" cm="1">
        <f t="array" aca="1" ref="Q30" ca="1">_xlfn.IFS($A30&gt;=ROWSTOP,"",$F30&lt;2,"",TRUE,VALUE(MID($H30,3,LEN($H30)-3-LEN($R30))))</f>
        <v>1484</v>
      </c>
      <c r="R30" t="str" cm="1">
        <f t="array" aca="1" ref="R30" ca="1">_xlfn.IFS($A30&gt;=ROWSTOP,"",$F30&lt;2,"",TRUE,MID($H30,FIND(":",$H30)+1,10))</f>
        <v>A</v>
      </c>
      <c r="S30" t="str" cm="1">
        <f t="array" aca="1" ref="S30" ca="1">_xlfn.IFS($A30&gt;=ROWSTOP,"",$F30&lt;3,"",TRUE,LEFT($I30,1))</f>
        <v/>
      </c>
      <c r="T30" t="str" cm="1">
        <f t="array" aca="1" ref="T30" ca="1">_xlfn.IFS($A30&gt;=ROWSTOP,"",$F30&lt;3,"",TRUE,MID($I30,2,1))</f>
        <v/>
      </c>
      <c r="U30" t="str" cm="1">
        <f t="array" aca="1" ref="U30" ca="1">_xlfn.IFS($A30&gt;=ROWSTOP,"",$F30&lt;3,"",TRUE,VALUE(MID($I30,3,LEN($I30)-3-LEN($V30))))</f>
        <v/>
      </c>
      <c r="V30" t="str" cm="1">
        <f t="array" aca="1" ref="V30" ca="1">_xlfn.IFS($A30&gt;=ROWSTOP,"",$F30&lt;3,"",TRUE,MID($I30,FIND(":",$I30)+1,10))</f>
        <v/>
      </c>
      <c r="W30" t="str">
        <f t="shared" ca="1" si="7"/>
        <v>A</v>
      </c>
      <c r="X30" t="str">
        <f t="shared" ca="1" si="8"/>
        <v>{x=838,m=217,a=620,s=595}</v>
      </c>
      <c r="Y30" t="str" cm="1">
        <f t="array" aca="1" ref="Y30:AB30" ca="1">IF($A30&gt;NRAT,"",_xlfn.TEXTSPLIT(MID(X30,2,LEN(X30)-2),","))</f>
        <v>x=838</v>
      </c>
      <c r="Z30" t="str">
        <f ca="1"/>
        <v>m=217</v>
      </c>
      <c r="AA30" t="str">
        <f ca="1"/>
        <v>a=620</v>
      </c>
      <c r="AB30" t="str">
        <f ca="1"/>
        <v>s=595</v>
      </c>
      <c r="AC30" s="25">
        <f t="shared" ca="1" si="9"/>
        <v>838</v>
      </c>
      <c r="AD30">
        <f t="shared" ca="1" si="10"/>
        <v>217</v>
      </c>
      <c r="AE30">
        <f t="shared" ca="1" si="11"/>
        <v>620</v>
      </c>
      <c r="AF30" s="27">
        <f t="shared" ca="1" si="12"/>
        <v>595</v>
      </c>
      <c r="AG30" t="str">
        <f ca="1">IF($A30&gt;NRAT,"","in")</f>
        <v>in</v>
      </c>
      <c r="AH30" t="str" cm="1">
        <f t="array" aca="1" ref="AH30" ca="1">IF($A30&gt;NRAT,"",WF_NEXT($AC30,$AD30,$AE30,$AF30,AG30))</f>
        <v>kf</v>
      </c>
      <c r="AI30" t="str" cm="1">
        <f t="array" aca="1" ref="AI30" ca="1">IF($A30&gt;NRAT,"",WF_NEXT($AC30,$AD30,$AE30,$AF30,AH30))</f>
        <v>tf</v>
      </c>
      <c r="AJ30" t="str" cm="1">
        <f t="array" aca="1" ref="AJ30" ca="1">IF($A30&gt;NRAT,"",WF_NEXT($AC30,$AD30,$AE30,$AF30,AI30))</f>
        <v>lsl</v>
      </c>
      <c r="AK30" t="str" cm="1">
        <f t="array" aca="1" ref="AK30" ca="1">IF($A30&gt;NRAT,"",WF_NEXT($AC30,$AD30,$AE30,$AF30,AJ30))</f>
        <v>xr</v>
      </c>
      <c r="AL30" t="str" cm="1">
        <f t="array" aca="1" ref="AL30" ca="1">IF($A30&gt;NRAT,"",WF_NEXT($AC30,$AD30,$AE30,$AF30,AK30))</f>
        <v>mq</v>
      </c>
      <c r="AM30" t="str" cm="1">
        <f t="array" aca="1" ref="AM30" ca="1">IF($A30&gt;NRAT,"",WF_NEXT($AC30,$AD30,$AE30,$AF30,AL30))</f>
        <v>A</v>
      </c>
      <c r="AN30" t="str" cm="1">
        <f t="array" aca="1" ref="AN30" ca="1">IF($A30&gt;NRAT,"",WF_NEXT($AC30,$AD30,$AE30,$AF30,AM30))</f>
        <v>A</v>
      </c>
      <c r="AO30" t="str" cm="1">
        <f t="array" aca="1" ref="AO30" ca="1">IF($A30&gt;NRAT,"",WF_NEXT($AC30,$AD30,$AE30,$AF30,AN30))</f>
        <v>A</v>
      </c>
      <c r="AP30" t="str" cm="1">
        <f t="array" aca="1" ref="AP30" ca="1">IF($A30&gt;NRAT,"",WF_NEXT($AC30,$AD30,$AE30,$AF30,AO30))</f>
        <v>A</v>
      </c>
      <c r="AQ30">
        <f t="shared" ca="1" si="14"/>
        <v>2270</v>
      </c>
    </row>
    <row r="31" spans="1:43" outlineLevel="1" x14ac:dyDescent="0.3">
      <c r="A31">
        <v>19</v>
      </c>
      <c r="C31" s="23" t="str">
        <f t="shared" ca="1" si="0"/>
        <v>bk{a&lt;3273:A,m&gt;3695:pkb,m&lt;3584:R,dzk}</v>
      </c>
      <c r="D31">
        <f t="shared" ca="1" si="1"/>
        <v>36</v>
      </c>
      <c r="E31" t="str">
        <f t="shared" ca="1" si="2"/>
        <v>bk</v>
      </c>
      <c r="F31">
        <f t="shared" ca="1" si="3"/>
        <v>3</v>
      </c>
      <c r="G31" t="str" cm="1">
        <f t="array" aca="1" ref="G31:J31" ca="1">IF($A31&gt;=ROWSTOP,"",_xlfn.TEXTSPLIT(MID($C31,LEN($E31)+2,LEN($C31)-LEN($E31)-2),","))</f>
        <v>a&lt;3273:A</v>
      </c>
      <c r="H31" t="str">
        <f ca="1"/>
        <v>m&gt;3695:pkb</v>
      </c>
      <c r="I31" t="str">
        <f ca="1"/>
        <v>m&lt;3584:R</v>
      </c>
      <c r="J31" t="str">
        <f ca="1"/>
        <v>dzk</v>
      </c>
      <c r="K31" t="str">
        <f t="shared" ca="1" si="13"/>
        <v>a</v>
      </c>
      <c r="L31" t="str">
        <f t="shared" ca="1" si="4"/>
        <v>&lt;</v>
      </c>
      <c r="M31">
        <f t="shared" ca="1" si="5"/>
        <v>3273</v>
      </c>
      <c r="N31" t="str">
        <f t="shared" ca="1" si="6"/>
        <v>A</v>
      </c>
      <c r="O31" t="str" cm="1">
        <f t="array" aca="1" ref="O31" ca="1">_xlfn.IFS($A31&gt;=ROWSTOP,"",$F31&lt;2,"",TRUE,LEFT($H31,1))</f>
        <v>m</v>
      </c>
      <c r="P31" t="str" cm="1">
        <f t="array" aca="1" ref="P31" ca="1">_xlfn.IFS($A31&gt;=ROWSTOP,"",$F31&lt;2,"",TRUE,MID($H31,2,1))</f>
        <v>&gt;</v>
      </c>
      <c r="Q31" cm="1">
        <f t="array" aca="1" ref="Q31" ca="1">_xlfn.IFS($A31&gt;=ROWSTOP,"",$F31&lt;2,"",TRUE,VALUE(MID($H31,3,LEN($H31)-3-LEN($R31))))</f>
        <v>3695</v>
      </c>
      <c r="R31" t="str" cm="1">
        <f t="array" aca="1" ref="R31" ca="1">_xlfn.IFS($A31&gt;=ROWSTOP,"",$F31&lt;2,"",TRUE,MID($H31,FIND(":",$H31)+1,10))</f>
        <v>pkb</v>
      </c>
      <c r="S31" t="str" cm="1">
        <f t="array" aca="1" ref="S31" ca="1">_xlfn.IFS($A31&gt;=ROWSTOP,"",$F31&lt;3,"",TRUE,LEFT($I31,1))</f>
        <v>m</v>
      </c>
      <c r="T31" t="str" cm="1">
        <f t="array" aca="1" ref="T31" ca="1">_xlfn.IFS($A31&gt;=ROWSTOP,"",$F31&lt;3,"",TRUE,MID($I31,2,1))</f>
        <v>&lt;</v>
      </c>
      <c r="U31" cm="1">
        <f t="array" aca="1" ref="U31" ca="1">_xlfn.IFS($A31&gt;=ROWSTOP,"",$F31&lt;3,"",TRUE,VALUE(MID($I31,3,LEN($I31)-3-LEN($V31))))</f>
        <v>3584</v>
      </c>
      <c r="V31" t="str" cm="1">
        <f t="array" aca="1" ref="V31" ca="1">_xlfn.IFS($A31&gt;=ROWSTOP,"",$F31&lt;3,"",TRUE,MID($I31,FIND(":",$I31)+1,10))</f>
        <v>R</v>
      </c>
      <c r="W31" t="str">
        <f t="shared" ca="1" si="7"/>
        <v>dzk</v>
      </c>
      <c r="X31" t="str">
        <f t="shared" ca="1" si="8"/>
        <v>{x=404,m=238,a=2051,s=62}</v>
      </c>
      <c r="Y31" t="str" cm="1">
        <f t="array" aca="1" ref="Y31:AB31" ca="1">IF($A31&gt;NRAT,"",_xlfn.TEXTSPLIT(MID(X31,2,LEN(X31)-2),","))</f>
        <v>x=404</v>
      </c>
      <c r="Z31" t="str">
        <f ca="1"/>
        <v>m=238</v>
      </c>
      <c r="AA31" t="str">
        <f ca="1"/>
        <v>a=2051</v>
      </c>
      <c r="AB31" t="str">
        <f ca="1"/>
        <v>s=62</v>
      </c>
      <c r="AC31" s="25">
        <f t="shared" ca="1" si="9"/>
        <v>404</v>
      </c>
      <c r="AD31">
        <f t="shared" ca="1" si="10"/>
        <v>238</v>
      </c>
      <c r="AE31">
        <f t="shared" ca="1" si="11"/>
        <v>2051</v>
      </c>
      <c r="AF31" s="27">
        <f t="shared" ca="1" si="12"/>
        <v>62</v>
      </c>
      <c r="AG31" t="str">
        <f ca="1">IF($A31&gt;NRAT,"","in")</f>
        <v>in</v>
      </c>
      <c r="AH31" t="str" cm="1">
        <f t="array" aca="1" ref="AH31" ca="1">IF($A31&gt;NRAT,"",WF_NEXT($AC31,$AD31,$AE31,$AF31,AG31))</f>
        <v>kf</v>
      </c>
      <c r="AI31" t="str" cm="1">
        <f t="array" aca="1" ref="AI31" ca="1">IF($A31&gt;NRAT,"",WF_NEXT($AC31,$AD31,$AE31,$AF31,AH31))</f>
        <v>tf</v>
      </c>
      <c r="AJ31" t="str" cm="1">
        <f t="array" aca="1" ref="AJ31" ca="1">IF($A31&gt;NRAT,"",WF_NEXT($AC31,$AD31,$AE31,$AF31,AI31))</f>
        <v>gn</v>
      </c>
      <c r="AK31" t="str" cm="1">
        <f t="array" aca="1" ref="AK31" ca="1">IF($A31&gt;NRAT,"",WF_NEXT($AC31,$AD31,$AE31,$AF31,AJ31))</f>
        <v>gml</v>
      </c>
      <c r="AL31" t="str" cm="1">
        <f t="array" aca="1" ref="AL31" ca="1">IF($A31&gt;NRAT,"",WF_NEXT($AC31,$AD31,$AE31,$AF31,AK31))</f>
        <v>jz</v>
      </c>
      <c r="AM31" t="str" cm="1">
        <f t="array" aca="1" ref="AM31" ca="1">IF($A31&gt;NRAT,"",WF_NEXT($AC31,$AD31,$AE31,$AF31,AL31))</f>
        <v>A</v>
      </c>
      <c r="AN31" t="str" cm="1">
        <f t="array" aca="1" ref="AN31" ca="1">IF($A31&gt;NRAT,"",WF_NEXT($AC31,$AD31,$AE31,$AF31,AM31))</f>
        <v>A</v>
      </c>
      <c r="AO31" t="str" cm="1">
        <f t="array" aca="1" ref="AO31" ca="1">IF($A31&gt;NRAT,"",WF_NEXT($AC31,$AD31,$AE31,$AF31,AN31))</f>
        <v>A</v>
      </c>
      <c r="AP31" t="str" cm="1">
        <f t="array" aca="1" ref="AP31" ca="1">IF($A31&gt;NRAT,"",WF_NEXT($AC31,$AD31,$AE31,$AF31,AO31))</f>
        <v>A</v>
      </c>
      <c r="AQ31">
        <f t="shared" ca="1" si="14"/>
        <v>2755</v>
      </c>
    </row>
    <row r="32" spans="1:43" outlineLevel="1" x14ac:dyDescent="0.3">
      <c r="A32">
        <v>20</v>
      </c>
      <c r="C32" s="23" t="str">
        <f t="shared" ca="1" si="0"/>
        <v>mvc{m&gt;3223:R,A}</v>
      </c>
      <c r="D32">
        <f t="shared" ca="1" si="1"/>
        <v>15</v>
      </c>
      <c r="E32" t="str">
        <f t="shared" ca="1" si="2"/>
        <v>mvc</v>
      </c>
      <c r="F32">
        <f t="shared" ca="1" si="3"/>
        <v>1</v>
      </c>
      <c r="G32" t="str" cm="1">
        <f t="array" aca="1" ref="G32:H32" ca="1">IF($A32&gt;=ROWSTOP,"",_xlfn.TEXTSPLIT(MID($C32,LEN($E32)+2,LEN($C32)-LEN($E32)-2),","))</f>
        <v>m&gt;3223:R</v>
      </c>
      <c r="H32" t="str">
        <f ca="1"/>
        <v>A</v>
      </c>
      <c r="K32" t="str">
        <f t="shared" ca="1" si="13"/>
        <v>m</v>
      </c>
      <c r="L32" t="str">
        <f t="shared" ca="1" si="4"/>
        <v>&gt;</v>
      </c>
      <c r="M32">
        <f t="shared" ca="1" si="5"/>
        <v>3223</v>
      </c>
      <c r="N32" t="str">
        <f t="shared" ca="1" si="6"/>
        <v>R</v>
      </c>
      <c r="O32" t="str" cm="1">
        <f t="array" aca="1" ref="O32" ca="1">_xlfn.IFS($A32&gt;=ROWSTOP,"",$F32&lt;2,"",TRUE,LEFT($H32,1))</f>
        <v/>
      </c>
      <c r="P32" t="str" cm="1">
        <f t="array" aca="1" ref="P32" ca="1">_xlfn.IFS($A32&gt;=ROWSTOP,"",$F32&lt;2,"",TRUE,MID($H32,2,1))</f>
        <v/>
      </c>
      <c r="Q32" t="str" cm="1">
        <f t="array" aca="1" ref="Q32" ca="1">_xlfn.IFS($A32&gt;=ROWSTOP,"",$F32&lt;2,"",TRUE,VALUE(MID($H32,3,LEN($H32)-3-LEN($R32))))</f>
        <v/>
      </c>
      <c r="R32" t="str" cm="1">
        <f t="array" aca="1" ref="R32" ca="1">_xlfn.IFS($A32&gt;=ROWSTOP,"",$F32&lt;2,"",TRUE,MID($H32,FIND(":",$H32)+1,10))</f>
        <v/>
      </c>
      <c r="S32" t="str" cm="1">
        <f t="array" aca="1" ref="S32" ca="1">_xlfn.IFS($A32&gt;=ROWSTOP,"",$F32&lt;3,"",TRUE,LEFT($I32,1))</f>
        <v/>
      </c>
      <c r="T32" t="str" cm="1">
        <f t="array" aca="1" ref="T32" ca="1">_xlfn.IFS($A32&gt;=ROWSTOP,"",$F32&lt;3,"",TRUE,MID($I32,2,1))</f>
        <v/>
      </c>
      <c r="U32" t="str" cm="1">
        <f t="array" aca="1" ref="U32" ca="1">_xlfn.IFS($A32&gt;=ROWSTOP,"",$F32&lt;3,"",TRUE,VALUE(MID($I32,3,LEN($I32)-3-LEN($V32))))</f>
        <v/>
      </c>
      <c r="V32" t="str" cm="1">
        <f t="array" aca="1" ref="V32" ca="1">_xlfn.IFS($A32&gt;=ROWSTOP,"",$F32&lt;3,"",TRUE,MID($I32,FIND(":",$I32)+1,10))</f>
        <v/>
      </c>
      <c r="W32" t="str">
        <f t="shared" ca="1" si="7"/>
        <v>A</v>
      </c>
      <c r="X32" t="str">
        <f t="shared" ca="1" si="8"/>
        <v>{x=1150,m=1729,a=227,s=1352}</v>
      </c>
      <c r="Y32" t="str" cm="1">
        <f t="array" aca="1" ref="Y32:AB32" ca="1">IF($A32&gt;NRAT,"",_xlfn.TEXTSPLIT(MID(X32,2,LEN(X32)-2),","))</f>
        <v>x=1150</v>
      </c>
      <c r="Z32" t="str">
        <f ca="1"/>
        <v>m=1729</v>
      </c>
      <c r="AA32" t="str">
        <f ca="1"/>
        <v>a=227</v>
      </c>
      <c r="AB32" t="str">
        <f ca="1"/>
        <v>s=1352</v>
      </c>
      <c r="AC32" s="25">
        <f t="shared" ca="1" si="9"/>
        <v>1150</v>
      </c>
      <c r="AD32">
        <f t="shared" ca="1" si="10"/>
        <v>1729</v>
      </c>
      <c r="AE32">
        <f t="shared" ca="1" si="11"/>
        <v>227</v>
      </c>
      <c r="AF32" s="27">
        <f t="shared" ca="1" si="12"/>
        <v>1352</v>
      </c>
      <c r="AG32" t="str">
        <f ca="1">IF($A32&gt;NRAT,"","in")</f>
        <v>in</v>
      </c>
      <c r="AH32" t="str" cm="1">
        <f t="array" aca="1" ref="AH32" ca="1">IF($A32&gt;NRAT,"",WF_NEXT($AC32,$AD32,$AE32,$AF32,AG32))</f>
        <v>szv</v>
      </c>
      <c r="AI32" t="str" cm="1">
        <f t="array" aca="1" ref="AI32" ca="1">IF($A32&gt;NRAT,"",WF_NEXT($AC32,$AD32,$AE32,$AF32,AH32))</f>
        <v>krs</v>
      </c>
      <c r="AJ32" t="str" cm="1">
        <f t="array" aca="1" ref="AJ32" ca="1">IF($A32&gt;NRAT,"",WF_NEXT($AC32,$AD32,$AE32,$AF32,AI32))</f>
        <v>pdv</v>
      </c>
      <c r="AK32" t="str" cm="1">
        <f t="array" aca="1" ref="AK32" ca="1">IF($A32&gt;NRAT,"",WF_NEXT($AC32,$AD32,$AE32,$AF32,AJ32))</f>
        <v>htj</v>
      </c>
      <c r="AL32" t="str" cm="1">
        <f t="array" aca="1" ref="AL32" ca="1">IF($A32&gt;NRAT,"",WF_NEXT($AC32,$AD32,$AE32,$AF32,AK32))</f>
        <v>jvf</v>
      </c>
      <c r="AM32" t="str" cm="1">
        <f t="array" aca="1" ref="AM32" ca="1">IF($A32&gt;NRAT,"",WF_NEXT($AC32,$AD32,$AE32,$AF32,AL32))</f>
        <v>R</v>
      </c>
      <c r="AN32" t="str" cm="1">
        <f t="array" aca="1" ref="AN32" ca="1">IF($A32&gt;NRAT,"",WF_NEXT($AC32,$AD32,$AE32,$AF32,AM32))</f>
        <v>R</v>
      </c>
      <c r="AO32" t="str" cm="1">
        <f t="array" aca="1" ref="AO32" ca="1">IF($A32&gt;NRAT,"",WF_NEXT($AC32,$AD32,$AE32,$AF32,AN32))</f>
        <v>R</v>
      </c>
      <c r="AP32" t="str" cm="1">
        <f t="array" aca="1" ref="AP32" ca="1">IF($A32&gt;NRAT,"",WF_NEXT($AC32,$AD32,$AE32,$AF32,AO32))</f>
        <v>R</v>
      </c>
      <c r="AQ32">
        <f t="shared" ca="1" si="14"/>
        <v>4458</v>
      </c>
    </row>
    <row r="33" spans="1:43" outlineLevel="1" x14ac:dyDescent="0.3">
      <c r="A33">
        <v>21</v>
      </c>
      <c r="C33" s="23" t="str">
        <f t="shared" ca="1" si="0"/>
        <v>xl{s&gt;677:A,m&gt;3381:A,A}</v>
      </c>
      <c r="D33">
        <f t="shared" ca="1" si="1"/>
        <v>22</v>
      </c>
      <c r="E33" t="str">
        <f t="shared" ca="1" si="2"/>
        <v>xl</v>
      </c>
      <c r="F33">
        <f t="shared" ca="1" si="3"/>
        <v>2</v>
      </c>
      <c r="G33" t="str" cm="1">
        <f t="array" aca="1" ref="G33:I33" ca="1">IF($A33&gt;=ROWSTOP,"",_xlfn.TEXTSPLIT(MID($C33,LEN($E33)+2,LEN($C33)-LEN($E33)-2),","))</f>
        <v>s&gt;677:A</v>
      </c>
      <c r="H33" t="str">
        <f ca="1"/>
        <v>m&gt;3381:A</v>
      </c>
      <c r="I33" t="str">
        <f ca="1"/>
        <v>A</v>
      </c>
      <c r="K33" t="str">
        <f t="shared" ca="1" si="13"/>
        <v>s</v>
      </c>
      <c r="L33" t="str">
        <f t="shared" ca="1" si="4"/>
        <v>&gt;</v>
      </c>
      <c r="M33">
        <f t="shared" ca="1" si="5"/>
        <v>677</v>
      </c>
      <c r="N33" t="str">
        <f t="shared" ca="1" si="6"/>
        <v>A</v>
      </c>
      <c r="O33" t="str" cm="1">
        <f t="array" aca="1" ref="O33" ca="1">_xlfn.IFS($A33&gt;=ROWSTOP,"",$F33&lt;2,"",TRUE,LEFT($H33,1))</f>
        <v>m</v>
      </c>
      <c r="P33" t="str" cm="1">
        <f t="array" aca="1" ref="P33" ca="1">_xlfn.IFS($A33&gt;=ROWSTOP,"",$F33&lt;2,"",TRUE,MID($H33,2,1))</f>
        <v>&gt;</v>
      </c>
      <c r="Q33" cm="1">
        <f t="array" aca="1" ref="Q33" ca="1">_xlfn.IFS($A33&gt;=ROWSTOP,"",$F33&lt;2,"",TRUE,VALUE(MID($H33,3,LEN($H33)-3-LEN($R33))))</f>
        <v>3381</v>
      </c>
      <c r="R33" t="str" cm="1">
        <f t="array" aca="1" ref="R33" ca="1">_xlfn.IFS($A33&gt;=ROWSTOP,"",$F33&lt;2,"",TRUE,MID($H33,FIND(":",$H33)+1,10))</f>
        <v>A</v>
      </c>
      <c r="S33" t="str" cm="1">
        <f t="array" aca="1" ref="S33" ca="1">_xlfn.IFS($A33&gt;=ROWSTOP,"",$F33&lt;3,"",TRUE,LEFT($I33,1))</f>
        <v/>
      </c>
      <c r="T33" t="str" cm="1">
        <f t="array" aca="1" ref="T33" ca="1">_xlfn.IFS($A33&gt;=ROWSTOP,"",$F33&lt;3,"",TRUE,MID($I33,2,1))</f>
        <v/>
      </c>
      <c r="U33" t="str" cm="1">
        <f t="array" aca="1" ref="U33" ca="1">_xlfn.IFS($A33&gt;=ROWSTOP,"",$F33&lt;3,"",TRUE,VALUE(MID($I33,3,LEN($I33)-3-LEN($V33))))</f>
        <v/>
      </c>
      <c r="V33" t="str" cm="1">
        <f t="array" aca="1" ref="V33" ca="1">_xlfn.IFS($A33&gt;=ROWSTOP,"",$F33&lt;3,"",TRUE,MID($I33,FIND(":",$I33)+1,10))</f>
        <v/>
      </c>
      <c r="W33" t="str">
        <f t="shared" ca="1" si="7"/>
        <v>A</v>
      </c>
      <c r="X33" t="str">
        <f t="shared" ca="1" si="8"/>
        <v>{x=652,m=255,a=257,s=115}</v>
      </c>
      <c r="Y33" t="str" cm="1">
        <f t="array" aca="1" ref="Y33:AB33" ca="1">IF($A33&gt;NRAT,"",_xlfn.TEXTSPLIT(MID(X33,2,LEN(X33)-2),","))</f>
        <v>x=652</v>
      </c>
      <c r="Z33" t="str">
        <f ca="1"/>
        <v>m=255</v>
      </c>
      <c r="AA33" t="str">
        <f ca="1"/>
        <v>a=257</v>
      </c>
      <c r="AB33" t="str">
        <f ca="1"/>
        <v>s=115</v>
      </c>
      <c r="AC33" s="25">
        <f t="shared" ca="1" si="9"/>
        <v>652</v>
      </c>
      <c r="AD33">
        <f t="shared" ca="1" si="10"/>
        <v>255</v>
      </c>
      <c r="AE33">
        <f t="shared" ca="1" si="11"/>
        <v>257</v>
      </c>
      <c r="AF33" s="27">
        <f t="shared" ca="1" si="12"/>
        <v>115</v>
      </c>
      <c r="AG33" t="str">
        <f ca="1">IF($A33&gt;NRAT,"","in")</f>
        <v>in</v>
      </c>
      <c r="AH33" t="str" cm="1">
        <f t="array" aca="1" ref="AH33" ca="1">IF($A33&gt;NRAT,"",WF_NEXT($AC33,$AD33,$AE33,$AF33,AG33))</f>
        <v>kf</v>
      </c>
      <c r="AI33" t="str" cm="1">
        <f t="array" aca="1" ref="AI33" ca="1">IF($A33&gt;NRAT,"",WF_NEXT($AC33,$AD33,$AE33,$AF33,AH33))</f>
        <v>tf</v>
      </c>
      <c r="AJ33" t="str" cm="1">
        <f t="array" aca="1" ref="AJ33" ca="1">IF($A33&gt;NRAT,"",WF_NEXT($AC33,$AD33,$AE33,$AF33,AI33))</f>
        <v>lsl</v>
      </c>
      <c r="AK33" t="str" cm="1">
        <f t="array" aca="1" ref="AK33" ca="1">IF($A33&gt;NRAT,"",WF_NEXT($AC33,$AD33,$AE33,$AF33,AJ33))</f>
        <v>xr</v>
      </c>
      <c r="AL33" t="str" cm="1">
        <f t="array" aca="1" ref="AL33" ca="1">IF($A33&gt;NRAT,"",WF_NEXT($AC33,$AD33,$AE33,$AF33,AK33))</f>
        <v>fdr</v>
      </c>
      <c r="AM33" t="str" cm="1">
        <f t="array" aca="1" ref="AM33" ca="1">IF($A33&gt;NRAT,"",WF_NEXT($AC33,$AD33,$AE33,$AF33,AL33))</f>
        <v>qd</v>
      </c>
      <c r="AN33" t="str" cm="1">
        <f t="array" aca="1" ref="AN33" ca="1">IF($A33&gt;NRAT,"",WF_NEXT($AC33,$AD33,$AE33,$AF33,AM33))</f>
        <v>R</v>
      </c>
      <c r="AO33" t="str" cm="1">
        <f t="array" aca="1" ref="AO33" ca="1">IF($A33&gt;NRAT,"",WF_NEXT($AC33,$AD33,$AE33,$AF33,AN33))</f>
        <v>R</v>
      </c>
      <c r="AP33" t="str" cm="1">
        <f t="array" aca="1" ref="AP33" ca="1">IF($A33&gt;NRAT,"",WF_NEXT($AC33,$AD33,$AE33,$AF33,AO33))</f>
        <v>R</v>
      </c>
      <c r="AQ33">
        <f t="shared" ca="1" si="14"/>
        <v>1279</v>
      </c>
    </row>
    <row r="34" spans="1:43" outlineLevel="1" x14ac:dyDescent="0.3">
      <c r="A34">
        <v>22</v>
      </c>
      <c r="C34" s="23" t="str">
        <f t="shared" ca="1" si="0"/>
        <v>pm{s&gt;2238:srn,dxg}</v>
      </c>
      <c r="D34">
        <f t="shared" ca="1" si="1"/>
        <v>18</v>
      </c>
      <c r="E34" t="str">
        <f t="shared" ca="1" si="2"/>
        <v>pm</v>
      </c>
      <c r="F34">
        <f t="shared" ca="1" si="3"/>
        <v>1</v>
      </c>
      <c r="G34" t="str" cm="1">
        <f t="array" aca="1" ref="G34:H34" ca="1">IF($A34&gt;=ROWSTOP,"",_xlfn.TEXTSPLIT(MID($C34,LEN($E34)+2,LEN($C34)-LEN($E34)-2),","))</f>
        <v>s&gt;2238:srn</v>
      </c>
      <c r="H34" t="str">
        <f ca="1"/>
        <v>dxg</v>
      </c>
      <c r="K34" t="str">
        <f t="shared" ca="1" si="13"/>
        <v>s</v>
      </c>
      <c r="L34" t="str">
        <f t="shared" ca="1" si="4"/>
        <v>&gt;</v>
      </c>
      <c r="M34">
        <f t="shared" ca="1" si="5"/>
        <v>2238</v>
      </c>
      <c r="N34" t="str">
        <f t="shared" ca="1" si="6"/>
        <v>srn</v>
      </c>
      <c r="O34" t="str" cm="1">
        <f t="array" aca="1" ref="O34" ca="1">_xlfn.IFS($A34&gt;=ROWSTOP,"",$F34&lt;2,"",TRUE,LEFT($H34,1))</f>
        <v/>
      </c>
      <c r="P34" t="str" cm="1">
        <f t="array" aca="1" ref="P34" ca="1">_xlfn.IFS($A34&gt;=ROWSTOP,"",$F34&lt;2,"",TRUE,MID($H34,2,1))</f>
        <v/>
      </c>
      <c r="Q34" t="str" cm="1">
        <f t="array" aca="1" ref="Q34" ca="1">_xlfn.IFS($A34&gt;=ROWSTOP,"",$F34&lt;2,"",TRUE,VALUE(MID($H34,3,LEN($H34)-3-LEN($R34))))</f>
        <v/>
      </c>
      <c r="R34" t="str" cm="1">
        <f t="array" aca="1" ref="R34" ca="1">_xlfn.IFS($A34&gt;=ROWSTOP,"",$F34&lt;2,"",TRUE,MID($H34,FIND(":",$H34)+1,10))</f>
        <v/>
      </c>
      <c r="S34" t="str" cm="1">
        <f t="array" aca="1" ref="S34" ca="1">_xlfn.IFS($A34&gt;=ROWSTOP,"",$F34&lt;3,"",TRUE,LEFT($I34,1))</f>
        <v/>
      </c>
      <c r="T34" t="str" cm="1">
        <f t="array" aca="1" ref="T34" ca="1">_xlfn.IFS($A34&gt;=ROWSTOP,"",$F34&lt;3,"",TRUE,MID($I34,2,1))</f>
        <v/>
      </c>
      <c r="U34" t="str" cm="1">
        <f t="array" aca="1" ref="U34" ca="1">_xlfn.IFS($A34&gt;=ROWSTOP,"",$F34&lt;3,"",TRUE,VALUE(MID($I34,3,LEN($I34)-3-LEN($V34))))</f>
        <v/>
      </c>
      <c r="V34" t="str" cm="1">
        <f t="array" aca="1" ref="V34" ca="1">_xlfn.IFS($A34&gt;=ROWSTOP,"",$F34&lt;3,"",TRUE,MID($I34,FIND(":",$I34)+1,10))</f>
        <v/>
      </c>
      <c r="W34" t="str">
        <f t="shared" ca="1" si="7"/>
        <v>dxg</v>
      </c>
      <c r="X34" t="str">
        <f t="shared" ca="1" si="8"/>
        <v>{x=1,m=632,a=554,s=2230}</v>
      </c>
      <c r="Y34" t="str" cm="1">
        <f t="array" aca="1" ref="Y34:AB34" ca="1">IF($A34&gt;NRAT,"",_xlfn.TEXTSPLIT(MID(X34,2,LEN(X34)-2),","))</f>
        <v>x=1</v>
      </c>
      <c r="Z34" t="str">
        <f ca="1"/>
        <v>m=632</v>
      </c>
      <c r="AA34" t="str">
        <f ca="1"/>
        <v>a=554</v>
      </c>
      <c r="AB34" t="str">
        <f ca="1"/>
        <v>s=2230</v>
      </c>
      <c r="AC34" s="25">
        <f t="shared" ca="1" si="9"/>
        <v>1</v>
      </c>
      <c r="AD34">
        <f t="shared" ca="1" si="10"/>
        <v>632</v>
      </c>
      <c r="AE34">
        <f t="shared" ca="1" si="11"/>
        <v>554</v>
      </c>
      <c r="AF34" s="27">
        <f t="shared" ca="1" si="12"/>
        <v>2230</v>
      </c>
      <c r="AG34" t="str">
        <f ca="1">IF($A34&gt;NRAT,"","in")</f>
        <v>in</v>
      </c>
      <c r="AH34" t="str" cm="1">
        <f t="array" aca="1" ref="AH34" ca="1">IF($A34&gt;NRAT,"",WF_NEXT($AC34,$AD34,$AE34,$AF34,AG34))</f>
        <v>kf</v>
      </c>
      <c r="AI34" t="str" cm="1">
        <f t="array" aca="1" ref="AI34" ca="1">IF($A34&gt;NRAT,"",WF_NEXT($AC34,$AD34,$AE34,$AF34,AH34))</f>
        <v>ftj</v>
      </c>
      <c r="AJ34" t="str" cm="1">
        <f t="array" aca="1" ref="AJ34" ca="1">IF($A34&gt;NRAT,"",WF_NEXT($AC34,$AD34,$AE34,$AF34,AI34))</f>
        <v>ttf</v>
      </c>
      <c r="AK34" t="str" cm="1">
        <f t="array" aca="1" ref="AK34" ca="1">IF($A34&gt;NRAT,"",WF_NEXT($AC34,$AD34,$AE34,$AF34,AJ34))</f>
        <v>fr</v>
      </c>
      <c r="AL34" t="str" cm="1">
        <f t="array" aca="1" ref="AL34" ca="1">IF($A34&gt;NRAT,"",WF_NEXT($AC34,$AD34,$AE34,$AF34,AK34))</f>
        <v>pbz</v>
      </c>
      <c r="AM34" t="str" cm="1">
        <f t="array" aca="1" ref="AM34" ca="1">IF($A34&gt;NRAT,"",WF_NEXT($AC34,$AD34,$AE34,$AF34,AL34))</f>
        <v>kl</v>
      </c>
      <c r="AN34" t="str" cm="1">
        <f t="array" aca="1" ref="AN34" ca="1">IF($A34&gt;NRAT,"",WF_NEXT($AC34,$AD34,$AE34,$AF34,AM34))</f>
        <v>R</v>
      </c>
      <c r="AO34" t="str" cm="1">
        <f t="array" aca="1" ref="AO34" ca="1">IF($A34&gt;NRAT,"",WF_NEXT($AC34,$AD34,$AE34,$AF34,AN34))</f>
        <v>R</v>
      </c>
      <c r="AP34" t="str" cm="1">
        <f t="array" aca="1" ref="AP34" ca="1">IF($A34&gt;NRAT,"",WF_NEXT($AC34,$AD34,$AE34,$AF34,AO34))</f>
        <v>R</v>
      </c>
      <c r="AQ34">
        <f t="shared" ca="1" si="14"/>
        <v>3417</v>
      </c>
    </row>
    <row r="35" spans="1:43" outlineLevel="1" x14ac:dyDescent="0.3">
      <c r="A35">
        <v>23</v>
      </c>
      <c r="C35" s="23" t="str">
        <f t="shared" ca="1" si="0"/>
        <v>szv{a&lt;1654:krs,a&lt;3133:fnm,m&lt;3024:gpl,lh}</v>
      </c>
      <c r="D35">
        <f t="shared" ca="1" si="1"/>
        <v>40</v>
      </c>
      <c r="E35" t="str">
        <f t="shared" ca="1" si="2"/>
        <v>szv</v>
      </c>
      <c r="F35">
        <f t="shared" ca="1" si="3"/>
        <v>3</v>
      </c>
      <c r="G35" t="str" cm="1">
        <f t="array" aca="1" ref="G35:J35" ca="1">IF($A35&gt;=ROWSTOP,"",_xlfn.TEXTSPLIT(MID($C35,LEN($E35)+2,LEN($C35)-LEN($E35)-2),","))</f>
        <v>a&lt;1654:krs</v>
      </c>
      <c r="H35" t="str">
        <f ca="1"/>
        <v>a&lt;3133:fnm</v>
      </c>
      <c r="I35" t="str">
        <f ca="1"/>
        <v>m&lt;3024:gpl</v>
      </c>
      <c r="J35" t="str">
        <f ca="1"/>
        <v>lh</v>
      </c>
      <c r="K35" t="str">
        <f t="shared" ca="1" si="13"/>
        <v>a</v>
      </c>
      <c r="L35" t="str">
        <f t="shared" ca="1" si="4"/>
        <v>&lt;</v>
      </c>
      <c r="M35">
        <f t="shared" ca="1" si="5"/>
        <v>1654</v>
      </c>
      <c r="N35" t="str">
        <f t="shared" ca="1" si="6"/>
        <v>krs</v>
      </c>
      <c r="O35" t="str" cm="1">
        <f t="array" aca="1" ref="O35" ca="1">_xlfn.IFS($A35&gt;=ROWSTOP,"",$F35&lt;2,"",TRUE,LEFT($H35,1))</f>
        <v>a</v>
      </c>
      <c r="P35" t="str" cm="1">
        <f t="array" aca="1" ref="P35" ca="1">_xlfn.IFS($A35&gt;=ROWSTOP,"",$F35&lt;2,"",TRUE,MID($H35,2,1))</f>
        <v>&lt;</v>
      </c>
      <c r="Q35" cm="1">
        <f t="array" aca="1" ref="Q35" ca="1">_xlfn.IFS($A35&gt;=ROWSTOP,"",$F35&lt;2,"",TRUE,VALUE(MID($H35,3,LEN($H35)-3-LEN($R35))))</f>
        <v>3133</v>
      </c>
      <c r="R35" t="str" cm="1">
        <f t="array" aca="1" ref="R35" ca="1">_xlfn.IFS($A35&gt;=ROWSTOP,"",$F35&lt;2,"",TRUE,MID($H35,FIND(":",$H35)+1,10))</f>
        <v>fnm</v>
      </c>
      <c r="S35" t="str" cm="1">
        <f t="array" aca="1" ref="S35" ca="1">_xlfn.IFS($A35&gt;=ROWSTOP,"",$F35&lt;3,"",TRUE,LEFT($I35,1))</f>
        <v>m</v>
      </c>
      <c r="T35" t="str" cm="1">
        <f t="array" aca="1" ref="T35" ca="1">_xlfn.IFS($A35&gt;=ROWSTOP,"",$F35&lt;3,"",TRUE,MID($I35,2,1))</f>
        <v>&lt;</v>
      </c>
      <c r="U35" cm="1">
        <f t="array" aca="1" ref="U35" ca="1">_xlfn.IFS($A35&gt;=ROWSTOP,"",$F35&lt;3,"",TRUE,VALUE(MID($I35,3,LEN($I35)-3-LEN($V35))))</f>
        <v>3024</v>
      </c>
      <c r="V35" t="str" cm="1">
        <f t="array" aca="1" ref="V35" ca="1">_xlfn.IFS($A35&gt;=ROWSTOP,"",$F35&lt;3,"",TRUE,MID($I35,FIND(":",$I35)+1,10))</f>
        <v>gpl</v>
      </c>
      <c r="W35" t="str">
        <f t="shared" ca="1" si="7"/>
        <v>lh</v>
      </c>
      <c r="X35" t="str">
        <f t="shared" ca="1" si="8"/>
        <v>{x=1116,m=1646,a=2196,s=691}</v>
      </c>
      <c r="Y35" t="str" cm="1">
        <f t="array" aca="1" ref="Y35:AB35" ca="1">IF($A35&gt;NRAT,"",_xlfn.TEXTSPLIT(MID(X35,2,LEN(X35)-2),","))</f>
        <v>x=1116</v>
      </c>
      <c r="Z35" t="str">
        <f ca="1"/>
        <v>m=1646</v>
      </c>
      <c r="AA35" t="str">
        <f ca="1"/>
        <v>a=2196</v>
      </c>
      <c r="AB35" t="str">
        <f ca="1"/>
        <v>s=691</v>
      </c>
      <c r="AC35" s="25">
        <f t="shared" ca="1" si="9"/>
        <v>1116</v>
      </c>
      <c r="AD35">
        <f t="shared" ca="1" si="10"/>
        <v>1646</v>
      </c>
      <c r="AE35">
        <f t="shared" ca="1" si="11"/>
        <v>2196</v>
      </c>
      <c r="AF35" s="27">
        <f t="shared" ca="1" si="12"/>
        <v>691</v>
      </c>
      <c r="AG35" t="str">
        <f ca="1">IF($A35&gt;NRAT,"","in")</f>
        <v>in</v>
      </c>
      <c r="AH35" t="str" cm="1">
        <f t="array" aca="1" ref="AH35" ca="1">IF($A35&gt;NRAT,"",WF_NEXT($AC35,$AD35,$AE35,$AF35,AG35))</f>
        <v>szv</v>
      </c>
      <c r="AI35" t="str" cm="1">
        <f t="array" aca="1" ref="AI35" ca="1">IF($A35&gt;NRAT,"",WF_NEXT($AC35,$AD35,$AE35,$AF35,AH35))</f>
        <v>fnm</v>
      </c>
      <c r="AJ35" t="str" cm="1">
        <f t="array" aca="1" ref="AJ35" ca="1">IF($A35&gt;NRAT,"",WF_NEXT($AC35,$AD35,$AE35,$AF35,AI35))</f>
        <v>phj</v>
      </c>
      <c r="AK35" t="str" cm="1">
        <f t="array" aca="1" ref="AK35" ca="1">IF($A35&gt;NRAT,"",WF_NEXT($AC35,$AD35,$AE35,$AF35,AJ35))</f>
        <v>nj</v>
      </c>
      <c r="AL35" t="str" cm="1">
        <f t="array" aca="1" ref="AL35" ca="1">IF($A35&gt;NRAT,"",WF_NEXT($AC35,$AD35,$AE35,$AF35,AK35))</f>
        <v>xbg</v>
      </c>
      <c r="AM35" t="str" cm="1">
        <f t="array" aca="1" ref="AM35" ca="1">IF($A35&gt;NRAT,"",WF_NEXT($AC35,$AD35,$AE35,$AF35,AL35))</f>
        <v>rkm</v>
      </c>
      <c r="AN35" t="str" cm="1">
        <f t="array" aca="1" ref="AN35" ca="1">IF($A35&gt;NRAT,"",WF_NEXT($AC35,$AD35,$AE35,$AF35,AM35))</f>
        <v>A</v>
      </c>
      <c r="AO35" t="str" cm="1">
        <f t="array" aca="1" ref="AO35" ca="1">IF($A35&gt;NRAT,"",WF_NEXT($AC35,$AD35,$AE35,$AF35,AN35))</f>
        <v>A</v>
      </c>
      <c r="AP35" t="str" cm="1">
        <f t="array" aca="1" ref="AP35" ca="1">IF($A35&gt;NRAT,"",WF_NEXT($AC35,$AD35,$AE35,$AF35,AO35))</f>
        <v>A</v>
      </c>
      <c r="AQ35">
        <f t="shared" ca="1" si="14"/>
        <v>5649</v>
      </c>
    </row>
    <row r="36" spans="1:43" outlineLevel="1" x14ac:dyDescent="0.3">
      <c r="A36">
        <v>24</v>
      </c>
      <c r="C36" s="23" t="str">
        <f t="shared" ca="1" si="0"/>
        <v>tdp{m&lt;3483:mnh,a&lt;3418:xrv,sf}</v>
      </c>
      <c r="D36">
        <f t="shared" ca="1" si="1"/>
        <v>29</v>
      </c>
      <c r="E36" t="str">
        <f t="shared" ca="1" si="2"/>
        <v>tdp</v>
      </c>
      <c r="F36">
        <f t="shared" ca="1" si="3"/>
        <v>2</v>
      </c>
      <c r="G36" t="str" cm="1">
        <f t="array" aca="1" ref="G36:I36" ca="1">IF($A36&gt;=ROWSTOP,"",_xlfn.TEXTSPLIT(MID($C36,LEN($E36)+2,LEN($C36)-LEN($E36)-2),","))</f>
        <v>m&lt;3483:mnh</v>
      </c>
      <c r="H36" t="str">
        <f ca="1"/>
        <v>a&lt;3418:xrv</v>
      </c>
      <c r="I36" t="str">
        <f ca="1"/>
        <v>sf</v>
      </c>
      <c r="K36" t="str">
        <f t="shared" ca="1" si="13"/>
        <v>m</v>
      </c>
      <c r="L36" t="str">
        <f t="shared" ca="1" si="4"/>
        <v>&lt;</v>
      </c>
      <c r="M36">
        <f t="shared" ca="1" si="5"/>
        <v>3483</v>
      </c>
      <c r="N36" t="str">
        <f t="shared" ca="1" si="6"/>
        <v>mnh</v>
      </c>
      <c r="O36" t="str" cm="1">
        <f t="array" aca="1" ref="O36" ca="1">_xlfn.IFS($A36&gt;=ROWSTOP,"",$F36&lt;2,"",TRUE,LEFT($H36,1))</f>
        <v>a</v>
      </c>
      <c r="P36" t="str" cm="1">
        <f t="array" aca="1" ref="P36" ca="1">_xlfn.IFS($A36&gt;=ROWSTOP,"",$F36&lt;2,"",TRUE,MID($H36,2,1))</f>
        <v>&lt;</v>
      </c>
      <c r="Q36" cm="1">
        <f t="array" aca="1" ref="Q36" ca="1">_xlfn.IFS($A36&gt;=ROWSTOP,"",$F36&lt;2,"",TRUE,VALUE(MID($H36,3,LEN($H36)-3-LEN($R36))))</f>
        <v>3418</v>
      </c>
      <c r="R36" t="str" cm="1">
        <f t="array" aca="1" ref="R36" ca="1">_xlfn.IFS($A36&gt;=ROWSTOP,"",$F36&lt;2,"",TRUE,MID($H36,FIND(":",$H36)+1,10))</f>
        <v>xrv</v>
      </c>
      <c r="S36" t="str" cm="1">
        <f t="array" aca="1" ref="S36" ca="1">_xlfn.IFS($A36&gt;=ROWSTOP,"",$F36&lt;3,"",TRUE,LEFT($I36,1))</f>
        <v/>
      </c>
      <c r="T36" t="str" cm="1">
        <f t="array" aca="1" ref="T36" ca="1">_xlfn.IFS($A36&gt;=ROWSTOP,"",$F36&lt;3,"",TRUE,MID($I36,2,1))</f>
        <v/>
      </c>
      <c r="U36" t="str" cm="1">
        <f t="array" aca="1" ref="U36" ca="1">_xlfn.IFS($A36&gt;=ROWSTOP,"",$F36&lt;3,"",TRUE,VALUE(MID($I36,3,LEN($I36)-3-LEN($V36))))</f>
        <v/>
      </c>
      <c r="V36" t="str" cm="1">
        <f t="array" aca="1" ref="V36" ca="1">_xlfn.IFS($A36&gt;=ROWSTOP,"",$F36&lt;3,"",TRUE,MID($I36,FIND(":",$I36)+1,10))</f>
        <v/>
      </c>
      <c r="W36" t="str">
        <f t="shared" ca="1" si="7"/>
        <v>sf</v>
      </c>
      <c r="X36" t="str">
        <f t="shared" ca="1" si="8"/>
        <v>{x=1498,m=59,a=503,s=546}</v>
      </c>
      <c r="Y36" t="str" cm="1">
        <f t="array" aca="1" ref="Y36:AB36" ca="1">IF($A36&gt;NRAT,"",_xlfn.TEXTSPLIT(MID(X36,2,LEN(X36)-2),","))</f>
        <v>x=1498</v>
      </c>
      <c r="Z36" t="str">
        <f ca="1"/>
        <v>m=59</v>
      </c>
      <c r="AA36" t="str">
        <f ca="1"/>
        <v>a=503</v>
      </c>
      <c r="AB36" t="str">
        <f ca="1"/>
        <v>s=546</v>
      </c>
      <c r="AC36" s="25">
        <f t="shared" ca="1" si="9"/>
        <v>1498</v>
      </c>
      <c r="AD36">
        <f t="shared" ca="1" si="10"/>
        <v>59</v>
      </c>
      <c r="AE36">
        <f t="shared" ca="1" si="11"/>
        <v>503</v>
      </c>
      <c r="AF36" s="27">
        <f t="shared" ca="1" si="12"/>
        <v>546</v>
      </c>
      <c r="AG36" t="str">
        <f ca="1">IF($A36&gt;NRAT,"","in")</f>
        <v>in</v>
      </c>
      <c r="AH36" t="str" cm="1">
        <f t="array" aca="1" ref="AH36" ca="1">IF($A36&gt;NRAT,"",WF_NEXT($AC36,$AD36,$AE36,$AF36,AG36))</f>
        <v>kf</v>
      </c>
      <c r="AI36" t="str" cm="1">
        <f t="array" aca="1" ref="AI36" ca="1">IF($A36&gt;NRAT,"",WF_NEXT($AC36,$AD36,$AE36,$AF36,AH36))</f>
        <v>tf</v>
      </c>
      <c r="AJ36" t="str" cm="1">
        <f t="array" aca="1" ref="AJ36" ca="1">IF($A36&gt;NRAT,"",WF_NEXT($AC36,$AD36,$AE36,$AF36,AI36))</f>
        <v>lsl</v>
      </c>
      <c r="AK36" t="str" cm="1">
        <f t="array" aca="1" ref="AK36" ca="1">IF($A36&gt;NRAT,"",WF_NEXT($AC36,$AD36,$AE36,$AF36,AJ36))</f>
        <v>xr</v>
      </c>
      <c r="AL36" t="str" cm="1">
        <f t="array" aca="1" ref="AL36" ca="1">IF($A36&gt;NRAT,"",WF_NEXT($AC36,$AD36,$AE36,$AF36,AK36))</f>
        <v>pb</v>
      </c>
      <c r="AM36" t="str" cm="1">
        <f t="array" aca="1" ref="AM36" ca="1">IF($A36&gt;NRAT,"",WF_NEXT($AC36,$AD36,$AE36,$AF36,AL36))</f>
        <v>ln</v>
      </c>
      <c r="AN36" t="str" cm="1">
        <f t="array" aca="1" ref="AN36" ca="1">IF($A36&gt;NRAT,"",WF_NEXT($AC36,$AD36,$AE36,$AF36,AM36))</f>
        <v>A</v>
      </c>
      <c r="AO36" t="str" cm="1">
        <f t="array" aca="1" ref="AO36" ca="1">IF($A36&gt;NRAT,"",WF_NEXT($AC36,$AD36,$AE36,$AF36,AN36))</f>
        <v>A</v>
      </c>
      <c r="AP36" t="str" cm="1">
        <f t="array" aca="1" ref="AP36" ca="1">IF($A36&gt;NRAT,"",WF_NEXT($AC36,$AD36,$AE36,$AF36,AO36))</f>
        <v>A</v>
      </c>
      <c r="AQ36">
        <f t="shared" ca="1" si="14"/>
        <v>2606</v>
      </c>
    </row>
    <row r="37" spans="1:43" outlineLevel="1" x14ac:dyDescent="0.3">
      <c r="A37">
        <v>25</v>
      </c>
      <c r="C37" s="23" t="str">
        <f t="shared" ca="1" si="0"/>
        <v>kgk{x&lt;1234:fbd,pjk}</v>
      </c>
      <c r="D37">
        <f t="shared" ca="1" si="1"/>
        <v>19</v>
      </c>
      <c r="E37" t="str">
        <f t="shared" ca="1" si="2"/>
        <v>kgk</v>
      </c>
      <c r="F37">
        <f t="shared" ca="1" si="3"/>
        <v>1</v>
      </c>
      <c r="G37" t="str" cm="1">
        <f t="array" aca="1" ref="G37:H37" ca="1">IF($A37&gt;=ROWSTOP,"",_xlfn.TEXTSPLIT(MID($C37,LEN($E37)+2,LEN($C37)-LEN($E37)-2),","))</f>
        <v>x&lt;1234:fbd</v>
      </c>
      <c r="H37" t="str">
        <f ca="1"/>
        <v>pjk</v>
      </c>
      <c r="K37" t="str">
        <f t="shared" ca="1" si="13"/>
        <v>x</v>
      </c>
      <c r="L37" t="str">
        <f t="shared" ca="1" si="4"/>
        <v>&lt;</v>
      </c>
      <c r="M37">
        <f t="shared" ca="1" si="5"/>
        <v>1234</v>
      </c>
      <c r="N37" t="str">
        <f t="shared" ca="1" si="6"/>
        <v>fbd</v>
      </c>
      <c r="O37" t="str" cm="1">
        <f t="array" aca="1" ref="O37" ca="1">_xlfn.IFS($A37&gt;=ROWSTOP,"",$F37&lt;2,"",TRUE,LEFT($H37,1))</f>
        <v/>
      </c>
      <c r="P37" t="str" cm="1">
        <f t="array" aca="1" ref="P37" ca="1">_xlfn.IFS($A37&gt;=ROWSTOP,"",$F37&lt;2,"",TRUE,MID($H37,2,1))</f>
        <v/>
      </c>
      <c r="Q37" t="str" cm="1">
        <f t="array" aca="1" ref="Q37" ca="1">_xlfn.IFS($A37&gt;=ROWSTOP,"",$F37&lt;2,"",TRUE,VALUE(MID($H37,3,LEN($H37)-3-LEN($R37))))</f>
        <v/>
      </c>
      <c r="R37" t="str" cm="1">
        <f t="array" aca="1" ref="R37" ca="1">_xlfn.IFS($A37&gt;=ROWSTOP,"",$F37&lt;2,"",TRUE,MID($H37,FIND(":",$H37)+1,10))</f>
        <v/>
      </c>
      <c r="S37" t="str" cm="1">
        <f t="array" aca="1" ref="S37" ca="1">_xlfn.IFS($A37&gt;=ROWSTOP,"",$F37&lt;3,"",TRUE,LEFT($I37,1))</f>
        <v/>
      </c>
      <c r="T37" t="str" cm="1">
        <f t="array" aca="1" ref="T37" ca="1">_xlfn.IFS($A37&gt;=ROWSTOP,"",$F37&lt;3,"",TRUE,MID($I37,2,1))</f>
        <v/>
      </c>
      <c r="U37" t="str" cm="1">
        <f t="array" aca="1" ref="U37" ca="1">_xlfn.IFS($A37&gt;=ROWSTOP,"",$F37&lt;3,"",TRUE,VALUE(MID($I37,3,LEN($I37)-3-LEN($V37))))</f>
        <v/>
      </c>
      <c r="V37" t="str" cm="1">
        <f t="array" aca="1" ref="V37" ca="1">_xlfn.IFS($A37&gt;=ROWSTOP,"",$F37&lt;3,"",TRUE,MID($I37,FIND(":",$I37)+1,10))</f>
        <v/>
      </c>
      <c r="W37" t="str">
        <f t="shared" ca="1" si="7"/>
        <v>pjk</v>
      </c>
      <c r="X37" t="str">
        <f t="shared" ca="1" si="8"/>
        <v>{x=1471,m=3369,a=692,s=190}</v>
      </c>
      <c r="Y37" t="str" cm="1">
        <f t="array" aca="1" ref="Y37:AB37" ca="1">IF($A37&gt;NRAT,"",_xlfn.TEXTSPLIT(MID(X37,2,LEN(X37)-2),","))</f>
        <v>x=1471</v>
      </c>
      <c r="Z37" t="str">
        <f ca="1"/>
        <v>m=3369</v>
      </c>
      <c r="AA37" t="str">
        <f ca="1"/>
        <v>a=692</v>
      </c>
      <c r="AB37" t="str">
        <f ca="1"/>
        <v>s=190</v>
      </c>
      <c r="AC37" s="25">
        <f t="shared" ca="1" si="9"/>
        <v>1471</v>
      </c>
      <c r="AD37">
        <f t="shared" ca="1" si="10"/>
        <v>3369</v>
      </c>
      <c r="AE37">
        <f t="shared" ca="1" si="11"/>
        <v>692</v>
      </c>
      <c r="AF37" s="27">
        <f t="shared" ca="1" si="12"/>
        <v>190</v>
      </c>
      <c r="AG37" t="str">
        <f ca="1">IF($A37&gt;NRAT,"","in")</f>
        <v>in</v>
      </c>
      <c r="AH37" t="str" cm="1">
        <f t="array" aca="1" ref="AH37" ca="1">IF($A37&gt;NRAT,"",WF_NEXT($AC37,$AD37,$AE37,$AF37,AG37))</f>
        <v>szv</v>
      </c>
      <c r="AI37" t="str" cm="1">
        <f t="array" aca="1" ref="AI37" ca="1">IF($A37&gt;NRAT,"",WF_NEXT($AC37,$AD37,$AE37,$AF37,AH37))</f>
        <v>krs</v>
      </c>
      <c r="AJ37" t="str" cm="1">
        <f t="array" aca="1" ref="AJ37" ca="1">IF($A37&gt;NRAT,"",WF_NEXT($AC37,$AD37,$AE37,$AF37,AI37))</f>
        <v>htm</v>
      </c>
      <c r="AK37" t="str" cm="1">
        <f t="array" aca="1" ref="AK37" ca="1">IF($A37&gt;NRAT,"",WF_NEXT($AC37,$AD37,$AE37,$AF37,AJ37))</f>
        <v>hnc</v>
      </c>
      <c r="AL37" t="str" cm="1">
        <f t="array" aca="1" ref="AL37" ca="1">IF($A37&gt;NRAT,"",WF_NEXT($AC37,$AD37,$AE37,$AF37,AK37))</f>
        <v>xn</v>
      </c>
      <c r="AM37" t="str" cm="1">
        <f t="array" aca="1" ref="AM37" ca="1">IF($A37&gt;NRAT,"",WF_NEXT($AC37,$AD37,$AE37,$AF37,AL37))</f>
        <v>A</v>
      </c>
      <c r="AN37" t="str" cm="1">
        <f t="array" aca="1" ref="AN37" ca="1">IF($A37&gt;NRAT,"",WF_NEXT($AC37,$AD37,$AE37,$AF37,AM37))</f>
        <v>A</v>
      </c>
      <c r="AO37" t="str" cm="1">
        <f t="array" aca="1" ref="AO37" ca="1">IF($A37&gt;NRAT,"",WF_NEXT($AC37,$AD37,$AE37,$AF37,AN37))</f>
        <v>A</v>
      </c>
      <c r="AP37" t="str" cm="1">
        <f t="array" aca="1" ref="AP37" ca="1">IF($A37&gt;NRAT,"",WF_NEXT($AC37,$AD37,$AE37,$AF37,AO37))</f>
        <v>A</v>
      </c>
      <c r="AQ37">
        <f t="shared" ca="1" si="14"/>
        <v>5722</v>
      </c>
    </row>
    <row r="38" spans="1:43" outlineLevel="1" x14ac:dyDescent="0.3">
      <c r="A38">
        <v>26</v>
      </c>
      <c r="C38" s="23" t="str">
        <f t="shared" ca="1" si="0"/>
        <v>xkl{a&gt;2755:kd,x&gt;1913:vv,R}</v>
      </c>
      <c r="D38">
        <f t="shared" ca="1" si="1"/>
        <v>26</v>
      </c>
      <c r="E38" t="str">
        <f t="shared" ca="1" si="2"/>
        <v>xkl</v>
      </c>
      <c r="F38">
        <f t="shared" ca="1" si="3"/>
        <v>2</v>
      </c>
      <c r="G38" t="str" cm="1">
        <f t="array" aca="1" ref="G38:I38" ca="1">IF($A38&gt;=ROWSTOP,"",_xlfn.TEXTSPLIT(MID($C38,LEN($E38)+2,LEN($C38)-LEN($E38)-2),","))</f>
        <v>a&gt;2755:kd</v>
      </c>
      <c r="H38" t="str">
        <f ca="1"/>
        <v>x&gt;1913:vv</v>
      </c>
      <c r="I38" t="str">
        <f ca="1"/>
        <v>R</v>
      </c>
      <c r="K38" t="str">
        <f t="shared" ca="1" si="13"/>
        <v>a</v>
      </c>
      <c r="L38" t="str">
        <f t="shared" ca="1" si="4"/>
        <v>&gt;</v>
      </c>
      <c r="M38">
        <f t="shared" ca="1" si="5"/>
        <v>2755</v>
      </c>
      <c r="N38" t="str">
        <f t="shared" ca="1" si="6"/>
        <v>kd</v>
      </c>
      <c r="O38" t="str" cm="1">
        <f t="array" aca="1" ref="O38" ca="1">_xlfn.IFS($A38&gt;=ROWSTOP,"",$F38&lt;2,"",TRUE,LEFT($H38,1))</f>
        <v>x</v>
      </c>
      <c r="P38" t="str" cm="1">
        <f t="array" aca="1" ref="P38" ca="1">_xlfn.IFS($A38&gt;=ROWSTOP,"",$F38&lt;2,"",TRUE,MID($H38,2,1))</f>
        <v>&gt;</v>
      </c>
      <c r="Q38" cm="1">
        <f t="array" aca="1" ref="Q38" ca="1">_xlfn.IFS($A38&gt;=ROWSTOP,"",$F38&lt;2,"",TRUE,VALUE(MID($H38,3,LEN($H38)-3-LEN($R38))))</f>
        <v>1913</v>
      </c>
      <c r="R38" t="str" cm="1">
        <f t="array" aca="1" ref="R38" ca="1">_xlfn.IFS($A38&gt;=ROWSTOP,"",$F38&lt;2,"",TRUE,MID($H38,FIND(":",$H38)+1,10))</f>
        <v>vv</v>
      </c>
      <c r="S38" t="str" cm="1">
        <f t="array" aca="1" ref="S38" ca="1">_xlfn.IFS($A38&gt;=ROWSTOP,"",$F38&lt;3,"",TRUE,LEFT($I38,1))</f>
        <v/>
      </c>
      <c r="T38" t="str" cm="1">
        <f t="array" aca="1" ref="T38" ca="1">_xlfn.IFS($A38&gt;=ROWSTOP,"",$F38&lt;3,"",TRUE,MID($I38,2,1))</f>
        <v/>
      </c>
      <c r="U38" t="str" cm="1">
        <f t="array" aca="1" ref="U38" ca="1">_xlfn.IFS($A38&gt;=ROWSTOP,"",$F38&lt;3,"",TRUE,VALUE(MID($I38,3,LEN($I38)-3-LEN($V38))))</f>
        <v/>
      </c>
      <c r="V38" t="str" cm="1">
        <f t="array" aca="1" ref="V38" ca="1">_xlfn.IFS($A38&gt;=ROWSTOP,"",$F38&lt;3,"",TRUE,MID($I38,FIND(":",$I38)+1,10))</f>
        <v/>
      </c>
      <c r="W38" t="str">
        <f t="shared" ca="1" si="7"/>
        <v>R</v>
      </c>
      <c r="X38" t="str">
        <f t="shared" ca="1" si="8"/>
        <v>{x=1026,m=1795,a=593,s=549}</v>
      </c>
      <c r="Y38" t="str" cm="1">
        <f t="array" aca="1" ref="Y38:AB38" ca="1">IF($A38&gt;NRAT,"",_xlfn.TEXTSPLIT(MID(X38,2,LEN(X38)-2),","))</f>
        <v>x=1026</v>
      </c>
      <c r="Z38" t="str">
        <f ca="1"/>
        <v>m=1795</v>
      </c>
      <c r="AA38" t="str">
        <f ca="1"/>
        <v>a=593</v>
      </c>
      <c r="AB38" t="str">
        <f ca="1"/>
        <v>s=549</v>
      </c>
      <c r="AC38" s="25">
        <f t="shared" ca="1" si="9"/>
        <v>1026</v>
      </c>
      <c r="AD38">
        <f t="shared" ca="1" si="10"/>
        <v>1795</v>
      </c>
      <c r="AE38">
        <f t="shared" ca="1" si="11"/>
        <v>593</v>
      </c>
      <c r="AF38" s="27">
        <f t="shared" ca="1" si="12"/>
        <v>549</v>
      </c>
      <c r="AG38" t="str">
        <f ca="1">IF($A38&gt;NRAT,"","in")</f>
        <v>in</v>
      </c>
      <c r="AH38" t="str" cm="1">
        <f t="array" aca="1" ref="AH38" ca="1">IF($A38&gt;NRAT,"",WF_NEXT($AC38,$AD38,$AE38,$AF38,AG38))</f>
        <v>szv</v>
      </c>
      <c r="AI38" t="str" cm="1">
        <f t="array" aca="1" ref="AI38" ca="1">IF($A38&gt;NRAT,"",WF_NEXT($AC38,$AD38,$AE38,$AF38,AH38))</f>
        <v>krs</v>
      </c>
      <c r="AJ38" t="str" cm="1">
        <f t="array" aca="1" ref="AJ38" ca="1">IF($A38&gt;NRAT,"",WF_NEXT($AC38,$AD38,$AE38,$AF38,AI38))</f>
        <v>pdv</v>
      </c>
      <c r="AK38" t="str" cm="1">
        <f t="array" aca="1" ref="AK38" ca="1">IF($A38&gt;NRAT,"",WF_NEXT($AC38,$AD38,$AE38,$AF38,AJ38))</f>
        <v>htj</v>
      </c>
      <c r="AL38" t="str" cm="1">
        <f t="array" aca="1" ref="AL38" ca="1">IF($A38&gt;NRAT,"",WF_NEXT($AC38,$AD38,$AE38,$AF38,AK38))</f>
        <v>dr</v>
      </c>
      <c r="AM38" t="str" cm="1">
        <f t="array" aca="1" ref="AM38" ca="1">IF($A38&gt;NRAT,"",WF_NEXT($AC38,$AD38,$AE38,$AF38,AL38))</f>
        <v>lr</v>
      </c>
      <c r="AN38" t="str" cm="1">
        <f t="array" aca="1" ref="AN38" ca="1">IF($A38&gt;NRAT,"",WF_NEXT($AC38,$AD38,$AE38,$AF38,AM38))</f>
        <v>R</v>
      </c>
      <c r="AO38" t="str" cm="1">
        <f t="array" aca="1" ref="AO38" ca="1">IF($A38&gt;NRAT,"",WF_NEXT($AC38,$AD38,$AE38,$AF38,AN38))</f>
        <v>R</v>
      </c>
      <c r="AP38" t="str" cm="1">
        <f t="array" aca="1" ref="AP38" ca="1">IF($A38&gt;NRAT,"",WF_NEXT($AC38,$AD38,$AE38,$AF38,AO38))</f>
        <v>R</v>
      </c>
      <c r="AQ38">
        <f t="shared" ca="1" si="14"/>
        <v>3963</v>
      </c>
    </row>
    <row r="39" spans="1:43" outlineLevel="1" x14ac:dyDescent="0.3">
      <c r="A39">
        <v>27</v>
      </c>
      <c r="C39" s="23" t="str">
        <f t="shared" ca="1" si="0"/>
        <v>jx{a&gt;3102:rzg,gsm}</v>
      </c>
      <c r="D39">
        <f t="shared" ca="1" si="1"/>
        <v>18</v>
      </c>
      <c r="E39" t="str">
        <f t="shared" ca="1" si="2"/>
        <v>jx</v>
      </c>
      <c r="F39">
        <f t="shared" ca="1" si="3"/>
        <v>1</v>
      </c>
      <c r="G39" t="str" cm="1">
        <f t="array" aca="1" ref="G39:H39" ca="1">IF($A39&gt;=ROWSTOP,"",_xlfn.TEXTSPLIT(MID($C39,LEN($E39)+2,LEN($C39)-LEN($E39)-2),","))</f>
        <v>a&gt;3102:rzg</v>
      </c>
      <c r="H39" t="str">
        <f ca="1"/>
        <v>gsm</v>
      </c>
      <c r="K39" t="str">
        <f t="shared" ca="1" si="13"/>
        <v>a</v>
      </c>
      <c r="L39" t="str">
        <f t="shared" ca="1" si="4"/>
        <v>&gt;</v>
      </c>
      <c r="M39">
        <f t="shared" ca="1" si="5"/>
        <v>3102</v>
      </c>
      <c r="N39" t="str">
        <f t="shared" ca="1" si="6"/>
        <v>rzg</v>
      </c>
      <c r="O39" t="str" cm="1">
        <f t="array" aca="1" ref="O39" ca="1">_xlfn.IFS($A39&gt;=ROWSTOP,"",$F39&lt;2,"",TRUE,LEFT($H39,1))</f>
        <v/>
      </c>
      <c r="P39" t="str" cm="1">
        <f t="array" aca="1" ref="P39" ca="1">_xlfn.IFS($A39&gt;=ROWSTOP,"",$F39&lt;2,"",TRUE,MID($H39,2,1))</f>
        <v/>
      </c>
      <c r="Q39" t="str" cm="1">
        <f t="array" aca="1" ref="Q39" ca="1">_xlfn.IFS($A39&gt;=ROWSTOP,"",$F39&lt;2,"",TRUE,VALUE(MID($H39,3,LEN($H39)-3-LEN($R39))))</f>
        <v/>
      </c>
      <c r="R39" t="str" cm="1">
        <f t="array" aca="1" ref="R39" ca="1">_xlfn.IFS($A39&gt;=ROWSTOP,"",$F39&lt;2,"",TRUE,MID($H39,FIND(":",$H39)+1,10))</f>
        <v/>
      </c>
      <c r="S39" t="str" cm="1">
        <f t="array" aca="1" ref="S39" ca="1">_xlfn.IFS($A39&gt;=ROWSTOP,"",$F39&lt;3,"",TRUE,LEFT($I39,1))</f>
        <v/>
      </c>
      <c r="T39" t="str" cm="1">
        <f t="array" aca="1" ref="T39" ca="1">_xlfn.IFS($A39&gt;=ROWSTOP,"",$F39&lt;3,"",TRUE,MID($I39,2,1))</f>
        <v/>
      </c>
      <c r="U39" t="str" cm="1">
        <f t="array" aca="1" ref="U39" ca="1">_xlfn.IFS($A39&gt;=ROWSTOP,"",$F39&lt;3,"",TRUE,VALUE(MID($I39,3,LEN($I39)-3-LEN($V39))))</f>
        <v/>
      </c>
      <c r="V39" t="str" cm="1">
        <f t="array" aca="1" ref="V39" ca="1">_xlfn.IFS($A39&gt;=ROWSTOP,"",$F39&lt;3,"",TRUE,MID($I39,FIND(":",$I39)+1,10))</f>
        <v/>
      </c>
      <c r="W39" t="str">
        <f t="shared" ca="1" si="7"/>
        <v>gsm</v>
      </c>
      <c r="X39" t="str">
        <f t="shared" ca="1" si="8"/>
        <v>{x=50,m=1170,a=2057,s=751}</v>
      </c>
      <c r="Y39" t="str" cm="1">
        <f t="array" aca="1" ref="Y39:AB39" ca="1">IF($A39&gt;NRAT,"",_xlfn.TEXTSPLIT(MID(X39,2,LEN(X39)-2),","))</f>
        <v>x=50</v>
      </c>
      <c r="Z39" t="str">
        <f ca="1"/>
        <v>m=1170</v>
      </c>
      <c r="AA39" t="str">
        <f ca="1"/>
        <v>a=2057</v>
      </c>
      <c r="AB39" t="str">
        <f ca="1"/>
        <v>s=751</v>
      </c>
      <c r="AC39" s="25">
        <f t="shared" ca="1" si="9"/>
        <v>50</v>
      </c>
      <c r="AD39">
        <f t="shared" ca="1" si="10"/>
        <v>1170</v>
      </c>
      <c r="AE39">
        <f t="shared" ca="1" si="11"/>
        <v>2057</v>
      </c>
      <c r="AF39" s="27">
        <f t="shared" ca="1" si="12"/>
        <v>751</v>
      </c>
      <c r="AG39" t="str">
        <f ca="1">IF($A39&gt;NRAT,"","in")</f>
        <v>in</v>
      </c>
      <c r="AH39" t="str" cm="1">
        <f t="array" aca="1" ref="AH39" ca="1">IF($A39&gt;NRAT,"",WF_NEXT($AC39,$AD39,$AE39,$AF39,AG39))</f>
        <v>kf</v>
      </c>
      <c r="AI39" t="str" cm="1">
        <f t="array" aca="1" ref="AI39" ca="1">IF($A39&gt;NRAT,"",WF_NEXT($AC39,$AD39,$AE39,$AF39,AH39))</f>
        <v>tf</v>
      </c>
      <c r="AJ39" t="str" cm="1">
        <f t="array" aca="1" ref="AJ39" ca="1">IF($A39&gt;NRAT,"",WF_NEXT($AC39,$AD39,$AE39,$AF39,AI39))</f>
        <v>gn</v>
      </c>
      <c r="AK39" t="str" cm="1">
        <f t="array" aca="1" ref="AK39" ca="1">IF($A39&gt;NRAT,"",WF_NEXT($AC39,$AD39,$AE39,$AF39,AJ39))</f>
        <v>kgk</v>
      </c>
      <c r="AL39" t="str" cm="1">
        <f t="array" aca="1" ref="AL39" ca="1">IF($A39&gt;NRAT,"",WF_NEXT($AC39,$AD39,$AE39,$AF39,AK39))</f>
        <v>fbd</v>
      </c>
      <c r="AM39" t="str" cm="1">
        <f t="array" aca="1" ref="AM39" ca="1">IF($A39&gt;NRAT,"",WF_NEXT($AC39,$AD39,$AE39,$AF39,AL39))</f>
        <v>nn</v>
      </c>
      <c r="AN39" t="str" cm="1">
        <f t="array" aca="1" ref="AN39" ca="1">IF($A39&gt;NRAT,"",WF_NEXT($AC39,$AD39,$AE39,$AF39,AM39))</f>
        <v>R</v>
      </c>
      <c r="AO39" t="str" cm="1">
        <f t="array" aca="1" ref="AO39" ca="1">IF($A39&gt;NRAT,"",WF_NEXT($AC39,$AD39,$AE39,$AF39,AN39))</f>
        <v>R</v>
      </c>
      <c r="AP39" t="str" cm="1">
        <f t="array" aca="1" ref="AP39" ca="1">IF($A39&gt;NRAT,"",WF_NEXT($AC39,$AD39,$AE39,$AF39,AO39))</f>
        <v>R</v>
      </c>
      <c r="AQ39">
        <f t="shared" ca="1" si="14"/>
        <v>4028</v>
      </c>
    </row>
    <row r="40" spans="1:43" outlineLevel="1" x14ac:dyDescent="0.3">
      <c r="A40">
        <v>28</v>
      </c>
      <c r="C40" s="23" t="str">
        <f t="shared" ca="1" si="0"/>
        <v>pz{x&lt;1357:R,s&lt;338:R,R}</v>
      </c>
      <c r="D40">
        <f t="shared" ca="1" si="1"/>
        <v>22</v>
      </c>
      <c r="E40" t="str">
        <f t="shared" ca="1" si="2"/>
        <v>pz</v>
      </c>
      <c r="F40">
        <f t="shared" ca="1" si="3"/>
        <v>2</v>
      </c>
      <c r="G40" t="str" cm="1">
        <f t="array" aca="1" ref="G40:I40" ca="1">IF($A40&gt;=ROWSTOP,"",_xlfn.TEXTSPLIT(MID($C40,LEN($E40)+2,LEN($C40)-LEN($E40)-2),","))</f>
        <v>x&lt;1357:R</v>
      </c>
      <c r="H40" t="str">
        <f ca="1"/>
        <v>s&lt;338:R</v>
      </c>
      <c r="I40" t="str">
        <f ca="1"/>
        <v>R</v>
      </c>
      <c r="K40" t="str">
        <f t="shared" ca="1" si="13"/>
        <v>x</v>
      </c>
      <c r="L40" t="str">
        <f t="shared" ca="1" si="4"/>
        <v>&lt;</v>
      </c>
      <c r="M40">
        <f t="shared" ca="1" si="5"/>
        <v>1357</v>
      </c>
      <c r="N40" t="str">
        <f t="shared" ca="1" si="6"/>
        <v>R</v>
      </c>
      <c r="O40" t="str" cm="1">
        <f t="array" aca="1" ref="O40" ca="1">_xlfn.IFS($A40&gt;=ROWSTOP,"",$F40&lt;2,"",TRUE,LEFT($H40,1))</f>
        <v>s</v>
      </c>
      <c r="P40" t="str" cm="1">
        <f t="array" aca="1" ref="P40" ca="1">_xlfn.IFS($A40&gt;=ROWSTOP,"",$F40&lt;2,"",TRUE,MID($H40,2,1))</f>
        <v>&lt;</v>
      </c>
      <c r="Q40" cm="1">
        <f t="array" aca="1" ref="Q40" ca="1">_xlfn.IFS($A40&gt;=ROWSTOP,"",$F40&lt;2,"",TRUE,VALUE(MID($H40,3,LEN($H40)-3-LEN($R40))))</f>
        <v>338</v>
      </c>
      <c r="R40" t="str" cm="1">
        <f t="array" aca="1" ref="R40" ca="1">_xlfn.IFS($A40&gt;=ROWSTOP,"",$F40&lt;2,"",TRUE,MID($H40,FIND(":",$H40)+1,10))</f>
        <v>R</v>
      </c>
      <c r="S40" t="str" cm="1">
        <f t="array" aca="1" ref="S40" ca="1">_xlfn.IFS($A40&gt;=ROWSTOP,"",$F40&lt;3,"",TRUE,LEFT($I40,1))</f>
        <v/>
      </c>
      <c r="T40" t="str" cm="1">
        <f t="array" aca="1" ref="T40" ca="1">_xlfn.IFS($A40&gt;=ROWSTOP,"",$F40&lt;3,"",TRUE,MID($I40,2,1))</f>
        <v/>
      </c>
      <c r="U40" t="str" cm="1">
        <f t="array" aca="1" ref="U40" ca="1">_xlfn.IFS($A40&gt;=ROWSTOP,"",$F40&lt;3,"",TRUE,VALUE(MID($I40,3,LEN($I40)-3-LEN($V40))))</f>
        <v/>
      </c>
      <c r="V40" t="str" cm="1">
        <f t="array" aca="1" ref="V40" ca="1">_xlfn.IFS($A40&gt;=ROWSTOP,"",$F40&lt;3,"",TRUE,MID($I40,FIND(":",$I40)+1,10))</f>
        <v/>
      </c>
      <c r="W40" t="str">
        <f t="shared" ca="1" si="7"/>
        <v>R</v>
      </c>
      <c r="X40" t="str">
        <f t="shared" ca="1" si="8"/>
        <v>{x=74,m=562,a=926,s=348}</v>
      </c>
      <c r="Y40" t="str" cm="1">
        <f t="array" aca="1" ref="Y40:AB40" ca="1">IF($A40&gt;NRAT,"",_xlfn.TEXTSPLIT(MID(X40,2,LEN(X40)-2),","))</f>
        <v>x=74</v>
      </c>
      <c r="Z40" t="str">
        <f ca="1"/>
        <v>m=562</v>
      </c>
      <c r="AA40" t="str">
        <f ca="1"/>
        <v>a=926</v>
      </c>
      <c r="AB40" t="str">
        <f ca="1"/>
        <v>s=348</v>
      </c>
      <c r="AC40" s="25">
        <f t="shared" ca="1" si="9"/>
        <v>74</v>
      </c>
      <c r="AD40">
        <f t="shared" ca="1" si="10"/>
        <v>562</v>
      </c>
      <c r="AE40">
        <f t="shared" ca="1" si="11"/>
        <v>926</v>
      </c>
      <c r="AF40" s="27">
        <f t="shared" ca="1" si="12"/>
        <v>348</v>
      </c>
      <c r="AG40" t="str">
        <f ca="1">IF($A40&gt;NRAT,"","in")</f>
        <v>in</v>
      </c>
      <c r="AH40" t="str" cm="1">
        <f t="array" aca="1" ref="AH40" ca="1">IF($A40&gt;NRAT,"",WF_NEXT($AC40,$AD40,$AE40,$AF40,AG40))</f>
        <v>kf</v>
      </c>
      <c r="AI40" t="str" cm="1">
        <f t="array" aca="1" ref="AI40" ca="1">IF($A40&gt;NRAT,"",WF_NEXT($AC40,$AD40,$AE40,$AF40,AH40))</f>
        <v>tf</v>
      </c>
      <c r="AJ40" t="str" cm="1">
        <f t="array" aca="1" ref="AJ40" ca="1">IF($A40&gt;NRAT,"",WF_NEXT($AC40,$AD40,$AE40,$AF40,AI40))</f>
        <v>lsl</v>
      </c>
      <c r="AK40" t="str" cm="1">
        <f t="array" aca="1" ref="AK40" ca="1">IF($A40&gt;NRAT,"",WF_NEXT($AC40,$AD40,$AE40,$AF40,AJ40))</f>
        <v>xr</v>
      </c>
      <c r="AL40" t="str" cm="1">
        <f t="array" aca="1" ref="AL40" ca="1">IF($A40&gt;NRAT,"",WF_NEXT($AC40,$AD40,$AE40,$AF40,AK40))</f>
        <v>fdr</v>
      </c>
      <c r="AM40" t="str" cm="1">
        <f t="array" aca="1" ref="AM40" ca="1">IF($A40&gt;NRAT,"",WF_NEXT($AC40,$AD40,$AE40,$AF40,AL40))</f>
        <v>A</v>
      </c>
      <c r="AN40" t="str" cm="1">
        <f t="array" aca="1" ref="AN40" ca="1">IF($A40&gt;NRAT,"",WF_NEXT($AC40,$AD40,$AE40,$AF40,AM40))</f>
        <v>A</v>
      </c>
      <c r="AO40" t="str" cm="1">
        <f t="array" aca="1" ref="AO40" ca="1">IF($A40&gt;NRAT,"",WF_NEXT($AC40,$AD40,$AE40,$AF40,AN40))</f>
        <v>A</v>
      </c>
      <c r="AP40" t="str" cm="1">
        <f t="array" aca="1" ref="AP40" ca="1">IF($A40&gt;NRAT,"",WF_NEXT($AC40,$AD40,$AE40,$AF40,AO40))</f>
        <v>A</v>
      </c>
      <c r="AQ40">
        <f t="shared" ca="1" si="14"/>
        <v>1910</v>
      </c>
    </row>
    <row r="41" spans="1:43" outlineLevel="1" x14ac:dyDescent="0.3">
      <c r="A41">
        <v>29</v>
      </c>
      <c r="C41" s="23" t="str">
        <f t="shared" ca="1" si="0"/>
        <v>ztx{m&gt;3558:kfs,s&lt;1441:chq,x&gt;2307:A,A}</v>
      </c>
      <c r="D41">
        <f t="shared" ca="1" si="1"/>
        <v>37</v>
      </c>
      <c r="E41" t="str">
        <f t="shared" ca="1" si="2"/>
        <v>ztx</v>
      </c>
      <c r="F41">
        <f t="shared" ca="1" si="3"/>
        <v>3</v>
      </c>
      <c r="G41" t="str" cm="1">
        <f t="array" aca="1" ref="G41:J41" ca="1">IF($A41&gt;=ROWSTOP,"",_xlfn.TEXTSPLIT(MID($C41,LEN($E41)+2,LEN($C41)-LEN($E41)-2),","))</f>
        <v>m&gt;3558:kfs</v>
      </c>
      <c r="H41" t="str">
        <f ca="1"/>
        <v>s&lt;1441:chq</v>
      </c>
      <c r="I41" t="str">
        <f ca="1"/>
        <v>x&gt;2307:A</v>
      </c>
      <c r="J41" t="str">
        <f ca="1"/>
        <v>A</v>
      </c>
      <c r="K41" t="str">
        <f t="shared" ca="1" si="13"/>
        <v>m</v>
      </c>
      <c r="L41" t="str">
        <f t="shared" ca="1" si="4"/>
        <v>&gt;</v>
      </c>
      <c r="M41">
        <f t="shared" ca="1" si="5"/>
        <v>3558</v>
      </c>
      <c r="N41" t="str">
        <f t="shared" ca="1" si="6"/>
        <v>kfs</v>
      </c>
      <c r="O41" t="str" cm="1">
        <f t="array" aca="1" ref="O41" ca="1">_xlfn.IFS($A41&gt;=ROWSTOP,"",$F41&lt;2,"",TRUE,LEFT($H41,1))</f>
        <v>s</v>
      </c>
      <c r="P41" t="str" cm="1">
        <f t="array" aca="1" ref="P41" ca="1">_xlfn.IFS($A41&gt;=ROWSTOP,"",$F41&lt;2,"",TRUE,MID($H41,2,1))</f>
        <v>&lt;</v>
      </c>
      <c r="Q41" cm="1">
        <f t="array" aca="1" ref="Q41" ca="1">_xlfn.IFS($A41&gt;=ROWSTOP,"",$F41&lt;2,"",TRUE,VALUE(MID($H41,3,LEN($H41)-3-LEN($R41))))</f>
        <v>1441</v>
      </c>
      <c r="R41" t="str" cm="1">
        <f t="array" aca="1" ref="R41" ca="1">_xlfn.IFS($A41&gt;=ROWSTOP,"",$F41&lt;2,"",TRUE,MID($H41,FIND(":",$H41)+1,10))</f>
        <v>chq</v>
      </c>
      <c r="S41" t="str" cm="1">
        <f t="array" aca="1" ref="S41" ca="1">_xlfn.IFS($A41&gt;=ROWSTOP,"",$F41&lt;3,"",TRUE,LEFT($I41,1))</f>
        <v>x</v>
      </c>
      <c r="T41" t="str" cm="1">
        <f t="array" aca="1" ref="T41" ca="1">_xlfn.IFS($A41&gt;=ROWSTOP,"",$F41&lt;3,"",TRUE,MID($I41,2,1))</f>
        <v>&gt;</v>
      </c>
      <c r="U41" cm="1">
        <f t="array" aca="1" ref="U41" ca="1">_xlfn.IFS($A41&gt;=ROWSTOP,"",$F41&lt;3,"",TRUE,VALUE(MID($I41,3,LEN($I41)-3-LEN($V41))))</f>
        <v>2307</v>
      </c>
      <c r="V41" t="str" cm="1">
        <f t="array" aca="1" ref="V41" ca="1">_xlfn.IFS($A41&gt;=ROWSTOP,"",$F41&lt;3,"",TRUE,MID($I41,FIND(":",$I41)+1,10))</f>
        <v>A</v>
      </c>
      <c r="W41" t="str">
        <f t="shared" ca="1" si="7"/>
        <v>A</v>
      </c>
      <c r="X41" t="str">
        <f t="shared" ca="1" si="8"/>
        <v>{x=2649,m=597,a=117,s=1675}</v>
      </c>
      <c r="Y41" t="str" cm="1">
        <f t="array" aca="1" ref="Y41:AB41" ca="1">IF($A41&gt;NRAT,"",_xlfn.TEXTSPLIT(MID(X41,2,LEN(X41)-2),","))</f>
        <v>x=2649</v>
      </c>
      <c r="Z41" t="str">
        <f ca="1"/>
        <v>m=597</v>
      </c>
      <c r="AA41" t="str">
        <f ca="1"/>
        <v>a=117</v>
      </c>
      <c r="AB41" t="str">
        <f ca="1"/>
        <v>s=1675</v>
      </c>
      <c r="AC41" s="25">
        <f t="shared" ca="1" si="9"/>
        <v>2649</v>
      </c>
      <c r="AD41">
        <f t="shared" ca="1" si="10"/>
        <v>597</v>
      </c>
      <c r="AE41">
        <f t="shared" ca="1" si="11"/>
        <v>117</v>
      </c>
      <c r="AF41" s="27">
        <f t="shared" ca="1" si="12"/>
        <v>1675</v>
      </c>
      <c r="AG41" t="str">
        <f ca="1">IF($A41&gt;NRAT,"","in")</f>
        <v>in</v>
      </c>
      <c r="AH41" t="str" cm="1">
        <f t="array" aca="1" ref="AH41" ca="1">IF($A41&gt;NRAT,"",WF_NEXT($AC41,$AD41,$AE41,$AF41,AG41))</f>
        <v>kf</v>
      </c>
      <c r="AI41" t="str" cm="1">
        <f t="array" aca="1" ref="AI41" ca="1">IF($A41&gt;NRAT,"",WF_NEXT($AC41,$AD41,$AE41,$AF41,AH41))</f>
        <v>tf</v>
      </c>
      <c r="AJ41" t="str" cm="1">
        <f t="array" aca="1" ref="AJ41" ca="1">IF($A41&gt;NRAT,"",WF_NEXT($AC41,$AD41,$AE41,$AF41,AI41))</f>
        <v>lsl</v>
      </c>
      <c r="AK41" t="str" cm="1">
        <f t="array" aca="1" ref="AK41" ca="1">IF($A41&gt;NRAT,"",WF_NEXT($AC41,$AD41,$AE41,$AF41,AJ41))</f>
        <v>zpx</v>
      </c>
      <c r="AL41" t="str" cm="1">
        <f t="array" aca="1" ref="AL41" ca="1">IF($A41&gt;NRAT,"",WF_NEXT($AC41,$AD41,$AE41,$AF41,AK41))</f>
        <v>jp</v>
      </c>
      <c r="AM41" t="str" cm="1">
        <f t="array" aca="1" ref="AM41" ca="1">IF($A41&gt;NRAT,"",WF_NEXT($AC41,$AD41,$AE41,$AF41,AL41))</f>
        <v>R</v>
      </c>
      <c r="AN41" t="str" cm="1">
        <f t="array" aca="1" ref="AN41" ca="1">IF($A41&gt;NRAT,"",WF_NEXT($AC41,$AD41,$AE41,$AF41,AM41))</f>
        <v>R</v>
      </c>
      <c r="AO41" t="str" cm="1">
        <f t="array" aca="1" ref="AO41" ca="1">IF($A41&gt;NRAT,"",WF_NEXT($AC41,$AD41,$AE41,$AF41,AN41))</f>
        <v>R</v>
      </c>
      <c r="AP41" t="str" cm="1">
        <f t="array" aca="1" ref="AP41" ca="1">IF($A41&gt;NRAT,"",WF_NEXT($AC41,$AD41,$AE41,$AF41,AO41))</f>
        <v>R</v>
      </c>
      <c r="AQ41">
        <f t="shared" ca="1" si="14"/>
        <v>5038</v>
      </c>
    </row>
    <row r="42" spans="1:43" outlineLevel="1" x14ac:dyDescent="0.3">
      <c r="A42">
        <v>30</v>
      </c>
      <c r="C42" s="23" t="str">
        <f t="shared" ca="1" si="0"/>
        <v>jp{m&lt;1022:R,a&lt;401:hrk,x&lt;2481:A,lfr}</v>
      </c>
      <c r="D42">
        <f t="shared" ca="1" si="1"/>
        <v>35</v>
      </c>
      <c r="E42" t="str">
        <f t="shared" ca="1" si="2"/>
        <v>jp</v>
      </c>
      <c r="F42">
        <f t="shared" ca="1" si="3"/>
        <v>3</v>
      </c>
      <c r="G42" t="str" cm="1">
        <f t="array" aca="1" ref="G42:J42" ca="1">IF($A42&gt;=ROWSTOP,"",_xlfn.TEXTSPLIT(MID($C42,LEN($E42)+2,LEN($C42)-LEN($E42)-2),","))</f>
        <v>m&lt;1022:R</v>
      </c>
      <c r="H42" t="str">
        <f ca="1"/>
        <v>a&lt;401:hrk</v>
      </c>
      <c r="I42" t="str">
        <f ca="1"/>
        <v>x&lt;2481:A</v>
      </c>
      <c r="J42" t="str">
        <f ca="1"/>
        <v>lfr</v>
      </c>
      <c r="K42" t="str">
        <f t="shared" ca="1" si="13"/>
        <v>m</v>
      </c>
      <c r="L42" t="str">
        <f t="shared" ca="1" si="4"/>
        <v>&lt;</v>
      </c>
      <c r="M42">
        <f t="shared" ca="1" si="5"/>
        <v>1022</v>
      </c>
      <c r="N42" t="str">
        <f t="shared" ca="1" si="6"/>
        <v>R</v>
      </c>
      <c r="O42" t="str" cm="1">
        <f t="array" aca="1" ref="O42" ca="1">_xlfn.IFS($A42&gt;=ROWSTOP,"",$F42&lt;2,"",TRUE,LEFT($H42,1))</f>
        <v>a</v>
      </c>
      <c r="P42" t="str" cm="1">
        <f t="array" aca="1" ref="P42" ca="1">_xlfn.IFS($A42&gt;=ROWSTOP,"",$F42&lt;2,"",TRUE,MID($H42,2,1))</f>
        <v>&lt;</v>
      </c>
      <c r="Q42" cm="1">
        <f t="array" aca="1" ref="Q42" ca="1">_xlfn.IFS($A42&gt;=ROWSTOP,"",$F42&lt;2,"",TRUE,VALUE(MID($H42,3,LEN($H42)-3-LEN($R42))))</f>
        <v>401</v>
      </c>
      <c r="R42" t="str" cm="1">
        <f t="array" aca="1" ref="R42" ca="1">_xlfn.IFS($A42&gt;=ROWSTOP,"",$F42&lt;2,"",TRUE,MID($H42,FIND(":",$H42)+1,10))</f>
        <v>hrk</v>
      </c>
      <c r="S42" t="str" cm="1">
        <f t="array" aca="1" ref="S42" ca="1">_xlfn.IFS($A42&gt;=ROWSTOP,"",$F42&lt;3,"",TRUE,LEFT($I42,1))</f>
        <v>x</v>
      </c>
      <c r="T42" t="str" cm="1">
        <f t="array" aca="1" ref="T42" ca="1">_xlfn.IFS($A42&gt;=ROWSTOP,"",$F42&lt;3,"",TRUE,MID($I42,2,1))</f>
        <v>&lt;</v>
      </c>
      <c r="U42" cm="1">
        <f t="array" aca="1" ref="U42" ca="1">_xlfn.IFS($A42&gt;=ROWSTOP,"",$F42&lt;3,"",TRUE,VALUE(MID($I42,3,LEN($I42)-3-LEN($V42))))</f>
        <v>2481</v>
      </c>
      <c r="V42" t="str" cm="1">
        <f t="array" aca="1" ref="V42" ca="1">_xlfn.IFS($A42&gt;=ROWSTOP,"",$F42&lt;3,"",TRUE,MID($I42,FIND(":",$I42)+1,10))</f>
        <v>A</v>
      </c>
      <c r="W42" t="str">
        <f t="shared" ca="1" si="7"/>
        <v>lfr</v>
      </c>
      <c r="X42" t="str">
        <f t="shared" ca="1" si="8"/>
        <v>{x=651,m=1092,a=395,s=1332}</v>
      </c>
      <c r="Y42" t="str" cm="1">
        <f t="array" aca="1" ref="Y42:AB42" ca="1">IF($A42&gt;NRAT,"",_xlfn.TEXTSPLIT(MID(X42,2,LEN(X42)-2),","))</f>
        <v>x=651</v>
      </c>
      <c r="Z42" t="str">
        <f ca="1"/>
        <v>m=1092</v>
      </c>
      <c r="AA42" t="str">
        <f ca="1"/>
        <v>a=395</v>
      </c>
      <c r="AB42" t="str">
        <f ca="1"/>
        <v>s=1332</v>
      </c>
      <c r="AC42" s="25">
        <f t="shared" ca="1" si="9"/>
        <v>651</v>
      </c>
      <c r="AD42">
        <f t="shared" ca="1" si="10"/>
        <v>1092</v>
      </c>
      <c r="AE42">
        <f t="shared" ca="1" si="11"/>
        <v>395</v>
      </c>
      <c r="AF42" s="27">
        <f t="shared" ca="1" si="12"/>
        <v>1332</v>
      </c>
      <c r="AG42" t="str">
        <f ca="1">IF($A42&gt;NRAT,"","in")</f>
        <v>in</v>
      </c>
      <c r="AH42" t="str" cm="1">
        <f t="array" aca="1" ref="AH42" ca="1">IF($A42&gt;NRAT,"",WF_NEXT($AC42,$AD42,$AE42,$AF42,AG42))</f>
        <v>kf</v>
      </c>
      <c r="AI42" t="str" cm="1">
        <f t="array" aca="1" ref="AI42" ca="1">IF($A42&gt;NRAT,"",WF_NEXT($AC42,$AD42,$AE42,$AF42,AH42))</f>
        <v>tf</v>
      </c>
      <c r="AJ42" t="str" cm="1">
        <f t="array" aca="1" ref="AJ42" ca="1">IF($A42&gt;NRAT,"",WF_NEXT($AC42,$AD42,$AE42,$AF42,AI42))</f>
        <v>lsl</v>
      </c>
      <c r="AK42" t="str" cm="1">
        <f t="array" aca="1" ref="AK42" ca="1">IF($A42&gt;NRAT,"",WF_NEXT($AC42,$AD42,$AE42,$AF42,AJ42))</f>
        <v>zpx</v>
      </c>
      <c r="AL42" t="str" cm="1">
        <f t="array" aca="1" ref="AL42" ca="1">IF($A42&gt;NRAT,"",WF_NEXT($AC42,$AD42,$AE42,$AF42,AK42))</f>
        <v>jp</v>
      </c>
      <c r="AM42" t="str" cm="1">
        <f t="array" aca="1" ref="AM42" ca="1">IF($A42&gt;NRAT,"",WF_NEXT($AC42,$AD42,$AE42,$AF42,AL42))</f>
        <v>hrk</v>
      </c>
      <c r="AN42" t="str" cm="1">
        <f t="array" aca="1" ref="AN42" ca="1">IF($A42&gt;NRAT,"",WF_NEXT($AC42,$AD42,$AE42,$AF42,AM42))</f>
        <v>R</v>
      </c>
      <c r="AO42" t="str" cm="1">
        <f t="array" aca="1" ref="AO42" ca="1">IF($A42&gt;NRAT,"",WF_NEXT($AC42,$AD42,$AE42,$AF42,AN42))</f>
        <v>R</v>
      </c>
      <c r="AP42" t="str" cm="1">
        <f t="array" aca="1" ref="AP42" ca="1">IF($A42&gt;NRAT,"",WF_NEXT($AC42,$AD42,$AE42,$AF42,AO42))</f>
        <v>R</v>
      </c>
      <c r="AQ42">
        <f t="shared" ca="1" si="14"/>
        <v>3470</v>
      </c>
    </row>
    <row r="43" spans="1:43" outlineLevel="1" x14ac:dyDescent="0.3">
      <c r="A43">
        <v>31</v>
      </c>
      <c r="C43" s="23" t="str">
        <f t="shared" ca="1" si="0"/>
        <v>nbp{x&gt;3585:A,A}</v>
      </c>
      <c r="D43">
        <f t="shared" ca="1" si="1"/>
        <v>15</v>
      </c>
      <c r="E43" t="str">
        <f t="shared" ca="1" si="2"/>
        <v>nbp</v>
      </c>
      <c r="F43">
        <f t="shared" ca="1" si="3"/>
        <v>1</v>
      </c>
      <c r="G43" t="str" cm="1">
        <f t="array" aca="1" ref="G43:H43" ca="1">IF($A43&gt;=ROWSTOP,"",_xlfn.TEXTSPLIT(MID($C43,LEN($E43)+2,LEN($C43)-LEN($E43)-2),","))</f>
        <v>x&gt;3585:A</v>
      </c>
      <c r="H43" t="str">
        <f ca="1"/>
        <v>A</v>
      </c>
      <c r="K43" t="str">
        <f t="shared" ca="1" si="13"/>
        <v>x</v>
      </c>
      <c r="L43" t="str">
        <f t="shared" ca="1" si="4"/>
        <v>&gt;</v>
      </c>
      <c r="M43">
        <f t="shared" ca="1" si="5"/>
        <v>3585</v>
      </c>
      <c r="N43" t="str">
        <f t="shared" ca="1" si="6"/>
        <v>A</v>
      </c>
      <c r="O43" t="str" cm="1">
        <f t="array" aca="1" ref="O43" ca="1">_xlfn.IFS($A43&gt;=ROWSTOP,"",$F43&lt;2,"",TRUE,LEFT($H43,1))</f>
        <v/>
      </c>
      <c r="P43" t="str" cm="1">
        <f t="array" aca="1" ref="P43" ca="1">_xlfn.IFS($A43&gt;=ROWSTOP,"",$F43&lt;2,"",TRUE,MID($H43,2,1))</f>
        <v/>
      </c>
      <c r="Q43" t="str" cm="1">
        <f t="array" aca="1" ref="Q43" ca="1">_xlfn.IFS($A43&gt;=ROWSTOP,"",$F43&lt;2,"",TRUE,VALUE(MID($H43,3,LEN($H43)-3-LEN($R43))))</f>
        <v/>
      </c>
      <c r="R43" t="str" cm="1">
        <f t="array" aca="1" ref="R43" ca="1">_xlfn.IFS($A43&gt;=ROWSTOP,"",$F43&lt;2,"",TRUE,MID($H43,FIND(":",$H43)+1,10))</f>
        <v/>
      </c>
      <c r="S43" t="str" cm="1">
        <f t="array" aca="1" ref="S43" ca="1">_xlfn.IFS($A43&gt;=ROWSTOP,"",$F43&lt;3,"",TRUE,LEFT($I43,1))</f>
        <v/>
      </c>
      <c r="T43" t="str" cm="1">
        <f t="array" aca="1" ref="T43" ca="1">_xlfn.IFS($A43&gt;=ROWSTOP,"",$F43&lt;3,"",TRUE,MID($I43,2,1))</f>
        <v/>
      </c>
      <c r="U43" t="str" cm="1">
        <f t="array" aca="1" ref="U43" ca="1">_xlfn.IFS($A43&gt;=ROWSTOP,"",$F43&lt;3,"",TRUE,VALUE(MID($I43,3,LEN($I43)-3-LEN($V43))))</f>
        <v/>
      </c>
      <c r="V43" t="str" cm="1">
        <f t="array" aca="1" ref="V43" ca="1">_xlfn.IFS($A43&gt;=ROWSTOP,"",$F43&lt;3,"",TRUE,MID($I43,FIND(":",$I43)+1,10))</f>
        <v/>
      </c>
      <c r="W43" t="str">
        <f t="shared" ca="1" si="7"/>
        <v>A</v>
      </c>
      <c r="X43" t="str">
        <f t="shared" ca="1" si="8"/>
        <v>{x=56,m=1418,a=866,s=1866}</v>
      </c>
      <c r="Y43" t="str" cm="1">
        <f t="array" aca="1" ref="Y43:AB43" ca="1">IF($A43&gt;NRAT,"",_xlfn.TEXTSPLIT(MID(X43,2,LEN(X43)-2),","))</f>
        <v>x=56</v>
      </c>
      <c r="Z43" t="str">
        <f ca="1"/>
        <v>m=1418</v>
      </c>
      <c r="AA43" t="str">
        <f ca="1"/>
        <v>a=866</v>
      </c>
      <c r="AB43" t="str">
        <f ca="1"/>
        <v>s=1866</v>
      </c>
      <c r="AC43" s="25">
        <f t="shared" ca="1" si="9"/>
        <v>56</v>
      </c>
      <c r="AD43">
        <f t="shared" ca="1" si="10"/>
        <v>1418</v>
      </c>
      <c r="AE43">
        <f t="shared" ca="1" si="11"/>
        <v>866</v>
      </c>
      <c r="AF43" s="27">
        <f t="shared" ca="1" si="12"/>
        <v>1866</v>
      </c>
      <c r="AG43" t="str">
        <f ca="1">IF($A43&gt;NRAT,"","in")</f>
        <v>in</v>
      </c>
      <c r="AH43" t="str" cm="1">
        <f t="array" aca="1" ref="AH43" ca="1">IF($A43&gt;NRAT,"",WF_NEXT($AC43,$AD43,$AE43,$AF43,AG43))</f>
        <v>kf</v>
      </c>
      <c r="AI43" t="str" cm="1">
        <f t="array" aca="1" ref="AI43" ca="1">IF($A43&gt;NRAT,"",WF_NEXT($AC43,$AD43,$AE43,$AF43,AH43))</f>
        <v>ftj</v>
      </c>
      <c r="AJ43" t="str" cm="1">
        <f t="array" aca="1" ref="AJ43" ca="1">IF($A43&gt;NRAT,"",WF_NEXT($AC43,$AD43,$AE43,$AF43,AI43))</f>
        <v>ttf</v>
      </c>
      <c r="AK43" t="str" cm="1">
        <f t="array" aca="1" ref="AK43" ca="1">IF($A43&gt;NRAT,"",WF_NEXT($AC43,$AD43,$AE43,$AF43,AJ43))</f>
        <v>gv</v>
      </c>
      <c r="AL43" t="str" cm="1">
        <f t="array" aca="1" ref="AL43" ca="1">IF($A43&gt;NRAT,"",WF_NEXT($AC43,$AD43,$AE43,$AF43,AK43))</f>
        <v>txp</v>
      </c>
      <c r="AM43" t="str" cm="1">
        <f t="array" aca="1" ref="AM43" ca="1">IF($A43&gt;NRAT,"",WF_NEXT($AC43,$AD43,$AE43,$AF43,AL43))</f>
        <v>lnz</v>
      </c>
      <c r="AN43" t="str" cm="1">
        <f t="array" aca="1" ref="AN43" ca="1">IF($A43&gt;NRAT,"",WF_NEXT($AC43,$AD43,$AE43,$AF43,AM43))</f>
        <v>R</v>
      </c>
      <c r="AO43" t="str" cm="1">
        <f t="array" aca="1" ref="AO43" ca="1">IF($A43&gt;NRAT,"",WF_NEXT($AC43,$AD43,$AE43,$AF43,AN43))</f>
        <v>R</v>
      </c>
      <c r="AP43" t="str" cm="1">
        <f t="array" aca="1" ref="AP43" ca="1">IF($A43&gt;NRAT,"",WF_NEXT($AC43,$AD43,$AE43,$AF43,AO43))</f>
        <v>R</v>
      </c>
      <c r="AQ43">
        <f t="shared" ca="1" si="14"/>
        <v>4206</v>
      </c>
    </row>
    <row r="44" spans="1:43" outlineLevel="1" x14ac:dyDescent="0.3">
      <c r="A44">
        <v>32</v>
      </c>
      <c r="C44" s="23" t="str">
        <f t="shared" ca="1" si="0"/>
        <v>lqv{x&lt;1820:A,A}</v>
      </c>
      <c r="D44">
        <f t="shared" ca="1" si="1"/>
        <v>15</v>
      </c>
      <c r="E44" t="str">
        <f t="shared" ca="1" si="2"/>
        <v>lqv</v>
      </c>
      <c r="F44">
        <f t="shared" ca="1" si="3"/>
        <v>1</v>
      </c>
      <c r="G44" t="str" cm="1">
        <f t="array" aca="1" ref="G44:H44" ca="1">IF($A44&gt;=ROWSTOP,"",_xlfn.TEXTSPLIT(MID($C44,LEN($E44)+2,LEN($C44)-LEN($E44)-2),","))</f>
        <v>x&lt;1820:A</v>
      </c>
      <c r="H44" t="str">
        <f ca="1"/>
        <v>A</v>
      </c>
      <c r="K44" t="str">
        <f t="shared" ca="1" si="13"/>
        <v>x</v>
      </c>
      <c r="L44" t="str">
        <f t="shared" ca="1" si="4"/>
        <v>&lt;</v>
      </c>
      <c r="M44">
        <f t="shared" ca="1" si="5"/>
        <v>1820</v>
      </c>
      <c r="N44" t="str">
        <f t="shared" ca="1" si="6"/>
        <v>A</v>
      </c>
      <c r="O44" t="str" cm="1">
        <f t="array" aca="1" ref="O44" ca="1">_xlfn.IFS($A44&gt;=ROWSTOP,"",$F44&lt;2,"",TRUE,LEFT($H44,1))</f>
        <v/>
      </c>
      <c r="P44" t="str" cm="1">
        <f t="array" aca="1" ref="P44" ca="1">_xlfn.IFS($A44&gt;=ROWSTOP,"",$F44&lt;2,"",TRUE,MID($H44,2,1))</f>
        <v/>
      </c>
      <c r="Q44" t="str" cm="1">
        <f t="array" aca="1" ref="Q44" ca="1">_xlfn.IFS($A44&gt;=ROWSTOP,"",$F44&lt;2,"",TRUE,VALUE(MID($H44,3,LEN($H44)-3-LEN($R44))))</f>
        <v/>
      </c>
      <c r="R44" t="str" cm="1">
        <f t="array" aca="1" ref="R44" ca="1">_xlfn.IFS($A44&gt;=ROWSTOP,"",$F44&lt;2,"",TRUE,MID($H44,FIND(":",$H44)+1,10))</f>
        <v/>
      </c>
      <c r="S44" t="str" cm="1">
        <f t="array" aca="1" ref="S44" ca="1">_xlfn.IFS($A44&gt;=ROWSTOP,"",$F44&lt;3,"",TRUE,LEFT($I44,1))</f>
        <v/>
      </c>
      <c r="T44" t="str" cm="1">
        <f t="array" aca="1" ref="T44" ca="1">_xlfn.IFS($A44&gt;=ROWSTOP,"",$F44&lt;3,"",TRUE,MID($I44,2,1))</f>
        <v/>
      </c>
      <c r="U44" t="str" cm="1">
        <f t="array" aca="1" ref="U44" ca="1">_xlfn.IFS($A44&gt;=ROWSTOP,"",$F44&lt;3,"",TRUE,VALUE(MID($I44,3,LEN($I44)-3-LEN($V44))))</f>
        <v/>
      </c>
      <c r="V44" t="str" cm="1">
        <f t="array" aca="1" ref="V44" ca="1">_xlfn.IFS($A44&gt;=ROWSTOP,"",$F44&lt;3,"",TRUE,MID($I44,FIND(":",$I44)+1,10))</f>
        <v/>
      </c>
      <c r="W44" t="str">
        <f t="shared" ca="1" si="7"/>
        <v>A</v>
      </c>
      <c r="X44" t="str">
        <f t="shared" ca="1" si="8"/>
        <v>{x=232,m=1836,a=163,s=546}</v>
      </c>
      <c r="Y44" t="str" cm="1">
        <f t="array" aca="1" ref="Y44:AB44" ca="1">IF($A44&gt;NRAT,"",_xlfn.TEXTSPLIT(MID(X44,2,LEN(X44)-2),","))</f>
        <v>x=232</v>
      </c>
      <c r="Z44" t="str">
        <f ca="1"/>
        <v>m=1836</v>
      </c>
      <c r="AA44" t="str">
        <f ca="1"/>
        <v>a=163</v>
      </c>
      <c r="AB44" t="str">
        <f ca="1"/>
        <v>s=546</v>
      </c>
      <c r="AC44" s="25">
        <f t="shared" ca="1" si="9"/>
        <v>232</v>
      </c>
      <c r="AD44">
        <f t="shared" ca="1" si="10"/>
        <v>1836</v>
      </c>
      <c r="AE44">
        <f t="shared" ca="1" si="11"/>
        <v>163</v>
      </c>
      <c r="AF44" s="27">
        <f t="shared" ca="1" si="12"/>
        <v>546</v>
      </c>
      <c r="AG44" t="str">
        <f ca="1">IF($A44&gt;NRAT,"","in")</f>
        <v>in</v>
      </c>
      <c r="AH44" t="str" cm="1">
        <f t="array" aca="1" ref="AH44" ca="1">IF($A44&gt;NRAT,"",WF_NEXT($AC44,$AD44,$AE44,$AF44,AG44))</f>
        <v>szv</v>
      </c>
      <c r="AI44" t="str" cm="1">
        <f t="array" aca="1" ref="AI44" ca="1">IF($A44&gt;NRAT,"",WF_NEXT($AC44,$AD44,$AE44,$AF44,AH44))</f>
        <v>krs</v>
      </c>
      <c r="AJ44" t="str" cm="1">
        <f t="array" aca="1" ref="AJ44" ca="1">IF($A44&gt;NRAT,"",WF_NEXT($AC44,$AD44,$AE44,$AF44,AI44))</f>
        <v>pdv</v>
      </c>
      <c r="AK44" t="str" cm="1">
        <f t="array" aca="1" ref="AK44" ca="1">IF($A44&gt;NRAT,"",WF_NEXT($AC44,$AD44,$AE44,$AF44,AJ44))</f>
        <v>htj</v>
      </c>
      <c r="AL44" t="str" cm="1">
        <f t="array" aca="1" ref="AL44" ca="1">IF($A44&gt;NRAT,"",WF_NEXT($AC44,$AD44,$AE44,$AF44,AK44))</f>
        <v>dr</v>
      </c>
      <c r="AM44" t="str" cm="1">
        <f t="array" aca="1" ref="AM44" ca="1">IF($A44&gt;NRAT,"",WF_NEXT($AC44,$AD44,$AE44,$AF44,AL44))</f>
        <v>lr</v>
      </c>
      <c r="AN44" t="str" cm="1">
        <f t="array" aca="1" ref="AN44" ca="1">IF($A44&gt;NRAT,"",WF_NEXT($AC44,$AD44,$AE44,$AF44,AM44))</f>
        <v>R</v>
      </c>
      <c r="AO44" t="str" cm="1">
        <f t="array" aca="1" ref="AO44" ca="1">IF($A44&gt;NRAT,"",WF_NEXT($AC44,$AD44,$AE44,$AF44,AN44))</f>
        <v>R</v>
      </c>
      <c r="AP44" t="str" cm="1">
        <f t="array" aca="1" ref="AP44" ca="1">IF($A44&gt;NRAT,"",WF_NEXT($AC44,$AD44,$AE44,$AF44,AO44))</f>
        <v>R</v>
      </c>
      <c r="AQ44">
        <f t="shared" ca="1" si="14"/>
        <v>2777</v>
      </c>
    </row>
    <row r="45" spans="1:43" outlineLevel="1" x14ac:dyDescent="0.3">
      <c r="A45">
        <v>33</v>
      </c>
      <c r="C45" s="23" t="str">
        <f t="shared" ca="1" si="0"/>
        <v>hbd{a&lt;387:hgd,nt}</v>
      </c>
      <c r="D45">
        <f t="shared" ca="1" si="1"/>
        <v>17</v>
      </c>
      <c r="E45" t="str">
        <f t="shared" ca="1" si="2"/>
        <v>hbd</v>
      </c>
      <c r="F45">
        <f t="shared" ca="1" si="3"/>
        <v>1</v>
      </c>
      <c r="G45" t="str" cm="1">
        <f t="array" aca="1" ref="G45:H45" ca="1">IF($A45&gt;=ROWSTOP,"",_xlfn.TEXTSPLIT(MID($C45,LEN($E45)+2,LEN($C45)-LEN($E45)-2),","))</f>
        <v>a&lt;387:hgd</v>
      </c>
      <c r="H45" t="str">
        <f ca="1"/>
        <v>nt</v>
      </c>
      <c r="K45" t="str">
        <f t="shared" ca="1" si="13"/>
        <v>a</v>
      </c>
      <c r="L45" t="str">
        <f t="shared" ca="1" si="4"/>
        <v>&lt;</v>
      </c>
      <c r="M45">
        <f t="shared" ca="1" si="5"/>
        <v>387</v>
      </c>
      <c r="N45" t="str">
        <f t="shared" ca="1" si="6"/>
        <v>hgd</v>
      </c>
      <c r="O45" t="str" cm="1">
        <f t="array" aca="1" ref="O45" ca="1">_xlfn.IFS($A45&gt;=ROWSTOP,"",$F45&lt;2,"",TRUE,LEFT($H45,1))</f>
        <v/>
      </c>
      <c r="P45" t="str" cm="1">
        <f t="array" aca="1" ref="P45" ca="1">_xlfn.IFS($A45&gt;=ROWSTOP,"",$F45&lt;2,"",TRUE,MID($H45,2,1))</f>
        <v/>
      </c>
      <c r="Q45" t="str" cm="1">
        <f t="array" aca="1" ref="Q45" ca="1">_xlfn.IFS($A45&gt;=ROWSTOP,"",$F45&lt;2,"",TRUE,VALUE(MID($H45,3,LEN($H45)-3-LEN($R45))))</f>
        <v/>
      </c>
      <c r="R45" t="str" cm="1">
        <f t="array" aca="1" ref="R45" ca="1">_xlfn.IFS($A45&gt;=ROWSTOP,"",$F45&lt;2,"",TRUE,MID($H45,FIND(":",$H45)+1,10))</f>
        <v/>
      </c>
      <c r="S45" t="str" cm="1">
        <f t="array" aca="1" ref="S45" ca="1">_xlfn.IFS($A45&gt;=ROWSTOP,"",$F45&lt;3,"",TRUE,LEFT($I45,1))</f>
        <v/>
      </c>
      <c r="T45" t="str" cm="1">
        <f t="array" aca="1" ref="T45" ca="1">_xlfn.IFS($A45&gt;=ROWSTOP,"",$F45&lt;3,"",TRUE,MID($I45,2,1))</f>
        <v/>
      </c>
      <c r="U45" t="str" cm="1">
        <f t="array" aca="1" ref="U45" ca="1">_xlfn.IFS($A45&gt;=ROWSTOP,"",$F45&lt;3,"",TRUE,VALUE(MID($I45,3,LEN($I45)-3-LEN($V45))))</f>
        <v/>
      </c>
      <c r="V45" t="str" cm="1">
        <f t="array" aca="1" ref="V45" ca="1">_xlfn.IFS($A45&gt;=ROWSTOP,"",$F45&lt;3,"",TRUE,MID($I45,FIND(":",$I45)+1,10))</f>
        <v/>
      </c>
      <c r="W45" t="str">
        <f t="shared" ca="1" si="7"/>
        <v>nt</v>
      </c>
      <c r="X45" t="str">
        <f t="shared" ref="X45:X76" ca="1" si="15">IF($A45&gt;NRAT,"",OFFSET($C$12,ROWSTOP+$A45,0))</f>
        <v>{x=699,m=472,a=423,s=2767}</v>
      </c>
      <c r="Y45" t="str" cm="1">
        <f t="array" aca="1" ref="Y45:AB45" ca="1">IF($A45&gt;NRAT,"",_xlfn.TEXTSPLIT(MID(X45,2,LEN(X45)-2),","))</f>
        <v>x=699</v>
      </c>
      <c r="Z45" t="str">
        <f ca="1"/>
        <v>m=472</v>
      </c>
      <c r="AA45" t="str">
        <f ca="1"/>
        <v>a=423</v>
      </c>
      <c r="AB45" t="str">
        <f ca="1"/>
        <v>s=2767</v>
      </c>
      <c r="AC45" s="25">
        <f t="shared" ca="1" si="9"/>
        <v>699</v>
      </c>
      <c r="AD45">
        <f t="shared" ca="1" si="10"/>
        <v>472</v>
      </c>
      <c r="AE45">
        <f t="shared" ca="1" si="11"/>
        <v>423</v>
      </c>
      <c r="AF45" s="27">
        <f t="shared" ca="1" si="12"/>
        <v>2767</v>
      </c>
      <c r="AG45" t="str">
        <f ca="1">IF($A45&gt;NRAT,"","in")</f>
        <v>in</v>
      </c>
      <c r="AH45" t="str" cm="1">
        <f t="array" aca="1" ref="AH45" ca="1">IF($A45&gt;NRAT,"",WF_NEXT($AC45,$AD45,$AE45,$AF45,AG45))</f>
        <v>kf</v>
      </c>
      <c r="AI45" t="str" cm="1">
        <f t="array" aca="1" ref="AI45" ca="1">IF($A45&gt;NRAT,"",WF_NEXT($AC45,$AD45,$AE45,$AF45,AH45))</f>
        <v>ftj</v>
      </c>
      <c r="AJ45" t="str" cm="1">
        <f t="array" aca="1" ref="AJ45" ca="1">IF($A45&gt;NRAT,"",WF_NEXT($AC45,$AD45,$AE45,$AF45,AI45))</f>
        <v>dh</v>
      </c>
      <c r="AK45" t="str" cm="1">
        <f t="array" aca="1" ref="AK45" ca="1">IF($A45&gt;NRAT,"",WF_NEXT($AC45,$AD45,$AE45,$AF45,AJ45))</f>
        <v>rx</v>
      </c>
      <c r="AL45" t="str" cm="1">
        <f t="array" aca="1" ref="AL45" ca="1">IF($A45&gt;NRAT,"",WF_NEXT($AC45,$AD45,$AE45,$AF45,AK45))</f>
        <v>fxx</v>
      </c>
      <c r="AM45" t="str" cm="1">
        <f t="array" aca="1" ref="AM45" ca="1">IF($A45&gt;NRAT,"",WF_NEXT($AC45,$AD45,$AE45,$AF45,AL45))</f>
        <v>jg</v>
      </c>
      <c r="AN45" t="str" cm="1">
        <f t="array" aca="1" ref="AN45" ca="1">IF($A45&gt;NRAT,"",WF_NEXT($AC45,$AD45,$AE45,$AF45,AM45))</f>
        <v>R</v>
      </c>
      <c r="AO45" t="str" cm="1">
        <f t="array" aca="1" ref="AO45" ca="1">IF($A45&gt;NRAT,"",WF_NEXT($AC45,$AD45,$AE45,$AF45,AN45))</f>
        <v>R</v>
      </c>
      <c r="AP45" t="str" cm="1">
        <f t="array" aca="1" ref="AP45" ca="1">IF($A45&gt;NRAT,"",WF_NEXT($AC45,$AD45,$AE45,$AF45,AO45))</f>
        <v>R</v>
      </c>
      <c r="AQ45">
        <f t="shared" ca="1" si="14"/>
        <v>4361</v>
      </c>
    </row>
    <row r="46" spans="1:43" outlineLevel="1" x14ac:dyDescent="0.3">
      <c r="A46">
        <v>34</v>
      </c>
      <c r="C46" s="23" t="str">
        <f t="shared" ca="1" si="0"/>
        <v>hh{s&lt;760:R,s&gt;1049:A,A}</v>
      </c>
      <c r="D46">
        <f t="shared" ca="1" si="1"/>
        <v>22</v>
      </c>
      <c r="E46" t="str">
        <f t="shared" ca="1" si="2"/>
        <v>hh</v>
      </c>
      <c r="F46">
        <f t="shared" ca="1" si="3"/>
        <v>2</v>
      </c>
      <c r="G46" t="str" cm="1">
        <f t="array" aca="1" ref="G46:I46" ca="1">IF($A46&gt;=ROWSTOP,"",_xlfn.TEXTSPLIT(MID($C46,LEN($E46)+2,LEN($C46)-LEN($E46)-2),","))</f>
        <v>s&lt;760:R</v>
      </c>
      <c r="H46" t="str">
        <f ca="1"/>
        <v>s&gt;1049:A</v>
      </c>
      <c r="I46" t="str">
        <f ca="1"/>
        <v>A</v>
      </c>
      <c r="K46" t="str">
        <f t="shared" ca="1" si="13"/>
        <v>s</v>
      </c>
      <c r="L46" t="str">
        <f t="shared" ca="1" si="4"/>
        <v>&lt;</v>
      </c>
      <c r="M46">
        <f t="shared" ca="1" si="5"/>
        <v>760</v>
      </c>
      <c r="N46" t="str">
        <f t="shared" ca="1" si="6"/>
        <v>R</v>
      </c>
      <c r="O46" t="str" cm="1">
        <f t="array" aca="1" ref="O46" ca="1">_xlfn.IFS($A46&gt;=ROWSTOP,"",$F46&lt;2,"",TRUE,LEFT($H46,1))</f>
        <v>s</v>
      </c>
      <c r="P46" t="str" cm="1">
        <f t="array" aca="1" ref="P46" ca="1">_xlfn.IFS($A46&gt;=ROWSTOP,"",$F46&lt;2,"",TRUE,MID($H46,2,1))</f>
        <v>&gt;</v>
      </c>
      <c r="Q46" cm="1">
        <f t="array" aca="1" ref="Q46" ca="1">_xlfn.IFS($A46&gt;=ROWSTOP,"",$F46&lt;2,"",TRUE,VALUE(MID($H46,3,LEN($H46)-3-LEN($R46))))</f>
        <v>1049</v>
      </c>
      <c r="R46" t="str" cm="1">
        <f t="array" aca="1" ref="R46" ca="1">_xlfn.IFS($A46&gt;=ROWSTOP,"",$F46&lt;2,"",TRUE,MID($H46,FIND(":",$H46)+1,10))</f>
        <v>A</v>
      </c>
      <c r="S46" t="str" cm="1">
        <f t="array" aca="1" ref="S46" ca="1">_xlfn.IFS($A46&gt;=ROWSTOP,"",$F46&lt;3,"",TRUE,LEFT($I46,1))</f>
        <v/>
      </c>
      <c r="T46" t="str" cm="1">
        <f t="array" aca="1" ref="T46" ca="1">_xlfn.IFS($A46&gt;=ROWSTOP,"",$F46&lt;3,"",TRUE,MID($I46,2,1))</f>
        <v/>
      </c>
      <c r="U46" t="str" cm="1">
        <f t="array" aca="1" ref="U46" ca="1">_xlfn.IFS($A46&gt;=ROWSTOP,"",$F46&lt;3,"",TRUE,VALUE(MID($I46,3,LEN($I46)-3-LEN($V46))))</f>
        <v/>
      </c>
      <c r="V46" t="str" cm="1">
        <f t="array" aca="1" ref="V46" ca="1">_xlfn.IFS($A46&gt;=ROWSTOP,"",$F46&lt;3,"",TRUE,MID($I46,FIND(":",$I46)+1,10))</f>
        <v/>
      </c>
      <c r="W46" t="str">
        <f t="shared" ca="1" si="7"/>
        <v>A</v>
      </c>
      <c r="X46" t="str">
        <f t="shared" ca="1" si="15"/>
        <v>{x=150,m=2686,a=637,s=281}</v>
      </c>
      <c r="Y46" t="str" cm="1">
        <f t="array" aca="1" ref="Y46:AB46" ca="1">IF($A46&gt;NRAT,"",_xlfn.TEXTSPLIT(MID(X46,2,LEN(X46)-2),","))</f>
        <v>x=150</v>
      </c>
      <c r="Z46" t="str">
        <f ca="1"/>
        <v>m=2686</v>
      </c>
      <c r="AA46" t="str">
        <f ca="1"/>
        <v>a=637</v>
      </c>
      <c r="AB46" t="str">
        <f ca="1"/>
        <v>s=281</v>
      </c>
      <c r="AC46" s="25">
        <f t="shared" ca="1" si="9"/>
        <v>150</v>
      </c>
      <c r="AD46">
        <f t="shared" ca="1" si="10"/>
        <v>2686</v>
      </c>
      <c r="AE46">
        <f t="shared" ca="1" si="11"/>
        <v>637</v>
      </c>
      <c r="AF46" s="27">
        <f t="shared" ca="1" si="12"/>
        <v>281</v>
      </c>
      <c r="AG46" t="str">
        <f ca="1">IF($A46&gt;NRAT,"","in")</f>
        <v>in</v>
      </c>
      <c r="AH46" t="str" cm="1">
        <f t="array" aca="1" ref="AH46" ca="1">IF($A46&gt;NRAT,"",WF_NEXT($AC46,$AD46,$AE46,$AF46,AG46))</f>
        <v>szv</v>
      </c>
      <c r="AI46" t="str" cm="1">
        <f t="array" aca="1" ref="AI46" ca="1">IF($A46&gt;NRAT,"",WF_NEXT($AC46,$AD46,$AE46,$AF46,AH46))</f>
        <v>krs</v>
      </c>
      <c r="AJ46" t="str" cm="1">
        <f t="array" aca="1" ref="AJ46" ca="1">IF($A46&gt;NRAT,"",WF_NEXT($AC46,$AD46,$AE46,$AF46,AI46))</f>
        <v>pdv</v>
      </c>
      <c r="AK46" t="str" cm="1">
        <f t="array" aca="1" ref="AK46" ca="1">IF($A46&gt;NRAT,"",WF_NEXT($AC46,$AD46,$AE46,$AF46,AJ46))</f>
        <v>htj</v>
      </c>
      <c r="AL46" t="str" cm="1">
        <f t="array" aca="1" ref="AL46" ca="1">IF($A46&gt;NRAT,"",WF_NEXT($AC46,$AD46,$AE46,$AF46,AK46))</f>
        <v>dr</v>
      </c>
      <c r="AM46" t="str" cm="1">
        <f t="array" aca="1" ref="AM46" ca="1">IF($A46&gt;NRAT,"",WF_NEXT($AC46,$AD46,$AE46,$AF46,AL46))</f>
        <v>R</v>
      </c>
      <c r="AN46" t="str" cm="1">
        <f t="array" aca="1" ref="AN46" ca="1">IF($A46&gt;NRAT,"",WF_NEXT($AC46,$AD46,$AE46,$AF46,AM46))</f>
        <v>R</v>
      </c>
      <c r="AO46" t="str" cm="1">
        <f t="array" aca="1" ref="AO46" ca="1">IF($A46&gt;NRAT,"",WF_NEXT($AC46,$AD46,$AE46,$AF46,AN46))</f>
        <v>R</v>
      </c>
      <c r="AP46" t="str" cm="1">
        <f t="array" aca="1" ref="AP46" ca="1">IF($A46&gt;NRAT,"",WF_NEXT($AC46,$AD46,$AE46,$AF46,AO46))</f>
        <v>R</v>
      </c>
      <c r="AQ46">
        <f t="shared" ca="1" si="14"/>
        <v>3754</v>
      </c>
    </row>
    <row r="47" spans="1:43" outlineLevel="1" x14ac:dyDescent="0.3">
      <c r="A47">
        <v>35</v>
      </c>
      <c r="C47" s="23" t="str">
        <f t="shared" ca="1" si="0"/>
        <v>hbv{s&gt;2416:A,m&lt;1490:A,m&lt;1526:R,R}</v>
      </c>
      <c r="D47">
        <f t="shared" ca="1" si="1"/>
        <v>33</v>
      </c>
      <c r="E47" t="str">
        <f t="shared" ca="1" si="2"/>
        <v>hbv</v>
      </c>
      <c r="F47">
        <f t="shared" ca="1" si="3"/>
        <v>3</v>
      </c>
      <c r="G47" t="str" cm="1">
        <f t="array" aca="1" ref="G47:J47" ca="1">IF($A47&gt;=ROWSTOP,"",_xlfn.TEXTSPLIT(MID($C47,LEN($E47)+2,LEN($C47)-LEN($E47)-2),","))</f>
        <v>s&gt;2416:A</v>
      </c>
      <c r="H47" t="str">
        <f ca="1"/>
        <v>m&lt;1490:A</v>
      </c>
      <c r="I47" t="str">
        <f ca="1"/>
        <v>m&lt;1526:R</v>
      </c>
      <c r="J47" t="str">
        <f ca="1"/>
        <v>R</v>
      </c>
      <c r="K47" t="str">
        <f t="shared" ca="1" si="13"/>
        <v>s</v>
      </c>
      <c r="L47" t="str">
        <f t="shared" ca="1" si="4"/>
        <v>&gt;</v>
      </c>
      <c r="M47">
        <f t="shared" ca="1" si="5"/>
        <v>2416</v>
      </c>
      <c r="N47" t="str">
        <f t="shared" ca="1" si="6"/>
        <v>A</v>
      </c>
      <c r="O47" t="str" cm="1">
        <f t="array" aca="1" ref="O47" ca="1">_xlfn.IFS($A47&gt;=ROWSTOP,"",$F47&lt;2,"",TRUE,LEFT($H47,1))</f>
        <v>m</v>
      </c>
      <c r="P47" t="str" cm="1">
        <f t="array" aca="1" ref="P47" ca="1">_xlfn.IFS($A47&gt;=ROWSTOP,"",$F47&lt;2,"",TRUE,MID($H47,2,1))</f>
        <v>&lt;</v>
      </c>
      <c r="Q47" cm="1">
        <f t="array" aca="1" ref="Q47" ca="1">_xlfn.IFS($A47&gt;=ROWSTOP,"",$F47&lt;2,"",TRUE,VALUE(MID($H47,3,LEN($H47)-3-LEN($R47))))</f>
        <v>1490</v>
      </c>
      <c r="R47" t="str" cm="1">
        <f t="array" aca="1" ref="R47" ca="1">_xlfn.IFS($A47&gt;=ROWSTOP,"",$F47&lt;2,"",TRUE,MID($H47,FIND(":",$H47)+1,10))</f>
        <v>A</v>
      </c>
      <c r="S47" t="str" cm="1">
        <f t="array" aca="1" ref="S47" ca="1">_xlfn.IFS($A47&gt;=ROWSTOP,"",$F47&lt;3,"",TRUE,LEFT($I47,1))</f>
        <v>m</v>
      </c>
      <c r="T47" t="str" cm="1">
        <f t="array" aca="1" ref="T47" ca="1">_xlfn.IFS($A47&gt;=ROWSTOP,"",$F47&lt;3,"",TRUE,MID($I47,2,1))</f>
        <v>&lt;</v>
      </c>
      <c r="U47" cm="1">
        <f t="array" aca="1" ref="U47" ca="1">_xlfn.IFS($A47&gt;=ROWSTOP,"",$F47&lt;3,"",TRUE,VALUE(MID($I47,3,LEN($I47)-3-LEN($V47))))</f>
        <v>1526</v>
      </c>
      <c r="V47" t="str" cm="1">
        <f t="array" aca="1" ref="V47" ca="1">_xlfn.IFS($A47&gt;=ROWSTOP,"",$F47&lt;3,"",TRUE,MID($I47,FIND(":",$I47)+1,10))</f>
        <v>R</v>
      </c>
      <c r="W47" t="str">
        <f t="shared" ca="1" si="7"/>
        <v>R</v>
      </c>
      <c r="X47" t="str">
        <f t="shared" ca="1" si="15"/>
        <v>{x=99,m=1703,a=237,s=74}</v>
      </c>
      <c r="Y47" t="str" cm="1">
        <f t="array" aca="1" ref="Y47:AB47" ca="1">IF($A47&gt;NRAT,"",_xlfn.TEXTSPLIT(MID(X47,2,LEN(X47)-2),","))</f>
        <v>x=99</v>
      </c>
      <c r="Z47" t="str">
        <f ca="1"/>
        <v>m=1703</v>
      </c>
      <c r="AA47" t="str">
        <f ca="1"/>
        <v>a=237</v>
      </c>
      <c r="AB47" t="str">
        <f ca="1"/>
        <v>s=74</v>
      </c>
      <c r="AC47" s="25">
        <f t="shared" ca="1" si="9"/>
        <v>99</v>
      </c>
      <c r="AD47">
        <f t="shared" ca="1" si="10"/>
        <v>1703</v>
      </c>
      <c r="AE47">
        <f t="shared" ca="1" si="11"/>
        <v>237</v>
      </c>
      <c r="AF47" s="27">
        <f t="shared" ca="1" si="12"/>
        <v>74</v>
      </c>
      <c r="AG47" t="str">
        <f ca="1">IF($A47&gt;NRAT,"","in")</f>
        <v>in</v>
      </c>
      <c r="AH47" t="str" cm="1">
        <f t="array" aca="1" ref="AH47" ca="1">IF($A47&gt;NRAT,"",WF_NEXT($AC47,$AD47,$AE47,$AF47,AG47))</f>
        <v>szv</v>
      </c>
      <c r="AI47" t="str" cm="1">
        <f t="array" aca="1" ref="AI47" ca="1">IF($A47&gt;NRAT,"",WF_NEXT($AC47,$AD47,$AE47,$AF47,AH47))</f>
        <v>krs</v>
      </c>
      <c r="AJ47" t="str" cm="1">
        <f t="array" aca="1" ref="AJ47" ca="1">IF($A47&gt;NRAT,"",WF_NEXT($AC47,$AD47,$AE47,$AF47,AI47))</f>
        <v>pdv</v>
      </c>
      <c r="AK47" t="str" cm="1">
        <f t="array" aca="1" ref="AK47" ca="1">IF($A47&gt;NRAT,"",WF_NEXT($AC47,$AD47,$AE47,$AF47,AJ47))</f>
        <v>htj</v>
      </c>
      <c r="AL47" t="str" cm="1">
        <f t="array" aca="1" ref="AL47" ca="1">IF($A47&gt;NRAT,"",WF_NEXT($AC47,$AD47,$AE47,$AF47,AK47))</f>
        <v>dr</v>
      </c>
      <c r="AM47" t="str" cm="1">
        <f t="array" aca="1" ref="AM47" ca="1">IF($A47&gt;NRAT,"",WF_NEXT($AC47,$AD47,$AE47,$AF47,AL47))</f>
        <v>lr</v>
      </c>
      <c r="AN47" t="str" cm="1">
        <f t="array" aca="1" ref="AN47" ca="1">IF($A47&gt;NRAT,"",WF_NEXT($AC47,$AD47,$AE47,$AF47,AM47))</f>
        <v>R</v>
      </c>
      <c r="AO47" t="str" cm="1">
        <f t="array" aca="1" ref="AO47" ca="1">IF($A47&gt;NRAT,"",WF_NEXT($AC47,$AD47,$AE47,$AF47,AN47))</f>
        <v>R</v>
      </c>
      <c r="AP47" t="str" cm="1">
        <f t="array" aca="1" ref="AP47" ca="1">IF($A47&gt;NRAT,"",WF_NEXT($AC47,$AD47,$AE47,$AF47,AO47))</f>
        <v>R</v>
      </c>
      <c r="AQ47">
        <f t="shared" ca="1" si="14"/>
        <v>2113</v>
      </c>
    </row>
    <row r="48" spans="1:43" outlineLevel="1" x14ac:dyDescent="0.3">
      <c r="A48">
        <v>36</v>
      </c>
      <c r="C48" s="23" t="str">
        <f t="shared" ca="1" si="0"/>
        <v>fq{s&lt;490:R,R}</v>
      </c>
      <c r="D48">
        <f t="shared" ca="1" si="1"/>
        <v>13</v>
      </c>
      <c r="E48" t="str">
        <f t="shared" ca="1" si="2"/>
        <v>fq</v>
      </c>
      <c r="F48">
        <f t="shared" ca="1" si="3"/>
        <v>1</v>
      </c>
      <c r="G48" t="str" cm="1">
        <f t="array" aca="1" ref="G48:H48" ca="1">IF($A48&gt;=ROWSTOP,"",_xlfn.TEXTSPLIT(MID($C48,LEN($E48)+2,LEN($C48)-LEN($E48)-2),","))</f>
        <v>s&lt;490:R</v>
      </c>
      <c r="H48" t="str">
        <f ca="1"/>
        <v>R</v>
      </c>
      <c r="K48" t="str">
        <f t="shared" ca="1" si="13"/>
        <v>s</v>
      </c>
      <c r="L48" t="str">
        <f t="shared" ca="1" si="4"/>
        <v>&lt;</v>
      </c>
      <c r="M48">
        <f t="shared" ca="1" si="5"/>
        <v>490</v>
      </c>
      <c r="N48" t="str">
        <f t="shared" ca="1" si="6"/>
        <v>R</v>
      </c>
      <c r="O48" t="str" cm="1">
        <f t="array" aca="1" ref="O48" ca="1">_xlfn.IFS($A48&gt;=ROWSTOP,"",$F48&lt;2,"",TRUE,LEFT($H48,1))</f>
        <v/>
      </c>
      <c r="P48" t="str" cm="1">
        <f t="array" aca="1" ref="P48" ca="1">_xlfn.IFS($A48&gt;=ROWSTOP,"",$F48&lt;2,"",TRUE,MID($H48,2,1))</f>
        <v/>
      </c>
      <c r="Q48" t="str" cm="1">
        <f t="array" aca="1" ref="Q48" ca="1">_xlfn.IFS($A48&gt;=ROWSTOP,"",$F48&lt;2,"",TRUE,VALUE(MID($H48,3,LEN($H48)-3-LEN($R48))))</f>
        <v/>
      </c>
      <c r="R48" t="str" cm="1">
        <f t="array" aca="1" ref="R48" ca="1">_xlfn.IFS($A48&gt;=ROWSTOP,"",$F48&lt;2,"",TRUE,MID($H48,FIND(":",$H48)+1,10))</f>
        <v/>
      </c>
      <c r="S48" t="str" cm="1">
        <f t="array" aca="1" ref="S48" ca="1">_xlfn.IFS($A48&gt;=ROWSTOP,"",$F48&lt;3,"",TRUE,LEFT($I48,1))</f>
        <v/>
      </c>
      <c r="T48" t="str" cm="1">
        <f t="array" aca="1" ref="T48" ca="1">_xlfn.IFS($A48&gt;=ROWSTOP,"",$F48&lt;3,"",TRUE,MID($I48,2,1))</f>
        <v/>
      </c>
      <c r="U48" t="str" cm="1">
        <f t="array" aca="1" ref="U48" ca="1">_xlfn.IFS($A48&gt;=ROWSTOP,"",$F48&lt;3,"",TRUE,VALUE(MID($I48,3,LEN($I48)-3-LEN($V48))))</f>
        <v/>
      </c>
      <c r="V48" t="str" cm="1">
        <f t="array" aca="1" ref="V48" ca="1">_xlfn.IFS($A48&gt;=ROWSTOP,"",$F48&lt;3,"",TRUE,MID($I48,FIND(":",$I48)+1,10))</f>
        <v/>
      </c>
      <c r="W48" t="str">
        <f t="shared" ca="1" si="7"/>
        <v>R</v>
      </c>
      <c r="X48" t="str">
        <f t="shared" ca="1" si="15"/>
        <v>{x=136,m=3409,a=1103,s=1570}</v>
      </c>
      <c r="Y48" t="str" cm="1">
        <f t="array" aca="1" ref="Y48:AB48" ca="1">IF($A48&gt;NRAT,"",_xlfn.TEXTSPLIT(MID(X48,2,LEN(X48)-2),","))</f>
        <v>x=136</v>
      </c>
      <c r="Z48" t="str">
        <f ca="1"/>
        <v>m=3409</v>
      </c>
      <c r="AA48" t="str">
        <f ca="1"/>
        <v>a=1103</v>
      </c>
      <c r="AB48" t="str">
        <f ca="1"/>
        <v>s=1570</v>
      </c>
      <c r="AC48" s="25">
        <f t="shared" ca="1" si="9"/>
        <v>136</v>
      </c>
      <c r="AD48">
        <f t="shared" ca="1" si="10"/>
        <v>3409</v>
      </c>
      <c r="AE48">
        <f t="shared" ca="1" si="11"/>
        <v>1103</v>
      </c>
      <c r="AF48" s="27">
        <f t="shared" ca="1" si="12"/>
        <v>1570</v>
      </c>
      <c r="AG48" t="str">
        <f ca="1">IF($A48&gt;NRAT,"","in")</f>
        <v>in</v>
      </c>
      <c r="AH48" t="str" cm="1">
        <f t="array" aca="1" ref="AH48" ca="1">IF($A48&gt;NRAT,"",WF_NEXT($AC48,$AD48,$AE48,$AF48,AG48))</f>
        <v>szv</v>
      </c>
      <c r="AI48" t="str" cm="1">
        <f t="array" aca="1" ref="AI48" ca="1">IF($A48&gt;NRAT,"",WF_NEXT($AC48,$AD48,$AE48,$AF48,AH48))</f>
        <v>krs</v>
      </c>
      <c r="AJ48" t="str" cm="1">
        <f t="array" aca="1" ref="AJ48" ca="1">IF($A48&gt;NRAT,"",WF_NEXT($AC48,$AD48,$AE48,$AF48,AI48))</f>
        <v>htm</v>
      </c>
      <c r="AK48" t="str" cm="1">
        <f t="array" aca="1" ref="AK48" ca="1">IF($A48&gt;NRAT,"",WF_NEXT($AC48,$AD48,$AE48,$AF48,AJ48))</f>
        <v>hnc</v>
      </c>
      <c r="AL48" t="str" cm="1">
        <f t="array" aca="1" ref="AL48" ca="1">IF($A48&gt;NRAT,"",WF_NEXT($AC48,$AD48,$AE48,$AF48,AK48))</f>
        <v>gkm</v>
      </c>
      <c r="AM48" t="str" cm="1">
        <f t="array" aca="1" ref="AM48" ca="1">IF($A48&gt;NRAT,"",WF_NEXT($AC48,$AD48,$AE48,$AF48,AL48))</f>
        <v>R</v>
      </c>
      <c r="AN48" t="str" cm="1">
        <f t="array" aca="1" ref="AN48" ca="1">IF($A48&gt;NRAT,"",WF_NEXT($AC48,$AD48,$AE48,$AF48,AM48))</f>
        <v>R</v>
      </c>
      <c r="AO48" t="str" cm="1">
        <f t="array" aca="1" ref="AO48" ca="1">IF($A48&gt;NRAT,"",WF_NEXT($AC48,$AD48,$AE48,$AF48,AN48))</f>
        <v>R</v>
      </c>
      <c r="AP48" t="str" cm="1">
        <f t="array" aca="1" ref="AP48" ca="1">IF($A48&gt;NRAT,"",WF_NEXT($AC48,$AD48,$AE48,$AF48,AO48))</f>
        <v>R</v>
      </c>
      <c r="AQ48">
        <f t="shared" ca="1" si="14"/>
        <v>6218</v>
      </c>
    </row>
    <row r="49" spans="1:43" outlineLevel="1" x14ac:dyDescent="0.3">
      <c r="A49">
        <v>37</v>
      </c>
      <c r="C49" s="23" t="str">
        <f t="shared" ca="1" si="0"/>
        <v>kql{s&gt;1995:A,a&lt;3405:R,A}</v>
      </c>
      <c r="D49">
        <f t="shared" ca="1" si="1"/>
        <v>24</v>
      </c>
      <c r="E49" t="str">
        <f t="shared" ca="1" si="2"/>
        <v>kql</v>
      </c>
      <c r="F49">
        <f t="shared" ca="1" si="3"/>
        <v>2</v>
      </c>
      <c r="G49" t="str" cm="1">
        <f t="array" aca="1" ref="G49:I49" ca="1">IF($A49&gt;=ROWSTOP,"",_xlfn.TEXTSPLIT(MID($C49,LEN($E49)+2,LEN($C49)-LEN($E49)-2),","))</f>
        <v>s&gt;1995:A</v>
      </c>
      <c r="H49" t="str">
        <f ca="1"/>
        <v>a&lt;3405:R</v>
      </c>
      <c r="I49" t="str">
        <f ca="1"/>
        <v>A</v>
      </c>
      <c r="K49" t="str">
        <f t="shared" ca="1" si="13"/>
        <v>s</v>
      </c>
      <c r="L49" t="str">
        <f t="shared" ca="1" si="4"/>
        <v>&gt;</v>
      </c>
      <c r="M49">
        <f t="shared" ca="1" si="5"/>
        <v>1995</v>
      </c>
      <c r="N49" t="str">
        <f t="shared" ca="1" si="6"/>
        <v>A</v>
      </c>
      <c r="O49" t="str" cm="1">
        <f t="array" aca="1" ref="O49" ca="1">_xlfn.IFS($A49&gt;=ROWSTOP,"",$F49&lt;2,"",TRUE,LEFT($H49,1))</f>
        <v>a</v>
      </c>
      <c r="P49" t="str" cm="1">
        <f t="array" aca="1" ref="P49" ca="1">_xlfn.IFS($A49&gt;=ROWSTOP,"",$F49&lt;2,"",TRUE,MID($H49,2,1))</f>
        <v>&lt;</v>
      </c>
      <c r="Q49" cm="1">
        <f t="array" aca="1" ref="Q49" ca="1">_xlfn.IFS($A49&gt;=ROWSTOP,"",$F49&lt;2,"",TRUE,VALUE(MID($H49,3,LEN($H49)-3-LEN($R49))))</f>
        <v>3405</v>
      </c>
      <c r="R49" t="str" cm="1">
        <f t="array" aca="1" ref="R49" ca="1">_xlfn.IFS($A49&gt;=ROWSTOP,"",$F49&lt;2,"",TRUE,MID($H49,FIND(":",$H49)+1,10))</f>
        <v>R</v>
      </c>
      <c r="S49" t="str" cm="1">
        <f t="array" aca="1" ref="S49" ca="1">_xlfn.IFS($A49&gt;=ROWSTOP,"",$F49&lt;3,"",TRUE,LEFT($I49,1))</f>
        <v/>
      </c>
      <c r="T49" t="str" cm="1">
        <f t="array" aca="1" ref="T49" ca="1">_xlfn.IFS($A49&gt;=ROWSTOP,"",$F49&lt;3,"",TRUE,MID($I49,2,1))</f>
        <v/>
      </c>
      <c r="U49" t="str" cm="1">
        <f t="array" aca="1" ref="U49" ca="1">_xlfn.IFS($A49&gt;=ROWSTOP,"",$F49&lt;3,"",TRUE,VALUE(MID($I49,3,LEN($I49)-3-LEN($V49))))</f>
        <v/>
      </c>
      <c r="V49" t="str" cm="1">
        <f t="array" aca="1" ref="V49" ca="1">_xlfn.IFS($A49&gt;=ROWSTOP,"",$F49&lt;3,"",TRUE,MID($I49,FIND(":",$I49)+1,10))</f>
        <v/>
      </c>
      <c r="W49" t="str">
        <f t="shared" ca="1" si="7"/>
        <v>A</v>
      </c>
      <c r="X49" t="str">
        <f t="shared" ca="1" si="15"/>
        <v>{x=1409,m=185,a=2260,s=610}</v>
      </c>
      <c r="Y49" t="str" cm="1">
        <f t="array" aca="1" ref="Y49:AB49" ca="1">IF($A49&gt;NRAT,"",_xlfn.TEXTSPLIT(MID(X49,2,LEN(X49)-2),","))</f>
        <v>x=1409</v>
      </c>
      <c r="Z49" t="str">
        <f ca="1"/>
        <v>m=185</v>
      </c>
      <c r="AA49" t="str">
        <f ca="1"/>
        <v>a=2260</v>
      </c>
      <c r="AB49" t="str">
        <f ca="1"/>
        <v>s=610</v>
      </c>
      <c r="AC49" s="25">
        <f t="shared" ca="1" si="9"/>
        <v>1409</v>
      </c>
      <c r="AD49">
        <f t="shared" ca="1" si="10"/>
        <v>185</v>
      </c>
      <c r="AE49">
        <f t="shared" ca="1" si="11"/>
        <v>2260</v>
      </c>
      <c r="AF49" s="27">
        <f t="shared" ca="1" si="12"/>
        <v>610</v>
      </c>
      <c r="AG49" t="str">
        <f ca="1">IF($A49&gt;NRAT,"","in")</f>
        <v>in</v>
      </c>
      <c r="AH49" t="str" cm="1">
        <f t="array" aca="1" ref="AH49" ca="1">IF($A49&gt;NRAT,"",WF_NEXT($AC49,$AD49,$AE49,$AF49,AG49))</f>
        <v>kf</v>
      </c>
      <c r="AI49" t="str" cm="1">
        <f t="array" aca="1" ref="AI49" ca="1">IF($A49&gt;NRAT,"",WF_NEXT($AC49,$AD49,$AE49,$AF49,AH49))</f>
        <v>tf</v>
      </c>
      <c r="AJ49" t="str" cm="1">
        <f t="array" aca="1" ref="AJ49" ca="1">IF($A49&gt;NRAT,"",WF_NEXT($AC49,$AD49,$AE49,$AF49,AI49))</f>
        <v>gn</v>
      </c>
      <c r="AK49" t="str" cm="1">
        <f t="array" aca="1" ref="AK49" ca="1">IF($A49&gt;NRAT,"",WF_NEXT($AC49,$AD49,$AE49,$AF49,AJ49))</f>
        <v>gml</v>
      </c>
      <c r="AL49" t="str" cm="1">
        <f t="array" aca="1" ref="AL49" ca="1">IF($A49&gt;NRAT,"",WF_NEXT($AC49,$AD49,$AE49,$AF49,AK49))</f>
        <v>vl</v>
      </c>
      <c r="AM49" t="str" cm="1">
        <f t="array" aca="1" ref="AM49" ca="1">IF($A49&gt;NRAT,"",WF_NEXT($AC49,$AD49,$AE49,$AF49,AL49))</f>
        <v>cj</v>
      </c>
      <c r="AN49" t="str" cm="1">
        <f t="array" aca="1" ref="AN49" ca="1">IF($A49&gt;NRAT,"",WF_NEXT($AC49,$AD49,$AE49,$AF49,AM49))</f>
        <v>R</v>
      </c>
      <c r="AO49" t="str" cm="1">
        <f t="array" aca="1" ref="AO49" ca="1">IF($A49&gt;NRAT,"",WF_NEXT($AC49,$AD49,$AE49,$AF49,AN49))</f>
        <v>R</v>
      </c>
      <c r="AP49" t="str" cm="1">
        <f t="array" aca="1" ref="AP49" ca="1">IF($A49&gt;NRAT,"",WF_NEXT($AC49,$AD49,$AE49,$AF49,AO49))</f>
        <v>R</v>
      </c>
      <c r="AQ49">
        <f t="shared" ca="1" si="14"/>
        <v>4464</v>
      </c>
    </row>
    <row r="50" spans="1:43" outlineLevel="1" x14ac:dyDescent="0.3">
      <c r="A50">
        <v>38</v>
      </c>
      <c r="C50" s="23" t="str">
        <f t="shared" ca="1" si="0"/>
        <v>bhl{s&gt;3286:dzj,m&lt;3238:csn,vn}</v>
      </c>
      <c r="D50">
        <f t="shared" ca="1" si="1"/>
        <v>29</v>
      </c>
      <c r="E50" t="str">
        <f t="shared" ca="1" si="2"/>
        <v>bhl</v>
      </c>
      <c r="F50">
        <f t="shared" ca="1" si="3"/>
        <v>2</v>
      </c>
      <c r="G50" t="str" cm="1">
        <f t="array" aca="1" ref="G50:I50" ca="1">IF($A50&gt;=ROWSTOP,"",_xlfn.TEXTSPLIT(MID($C50,LEN($E50)+2,LEN($C50)-LEN($E50)-2),","))</f>
        <v>s&gt;3286:dzj</v>
      </c>
      <c r="H50" t="str">
        <f ca="1"/>
        <v>m&lt;3238:csn</v>
      </c>
      <c r="I50" t="str">
        <f ca="1"/>
        <v>vn</v>
      </c>
      <c r="K50" t="str">
        <f t="shared" ca="1" si="13"/>
        <v>s</v>
      </c>
      <c r="L50" t="str">
        <f t="shared" ca="1" si="4"/>
        <v>&gt;</v>
      </c>
      <c r="M50">
        <f t="shared" ca="1" si="5"/>
        <v>3286</v>
      </c>
      <c r="N50" t="str">
        <f t="shared" ca="1" si="6"/>
        <v>dzj</v>
      </c>
      <c r="O50" t="str" cm="1">
        <f t="array" aca="1" ref="O50" ca="1">_xlfn.IFS($A50&gt;=ROWSTOP,"",$F50&lt;2,"",TRUE,LEFT($H50,1))</f>
        <v>m</v>
      </c>
      <c r="P50" t="str" cm="1">
        <f t="array" aca="1" ref="P50" ca="1">_xlfn.IFS($A50&gt;=ROWSTOP,"",$F50&lt;2,"",TRUE,MID($H50,2,1))</f>
        <v>&lt;</v>
      </c>
      <c r="Q50" cm="1">
        <f t="array" aca="1" ref="Q50" ca="1">_xlfn.IFS($A50&gt;=ROWSTOP,"",$F50&lt;2,"",TRUE,VALUE(MID($H50,3,LEN($H50)-3-LEN($R50))))</f>
        <v>3238</v>
      </c>
      <c r="R50" t="str" cm="1">
        <f t="array" aca="1" ref="R50" ca="1">_xlfn.IFS($A50&gt;=ROWSTOP,"",$F50&lt;2,"",TRUE,MID($H50,FIND(":",$H50)+1,10))</f>
        <v>csn</v>
      </c>
      <c r="S50" t="str" cm="1">
        <f t="array" aca="1" ref="S50" ca="1">_xlfn.IFS($A50&gt;=ROWSTOP,"",$F50&lt;3,"",TRUE,LEFT($I50,1))</f>
        <v/>
      </c>
      <c r="T50" t="str" cm="1">
        <f t="array" aca="1" ref="T50" ca="1">_xlfn.IFS($A50&gt;=ROWSTOP,"",$F50&lt;3,"",TRUE,MID($I50,2,1))</f>
        <v/>
      </c>
      <c r="U50" t="str" cm="1">
        <f t="array" aca="1" ref="U50" ca="1">_xlfn.IFS($A50&gt;=ROWSTOP,"",$F50&lt;3,"",TRUE,VALUE(MID($I50,3,LEN($I50)-3-LEN($V50))))</f>
        <v/>
      </c>
      <c r="V50" t="str" cm="1">
        <f t="array" aca="1" ref="V50" ca="1">_xlfn.IFS($A50&gt;=ROWSTOP,"",$F50&lt;3,"",TRUE,MID($I50,FIND(":",$I50)+1,10))</f>
        <v/>
      </c>
      <c r="W50" t="str">
        <f t="shared" ca="1" si="7"/>
        <v>vn</v>
      </c>
      <c r="X50" t="str">
        <f t="shared" ca="1" si="15"/>
        <v>{x=1637,m=2277,a=150,s=27}</v>
      </c>
      <c r="Y50" t="str" cm="1">
        <f t="array" aca="1" ref="Y50:AB50" ca="1">IF($A50&gt;NRAT,"",_xlfn.TEXTSPLIT(MID(X50,2,LEN(X50)-2),","))</f>
        <v>x=1637</v>
      </c>
      <c r="Z50" t="str">
        <f ca="1"/>
        <v>m=2277</v>
      </c>
      <c r="AA50" t="str">
        <f ca="1"/>
        <v>a=150</v>
      </c>
      <c r="AB50" t="str">
        <f ca="1"/>
        <v>s=27</v>
      </c>
      <c r="AC50" s="25">
        <f t="shared" ca="1" si="9"/>
        <v>1637</v>
      </c>
      <c r="AD50">
        <f t="shared" ca="1" si="10"/>
        <v>2277</v>
      </c>
      <c r="AE50">
        <f t="shared" ca="1" si="11"/>
        <v>150</v>
      </c>
      <c r="AF50" s="27">
        <f t="shared" ca="1" si="12"/>
        <v>27</v>
      </c>
      <c r="AG50" t="str">
        <f ca="1">IF($A50&gt;NRAT,"","in")</f>
        <v>in</v>
      </c>
      <c r="AH50" t="str" cm="1">
        <f t="array" aca="1" ref="AH50" ca="1">IF($A50&gt;NRAT,"",WF_NEXT($AC50,$AD50,$AE50,$AF50,AG50))</f>
        <v>szv</v>
      </c>
      <c r="AI50" t="str" cm="1">
        <f t="array" aca="1" ref="AI50" ca="1">IF($A50&gt;NRAT,"",WF_NEXT($AC50,$AD50,$AE50,$AF50,AH50))</f>
        <v>krs</v>
      </c>
      <c r="AJ50" t="str" cm="1">
        <f t="array" aca="1" ref="AJ50" ca="1">IF($A50&gt;NRAT,"",WF_NEXT($AC50,$AD50,$AE50,$AF50,AI50))</f>
        <v>pdv</v>
      </c>
      <c r="AK50" t="str" cm="1">
        <f t="array" aca="1" ref="AK50" ca="1">IF($A50&gt;NRAT,"",WF_NEXT($AC50,$AD50,$AE50,$AF50,AJ50))</f>
        <v>htj</v>
      </c>
      <c r="AL50" t="str" cm="1">
        <f t="array" aca="1" ref="AL50" ca="1">IF($A50&gt;NRAT,"",WF_NEXT($AC50,$AD50,$AE50,$AF50,AK50))</f>
        <v>dr</v>
      </c>
      <c r="AM50" t="str" cm="1">
        <f t="array" aca="1" ref="AM50" ca="1">IF($A50&gt;NRAT,"",WF_NEXT($AC50,$AD50,$AE50,$AF50,AL50))</f>
        <v>lr</v>
      </c>
      <c r="AN50" t="str" cm="1">
        <f t="array" aca="1" ref="AN50" ca="1">IF($A50&gt;NRAT,"",WF_NEXT($AC50,$AD50,$AE50,$AF50,AM50))</f>
        <v>A</v>
      </c>
      <c r="AO50" t="str" cm="1">
        <f t="array" aca="1" ref="AO50" ca="1">IF($A50&gt;NRAT,"",WF_NEXT($AC50,$AD50,$AE50,$AF50,AN50))</f>
        <v>A</v>
      </c>
      <c r="AP50" t="str" cm="1">
        <f t="array" aca="1" ref="AP50" ca="1">IF($A50&gt;NRAT,"",WF_NEXT($AC50,$AD50,$AE50,$AF50,AO50))</f>
        <v>A</v>
      </c>
      <c r="AQ50">
        <f t="shared" ca="1" si="14"/>
        <v>4091</v>
      </c>
    </row>
    <row r="51" spans="1:43" outlineLevel="1" x14ac:dyDescent="0.3">
      <c r="A51">
        <v>39</v>
      </c>
      <c r="C51" s="23" t="str">
        <f t="shared" ca="1" si="0"/>
        <v>nfs{m&gt;454:A,x&gt;2121:R,A}</v>
      </c>
      <c r="D51">
        <f t="shared" ca="1" si="1"/>
        <v>23</v>
      </c>
      <c r="E51" t="str">
        <f t="shared" ca="1" si="2"/>
        <v>nfs</v>
      </c>
      <c r="F51">
        <f t="shared" ca="1" si="3"/>
        <v>2</v>
      </c>
      <c r="G51" t="str" cm="1">
        <f t="array" aca="1" ref="G51:I51" ca="1">IF($A51&gt;=ROWSTOP,"",_xlfn.TEXTSPLIT(MID($C51,LEN($E51)+2,LEN($C51)-LEN($E51)-2),","))</f>
        <v>m&gt;454:A</v>
      </c>
      <c r="H51" t="str">
        <f ca="1"/>
        <v>x&gt;2121:R</v>
      </c>
      <c r="I51" t="str">
        <f ca="1"/>
        <v>A</v>
      </c>
      <c r="K51" t="str">
        <f t="shared" ca="1" si="13"/>
        <v>m</v>
      </c>
      <c r="L51" t="str">
        <f t="shared" ca="1" si="4"/>
        <v>&gt;</v>
      </c>
      <c r="M51">
        <f t="shared" ca="1" si="5"/>
        <v>454</v>
      </c>
      <c r="N51" t="str">
        <f t="shared" ca="1" si="6"/>
        <v>A</v>
      </c>
      <c r="O51" t="str" cm="1">
        <f t="array" aca="1" ref="O51" ca="1">_xlfn.IFS($A51&gt;=ROWSTOP,"",$F51&lt;2,"",TRUE,LEFT($H51,1))</f>
        <v>x</v>
      </c>
      <c r="P51" t="str" cm="1">
        <f t="array" aca="1" ref="P51" ca="1">_xlfn.IFS($A51&gt;=ROWSTOP,"",$F51&lt;2,"",TRUE,MID($H51,2,1))</f>
        <v>&gt;</v>
      </c>
      <c r="Q51" cm="1">
        <f t="array" aca="1" ref="Q51" ca="1">_xlfn.IFS($A51&gt;=ROWSTOP,"",$F51&lt;2,"",TRUE,VALUE(MID($H51,3,LEN($H51)-3-LEN($R51))))</f>
        <v>2121</v>
      </c>
      <c r="R51" t="str" cm="1">
        <f t="array" aca="1" ref="R51" ca="1">_xlfn.IFS($A51&gt;=ROWSTOP,"",$F51&lt;2,"",TRUE,MID($H51,FIND(":",$H51)+1,10))</f>
        <v>R</v>
      </c>
      <c r="S51" t="str" cm="1">
        <f t="array" aca="1" ref="S51" ca="1">_xlfn.IFS($A51&gt;=ROWSTOP,"",$F51&lt;3,"",TRUE,LEFT($I51,1))</f>
        <v/>
      </c>
      <c r="T51" t="str" cm="1">
        <f t="array" aca="1" ref="T51" ca="1">_xlfn.IFS($A51&gt;=ROWSTOP,"",$F51&lt;3,"",TRUE,MID($I51,2,1))</f>
        <v/>
      </c>
      <c r="U51" t="str" cm="1">
        <f t="array" aca="1" ref="U51" ca="1">_xlfn.IFS($A51&gt;=ROWSTOP,"",$F51&lt;3,"",TRUE,VALUE(MID($I51,3,LEN($I51)-3-LEN($V51))))</f>
        <v/>
      </c>
      <c r="V51" t="str" cm="1">
        <f t="array" aca="1" ref="V51" ca="1">_xlfn.IFS($A51&gt;=ROWSTOP,"",$F51&lt;3,"",TRUE,MID($I51,FIND(":",$I51)+1,10))</f>
        <v/>
      </c>
      <c r="W51" t="str">
        <f t="shared" ca="1" si="7"/>
        <v>A</v>
      </c>
      <c r="X51" t="str">
        <f t="shared" ca="1" si="15"/>
        <v>{x=515,m=1482,a=298,s=3343}</v>
      </c>
      <c r="Y51" t="str" cm="1">
        <f t="array" aca="1" ref="Y51:AB51" ca="1">IF($A51&gt;NRAT,"",_xlfn.TEXTSPLIT(MID(X51,2,LEN(X51)-2),","))</f>
        <v>x=515</v>
      </c>
      <c r="Z51" t="str">
        <f ca="1"/>
        <v>m=1482</v>
      </c>
      <c r="AA51" t="str">
        <f ca="1"/>
        <v>a=298</v>
      </c>
      <c r="AB51" t="str">
        <f ca="1"/>
        <v>s=3343</v>
      </c>
      <c r="AC51" s="25">
        <f t="shared" ca="1" si="9"/>
        <v>515</v>
      </c>
      <c r="AD51">
        <f t="shared" ca="1" si="10"/>
        <v>1482</v>
      </c>
      <c r="AE51">
        <f t="shared" ca="1" si="11"/>
        <v>298</v>
      </c>
      <c r="AF51" s="27">
        <f t="shared" ca="1" si="12"/>
        <v>3343</v>
      </c>
      <c r="AG51" t="str">
        <f ca="1">IF($A51&gt;NRAT,"","in")</f>
        <v>in</v>
      </c>
      <c r="AH51" t="str" cm="1">
        <f t="array" aca="1" ref="AH51" ca="1">IF($A51&gt;NRAT,"",WF_NEXT($AC51,$AD51,$AE51,$AF51,AG51))</f>
        <v>szv</v>
      </c>
      <c r="AI51" t="str" cm="1">
        <f t="array" aca="1" ref="AI51" ca="1">IF($A51&gt;NRAT,"",WF_NEXT($AC51,$AD51,$AE51,$AF51,AH51))</f>
        <v>krs</v>
      </c>
      <c r="AJ51" t="str" cm="1">
        <f t="array" aca="1" ref="AJ51" ca="1">IF($A51&gt;NRAT,"",WF_NEXT($AC51,$AD51,$AE51,$AF51,AI51))</f>
        <v>pdv</v>
      </c>
      <c r="AK51" t="str" cm="1">
        <f t="array" aca="1" ref="AK51" ca="1">IF($A51&gt;NRAT,"",WF_NEXT($AC51,$AD51,$AE51,$AF51,AJ51))</f>
        <v>hc</v>
      </c>
      <c r="AL51" t="str" cm="1">
        <f t="array" aca="1" ref="AL51" ca="1">IF($A51&gt;NRAT,"",WF_NEXT($AC51,$AD51,$AE51,$AF51,AK51))</f>
        <v>vzs</v>
      </c>
      <c r="AM51" t="str" cm="1">
        <f t="array" aca="1" ref="AM51" ca="1">IF($A51&gt;NRAT,"",WF_NEXT($AC51,$AD51,$AE51,$AF51,AL51))</f>
        <v>R</v>
      </c>
      <c r="AN51" t="str" cm="1">
        <f t="array" aca="1" ref="AN51" ca="1">IF($A51&gt;NRAT,"",WF_NEXT($AC51,$AD51,$AE51,$AF51,AM51))</f>
        <v>R</v>
      </c>
      <c r="AO51" t="str" cm="1">
        <f t="array" aca="1" ref="AO51" ca="1">IF($A51&gt;NRAT,"",WF_NEXT($AC51,$AD51,$AE51,$AF51,AN51))</f>
        <v>R</v>
      </c>
      <c r="AP51" t="str" cm="1">
        <f t="array" aca="1" ref="AP51" ca="1">IF($A51&gt;NRAT,"",WF_NEXT($AC51,$AD51,$AE51,$AF51,AO51))</f>
        <v>R</v>
      </c>
      <c r="AQ51">
        <f t="shared" ca="1" si="14"/>
        <v>5638</v>
      </c>
    </row>
    <row r="52" spans="1:43" outlineLevel="1" x14ac:dyDescent="0.3">
      <c r="A52">
        <v>40</v>
      </c>
      <c r="C52" s="23" t="str">
        <f t="shared" ca="1" si="0"/>
        <v>vvd{m&lt;45:A,s&gt;2313:rr,m&gt;86:A,vdx}</v>
      </c>
      <c r="D52">
        <f t="shared" ca="1" si="1"/>
        <v>32</v>
      </c>
      <c r="E52" t="str">
        <f t="shared" ca="1" si="2"/>
        <v>vvd</v>
      </c>
      <c r="F52">
        <f t="shared" ca="1" si="3"/>
        <v>3</v>
      </c>
      <c r="G52" t="str" cm="1">
        <f t="array" aca="1" ref="G52:J52" ca="1">IF($A52&gt;=ROWSTOP,"",_xlfn.TEXTSPLIT(MID($C52,LEN($E52)+2,LEN($C52)-LEN($E52)-2),","))</f>
        <v>m&lt;45:A</v>
      </c>
      <c r="H52" t="str">
        <f ca="1"/>
        <v>s&gt;2313:rr</v>
      </c>
      <c r="I52" t="str">
        <f ca="1"/>
        <v>m&gt;86:A</v>
      </c>
      <c r="J52" t="str">
        <f ca="1"/>
        <v>vdx</v>
      </c>
      <c r="K52" t="str">
        <f t="shared" ca="1" si="13"/>
        <v>m</v>
      </c>
      <c r="L52" t="str">
        <f t="shared" ca="1" si="4"/>
        <v>&lt;</v>
      </c>
      <c r="M52">
        <f t="shared" ca="1" si="5"/>
        <v>45</v>
      </c>
      <c r="N52" t="str">
        <f t="shared" ca="1" si="6"/>
        <v>A</v>
      </c>
      <c r="O52" t="str" cm="1">
        <f t="array" aca="1" ref="O52" ca="1">_xlfn.IFS($A52&gt;=ROWSTOP,"",$F52&lt;2,"",TRUE,LEFT($H52,1))</f>
        <v>s</v>
      </c>
      <c r="P52" t="str" cm="1">
        <f t="array" aca="1" ref="P52" ca="1">_xlfn.IFS($A52&gt;=ROWSTOP,"",$F52&lt;2,"",TRUE,MID($H52,2,1))</f>
        <v>&gt;</v>
      </c>
      <c r="Q52" cm="1">
        <f t="array" aca="1" ref="Q52" ca="1">_xlfn.IFS($A52&gt;=ROWSTOP,"",$F52&lt;2,"",TRUE,VALUE(MID($H52,3,LEN($H52)-3-LEN($R52))))</f>
        <v>2313</v>
      </c>
      <c r="R52" t="str" cm="1">
        <f t="array" aca="1" ref="R52" ca="1">_xlfn.IFS($A52&gt;=ROWSTOP,"",$F52&lt;2,"",TRUE,MID($H52,FIND(":",$H52)+1,10))</f>
        <v>rr</v>
      </c>
      <c r="S52" t="str" cm="1">
        <f t="array" aca="1" ref="S52" ca="1">_xlfn.IFS($A52&gt;=ROWSTOP,"",$F52&lt;3,"",TRUE,LEFT($I52,1))</f>
        <v>m</v>
      </c>
      <c r="T52" t="str" cm="1">
        <f t="array" aca="1" ref="T52" ca="1">_xlfn.IFS($A52&gt;=ROWSTOP,"",$F52&lt;3,"",TRUE,MID($I52,2,1))</f>
        <v>&gt;</v>
      </c>
      <c r="U52" cm="1">
        <f t="array" aca="1" ref="U52" ca="1">_xlfn.IFS($A52&gt;=ROWSTOP,"",$F52&lt;3,"",TRUE,VALUE(MID($I52,3,LEN($I52)-3-LEN($V52))))</f>
        <v>86</v>
      </c>
      <c r="V52" t="str" cm="1">
        <f t="array" aca="1" ref="V52" ca="1">_xlfn.IFS($A52&gt;=ROWSTOP,"",$F52&lt;3,"",TRUE,MID($I52,FIND(":",$I52)+1,10))</f>
        <v>A</v>
      </c>
      <c r="W52" t="str">
        <f t="shared" ca="1" si="7"/>
        <v>vdx</v>
      </c>
      <c r="X52" t="str">
        <f t="shared" ca="1" si="15"/>
        <v>{x=710,m=820,a=459,s=508}</v>
      </c>
      <c r="Y52" t="str" cm="1">
        <f t="array" aca="1" ref="Y52:AB52" ca="1">IF($A52&gt;NRAT,"",_xlfn.TEXTSPLIT(MID(X52,2,LEN(X52)-2),","))</f>
        <v>x=710</v>
      </c>
      <c r="Z52" t="str">
        <f ca="1"/>
        <v>m=820</v>
      </c>
      <c r="AA52" t="str">
        <f ca="1"/>
        <v>a=459</v>
      </c>
      <c r="AB52" t="str">
        <f ca="1"/>
        <v>s=508</v>
      </c>
      <c r="AC52" s="25">
        <f t="shared" ca="1" si="9"/>
        <v>710</v>
      </c>
      <c r="AD52">
        <f t="shared" ca="1" si="10"/>
        <v>820</v>
      </c>
      <c r="AE52">
        <f t="shared" ca="1" si="11"/>
        <v>459</v>
      </c>
      <c r="AF52" s="27">
        <f t="shared" ca="1" si="12"/>
        <v>508</v>
      </c>
      <c r="AG52" t="str">
        <f ca="1">IF($A52&gt;NRAT,"","in")</f>
        <v>in</v>
      </c>
      <c r="AH52" t="str" cm="1">
        <f t="array" aca="1" ref="AH52" ca="1">IF($A52&gt;NRAT,"",WF_NEXT($AC52,$AD52,$AE52,$AF52,AG52))</f>
        <v>kf</v>
      </c>
      <c r="AI52" t="str" cm="1">
        <f t="array" aca="1" ref="AI52" ca="1">IF($A52&gt;NRAT,"",WF_NEXT($AC52,$AD52,$AE52,$AF52,AH52))</f>
        <v>tf</v>
      </c>
      <c r="AJ52" t="str" cm="1">
        <f t="array" aca="1" ref="AJ52" ca="1">IF($A52&gt;NRAT,"",WF_NEXT($AC52,$AD52,$AE52,$AF52,AI52))</f>
        <v>lsl</v>
      </c>
      <c r="AK52" t="str" cm="1">
        <f t="array" aca="1" ref="AK52" ca="1">IF($A52&gt;NRAT,"",WF_NEXT($AC52,$AD52,$AE52,$AF52,AJ52))</f>
        <v>zpx</v>
      </c>
      <c r="AL52" t="str" cm="1">
        <f t="array" aca="1" ref="AL52" ca="1">IF($A52&gt;NRAT,"",WF_NEXT($AC52,$AD52,$AE52,$AF52,AK52))</f>
        <v>jp</v>
      </c>
      <c r="AM52" t="str" cm="1">
        <f t="array" aca="1" ref="AM52" ca="1">IF($A52&gt;NRAT,"",WF_NEXT($AC52,$AD52,$AE52,$AF52,AL52))</f>
        <v>R</v>
      </c>
      <c r="AN52" t="str" cm="1">
        <f t="array" aca="1" ref="AN52" ca="1">IF($A52&gt;NRAT,"",WF_NEXT($AC52,$AD52,$AE52,$AF52,AM52))</f>
        <v>R</v>
      </c>
      <c r="AO52" t="str" cm="1">
        <f t="array" aca="1" ref="AO52" ca="1">IF($A52&gt;NRAT,"",WF_NEXT($AC52,$AD52,$AE52,$AF52,AN52))</f>
        <v>R</v>
      </c>
      <c r="AP52" t="str" cm="1">
        <f t="array" aca="1" ref="AP52" ca="1">IF($A52&gt;NRAT,"",WF_NEXT($AC52,$AD52,$AE52,$AF52,AO52))</f>
        <v>R</v>
      </c>
      <c r="AQ52">
        <f t="shared" ca="1" si="14"/>
        <v>2497</v>
      </c>
    </row>
    <row r="53" spans="1:43" outlineLevel="1" x14ac:dyDescent="0.3">
      <c r="A53">
        <v>41</v>
      </c>
      <c r="C53" s="23" t="str">
        <f t="shared" ca="1" si="0"/>
        <v>msm{m&gt;410:hfx,m&gt;213:qdk,a&lt;3545:bd,xp}</v>
      </c>
      <c r="D53">
        <f t="shared" ca="1" si="1"/>
        <v>37</v>
      </c>
      <c r="E53" t="str">
        <f t="shared" ca="1" si="2"/>
        <v>msm</v>
      </c>
      <c r="F53">
        <f t="shared" ca="1" si="3"/>
        <v>3</v>
      </c>
      <c r="G53" t="str" cm="1">
        <f t="array" aca="1" ref="G53:J53" ca="1">IF($A53&gt;=ROWSTOP,"",_xlfn.TEXTSPLIT(MID($C53,LEN($E53)+2,LEN($C53)-LEN($E53)-2),","))</f>
        <v>m&gt;410:hfx</v>
      </c>
      <c r="H53" t="str">
        <f ca="1"/>
        <v>m&gt;213:qdk</v>
      </c>
      <c r="I53" t="str">
        <f ca="1"/>
        <v>a&lt;3545:bd</v>
      </c>
      <c r="J53" t="str">
        <f ca="1"/>
        <v>xp</v>
      </c>
      <c r="K53" t="str">
        <f t="shared" ca="1" si="13"/>
        <v>m</v>
      </c>
      <c r="L53" t="str">
        <f t="shared" ca="1" si="4"/>
        <v>&gt;</v>
      </c>
      <c r="M53">
        <f t="shared" ca="1" si="5"/>
        <v>410</v>
      </c>
      <c r="N53" t="str">
        <f t="shared" ca="1" si="6"/>
        <v>hfx</v>
      </c>
      <c r="O53" t="str" cm="1">
        <f t="array" aca="1" ref="O53" ca="1">_xlfn.IFS($A53&gt;=ROWSTOP,"",$F53&lt;2,"",TRUE,LEFT($H53,1))</f>
        <v>m</v>
      </c>
      <c r="P53" t="str" cm="1">
        <f t="array" aca="1" ref="P53" ca="1">_xlfn.IFS($A53&gt;=ROWSTOP,"",$F53&lt;2,"",TRUE,MID($H53,2,1))</f>
        <v>&gt;</v>
      </c>
      <c r="Q53" cm="1">
        <f t="array" aca="1" ref="Q53" ca="1">_xlfn.IFS($A53&gt;=ROWSTOP,"",$F53&lt;2,"",TRUE,VALUE(MID($H53,3,LEN($H53)-3-LEN($R53))))</f>
        <v>213</v>
      </c>
      <c r="R53" t="str" cm="1">
        <f t="array" aca="1" ref="R53" ca="1">_xlfn.IFS($A53&gt;=ROWSTOP,"",$F53&lt;2,"",TRUE,MID($H53,FIND(":",$H53)+1,10))</f>
        <v>qdk</v>
      </c>
      <c r="S53" t="str" cm="1">
        <f t="array" aca="1" ref="S53" ca="1">_xlfn.IFS($A53&gt;=ROWSTOP,"",$F53&lt;3,"",TRUE,LEFT($I53,1))</f>
        <v>a</v>
      </c>
      <c r="T53" t="str" cm="1">
        <f t="array" aca="1" ref="T53" ca="1">_xlfn.IFS($A53&gt;=ROWSTOP,"",$F53&lt;3,"",TRUE,MID($I53,2,1))</f>
        <v>&lt;</v>
      </c>
      <c r="U53" cm="1">
        <f t="array" aca="1" ref="U53" ca="1">_xlfn.IFS($A53&gt;=ROWSTOP,"",$F53&lt;3,"",TRUE,VALUE(MID($I53,3,LEN($I53)-3-LEN($V53))))</f>
        <v>3545</v>
      </c>
      <c r="V53" t="str" cm="1">
        <f t="array" aca="1" ref="V53" ca="1">_xlfn.IFS($A53&gt;=ROWSTOP,"",$F53&lt;3,"",TRUE,MID($I53,FIND(":",$I53)+1,10))</f>
        <v>bd</v>
      </c>
      <c r="W53" t="str">
        <f t="shared" ca="1" si="7"/>
        <v>xp</v>
      </c>
      <c r="X53" t="str">
        <f t="shared" ca="1" si="15"/>
        <v>{x=1337,m=776,a=67,s=607}</v>
      </c>
      <c r="Y53" t="str" cm="1">
        <f t="array" aca="1" ref="Y53:AB53" ca="1">IF($A53&gt;NRAT,"",_xlfn.TEXTSPLIT(MID(X53,2,LEN(X53)-2),","))</f>
        <v>x=1337</v>
      </c>
      <c r="Z53" t="str">
        <f ca="1"/>
        <v>m=776</v>
      </c>
      <c r="AA53" t="str">
        <f ca="1"/>
        <v>a=67</v>
      </c>
      <c r="AB53" t="str">
        <f ca="1"/>
        <v>s=607</v>
      </c>
      <c r="AC53" s="25">
        <f t="shared" ca="1" si="9"/>
        <v>1337</v>
      </c>
      <c r="AD53">
        <f t="shared" ca="1" si="10"/>
        <v>776</v>
      </c>
      <c r="AE53">
        <f t="shared" ca="1" si="11"/>
        <v>67</v>
      </c>
      <c r="AF53" s="27">
        <f t="shared" ca="1" si="12"/>
        <v>607</v>
      </c>
      <c r="AG53" t="str">
        <f ca="1">IF($A53&gt;NRAT,"","in")</f>
        <v>in</v>
      </c>
      <c r="AH53" t="str" cm="1">
        <f t="array" aca="1" ref="AH53" ca="1">IF($A53&gt;NRAT,"",WF_NEXT($AC53,$AD53,$AE53,$AF53,AG53))</f>
        <v>kf</v>
      </c>
      <c r="AI53" t="str" cm="1">
        <f t="array" aca="1" ref="AI53" ca="1">IF($A53&gt;NRAT,"",WF_NEXT($AC53,$AD53,$AE53,$AF53,AH53))</f>
        <v>tf</v>
      </c>
      <c r="AJ53" t="str" cm="1">
        <f t="array" aca="1" ref="AJ53" ca="1">IF($A53&gt;NRAT,"",WF_NEXT($AC53,$AD53,$AE53,$AF53,AI53))</f>
        <v>lsl</v>
      </c>
      <c r="AK53" t="str" cm="1">
        <f t="array" aca="1" ref="AK53" ca="1">IF($A53&gt;NRAT,"",WF_NEXT($AC53,$AD53,$AE53,$AF53,AJ53))</f>
        <v>zpx</v>
      </c>
      <c r="AL53" t="str" cm="1">
        <f t="array" aca="1" ref="AL53" ca="1">IF($A53&gt;NRAT,"",WF_NEXT($AC53,$AD53,$AE53,$AF53,AK53))</f>
        <v>jp</v>
      </c>
      <c r="AM53" t="str" cm="1">
        <f t="array" aca="1" ref="AM53" ca="1">IF($A53&gt;NRAT,"",WF_NEXT($AC53,$AD53,$AE53,$AF53,AL53))</f>
        <v>R</v>
      </c>
      <c r="AN53" t="str" cm="1">
        <f t="array" aca="1" ref="AN53" ca="1">IF($A53&gt;NRAT,"",WF_NEXT($AC53,$AD53,$AE53,$AF53,AM53))</f>
        <v>R</v>
      </c>
      <c r="AO53" t="str" cm="1">
        <f t="array" aca="1" ref="AO53" ca="1">IF($A53&gt;NRAT,"",WF_NEXT($AC53,$AD53,$AE53,$AF53,AN53))</f>
        <v>R</v>
      </c>
      <c r="AP53" t="str" cm="1">
        <f t="array" aca="1" ref="AP53" ca="1">IF($A53&gt;NRAT,"",WF_NEXT($AC53,$AD53,$AE53,$AF53,AO53))</f>
        <v>R</v>
      </c>
      <c r="AQ53">
        <f t="shared" ca="1" si="14"/>
        <v>2787</v>
      </c>
    </row>
    <row r="54" spans="1:43" outlineLevel="1" x14ac:dyDescent="0.3">
      <c r="A54">
        <v>42</v>
      </c>
      <c r="C54" s="23" t="str">
        <f t="shared" ca="1" si="0"/>
        <v>zpt{s&lt;393:fj,a&lt;3968:R,x&lt;989:R,vgm}</v>
      </c>
      <c r="D54">
        <f t="shared" ca="1" si="1"/>
        <v>34</v>
      </c>
      <c r="E54" t="str">
        <f t="shared" ca="1" si="2"/>
        <v>zpt</v>
      </c>
      <c r="F54">
        <f t="shared" ca="1" si="3"/>
        <v>3</v>
      </c>
      <c r="G54" t="str" cm="1">
        <f t="array" aca="1" ref="G54:J54" ca="1">IF($A54&gt;=ROWSTOP,"",_xlfn.TEXTSPLIT(MID($C54,LEN($E54)+2,LEN($C54)-LEN($E54)-2),","))</f>
        <v>s&lt;393:fj</v>
      </c>
      <c r="H54" t="str">
        <f ca="1"/>
        <v>a&lt;3968:R</v>
      </c>
      <c r="I54" t="str">
        <f ca="1"/>
        <v>x&lt;989:R</v>
      </c>
      <c r="J54" t="str">
        <f ca="1"/>
        <v>vgm</v>
      </c>
      <c r="K54" t="str">
        <f t="shared" ca="1" si="13"/>
        <v>s</v>
      </c>
      <c r="L54" t="str">
        <f t="shared" ca="1" si="4"/>
        <v>&lt;</v>
      </c>
      <c r="M54">
        <f t="shared" ca="1" si="5"/>
        <v>393</v>
      </c>
      <c r="N54" t="str">
        <f t="shared" ca="1" si="6"/>
        <v>fj</v>
      </c>
      <c r="O54" t="str" cm="1">
        <f t="array" aca="1" ref="O54" ca="1">_xlfn.IFS($A54&gt;=ROWSTOP,"",$F54&lt;2,"",TRUE,LEFT($H54,1))</f>
        <v>a</v>
      </c>
      <c r="P54" t="str" cm="1">
        <f t="array" aca="1" ref="P54" ca="1">_xlfn.IFS($A54&gt;=ROWSTOP,"",$F54&lt;2,"",TRUE,MID($H54,2,1))</f>
        <v>&lt;</v>
      </c>
      <c r="Q54" cm="1">
        <f t="array" aca="1" ref="Q54" ca="1">_xlfn.IFS($A54&gt;=ROWSTOP,"",$F54&lt;2,"",TRUE,VALUE(MID($H54,3,LEN($H54)-3-LEN($R54))))</f>
        <v>3968</v>
      </c>
      <c r="R54" t="str" cm="1">
        <f t="array" aca="1" ref="R54" ca="1">_xlfn.IFS($A54&gt;=ROWSTOP,"",$F54&lt;2,"",TRUE,MID($H54,FIND(":",$H54)+1,10))</f>
        <v>R</v>
      </c>
      <c r="S54" t="str" cm="1">
        <f t="array" aca="1" ref="S54" ca="1">_xlfn.IFS($A54&gt;=ROWSTOP,"",$F54&lt;3,"",TRUE,LEFT($I54,1))</f>
        <v>x</v>
      </c>
      <c r="T54" t="str" cm="1">
        <f t="array" aca="1" ref="T54" ca="1">_xlfn.IFS($A54&gt;=ROWSTOP,"",$F54&lt;3,"",TRUE,MID($I54,2,1))</f>
        <v>&lt;</v>
      </c>
      <c r="U54" cm="1">
        <f t="array" aca="1" ref="U54" ca="1">_xlfn.IFS($A54&gt;=ROWSTOP,"",$F54&lt;3,"",TRUE,VALUE(MID($I54,3,LEN($I54)-3-LEN($V54))))</f>
        <v>989</v>
      </c>
      <c r="V54" t="str" cm="1">
        <f t="array" aca="1" ref="V54" ca="1">_xlfn.IFS($A54&gt;=ROWSTOP,"",$F54&lt;3,"",TRUE,MID($I54,FIND(":",$I54)+1,10))</f>
        <v>R</v>
      </c>
      <c r="W54" t="str">
        <f t="shared" ca="1" si="7"/>
        <v>vgm</v>
      </c>
      <c r="X54" t="str">
        <f t="shared" ca="1" si="15"/>
        <v>{x=1987,m=565,a=2309,s=1127}</v>
      </c>
      <c r="Y54" t="str" cm="1">
        <f t="array" aca="1" ref="Y54:AB54" ca="1">IF($A54&gt;NRAT,"",_xlfn.TEXTSPLIT(MID(X54,2,LEN(X54)-2),","))</f>
        <v>x=1987</v>
      </c>
      <c r="Z54" t="str">
        <f ca="1"/>
        <v>m=565</v>
      </c>
      <c r="AA54" t="str">
        <f ca="1"/>
        <v>a=2309</v>
      </c>
      <c r="AB54" t="str">
        <f ca="1"/>
        <v>s=1127</v>
      </c>
      <c r="AC54" s="25">
        <f t="shared" ca="1" si="9"/>
        <v>1987</v>
      </c>
      <c r="AD54">
        <f t="shared" ca="1" si="10"/>
        <v>565</v>
      </c>
      <c r="AE54">
        <f t="shared" ca="1" si="11"/>
        <v>2309</v>
      </c>
      <c r="AF54" s="27">
        <f t="shared" ca="1" si="12"/>
        <v>1127</v>
      </c>
      <c r="AG54" t="str">
        <f ca="1">IF($A54&gt;NRAT,"","in")</f>
        <v>in</v>
      </c>
      <c r="AH54" t="str" cm="1">
        <f t="array" aca="1" ref="AH54" ca="1">IF($A54&gt;NRAT,"",WF_NEXT($AC54,$AD54,$AE54,$AF54,AG54))</f>
        <v>kf</v>
      </c>
      <c r="AI54" t="str" cm="1">
        <f t="array" aca="1" ref="AI54" ca="1">IF($A54&gt;NRAT,"",WF_NEXT($AC54,$AD54,$AE54,$AF54,AH54))</f>
        <v>tf</v>
      </c>
      <c r="AJ54" t="str" cm="1">
        <f t="array" aca="1" ref="AJ54" ca="1">IF($A54&gt;NRAT,"",WF_NEXT($AC54,$AD54,$AE54,$AF54,AI54))</f>
        <v>gn</v>
      </c>
      <c r="AK54" t="str" cm="1">
        <f t="array" aca="1" ref="AK54" ca="1">IF($A54&gt;NRAT,"",WF_NEXT($AC54,$AD54,$AE54,$AF54,AJ54))</f>
        <v>gml</v>
      </c>
      <c r="AL54" t="str" cm="1">
        <f t="array" aca="1" ref="AL54" ca="1">IF($A54&gt;NRAT,"",WF_NEXT($AC54,$AD54,$AE54,$AF54,AK54))</f>
        <v>vl</v>
      </c>
      <c r="AM54" t="str" cm="1">
        <f t="array" aca="1" ref="AM54" ca="1">IF($A54&gt;NRAT,"",WF_NEXT($AC54,$AD54,$AE54,$AF54,AL54))</f>
        <v>jls</v>
      </c>
      <c r="AN54" t="str" cm="1">
        <f t="array" aca="1" ref="AN54" ca="1">IF($A54&gt;NRAT,"",WF_NEXT($AC54,$AD54,$AE54,$AF54,AM54))</f>
        <v>A</v>
      </c>
      <c r="AO54" t="str" cm="1">
        <f t="array" aca="1" ref="AO54" ca="1">IF($A54&gt;NRAT,"",WF_NEXT($AC54,$AD54,$AE54,$AF54,AN54))</f>
        <v>A</v>
      </c>
      <c r="AP54" t="str" cm="1">
        <f t="array" aca="1" ref="AP54" ca="1">IF($A54&gt;NRAT,"",WF_NEXT($AC54,$AD54,$AE54,$AF54,AO54))</f>
        <v>A</v>
      </c>
      <c r="AQ54">
        <f t="shared" ca="1" si="14"/>
        <v>5988</v>
      </c>
    </row>
    <row r="55" spans="1:43" outlineLevel="1" x14ac:dyDescent="0.3">
      <c r="A55">
        <v>43</v>
      </c>
      <c r="C55" s="23" t="str">
        <f t="shared" ca="1" si="0"/>
        <v>qc{x&lt;1556:A,R}</v>
      </c>
      <c r="D55">
        <f t="shared" ca="1" si="1"/>
        <v>14</v>
      </c>
      <c r="E55" t="str">
        <f t="shared" ca="1" si="2"/>
        <v>qc</v>
      </c>
      <c r="F55">
        <f t="shared" ca="1" si="3"/>
        <v>1</v>
      </c>
      <c r="G55" t="str" cm="1">
        <f t="array" aca="1" ref="G55:H55" ca="1">IF($A55&gt;=ROWSTOP,"",_xlfn.TEXTSPLIT(MID($C55,LEN($E55)+2,LEN($C55)-LEN($E55)-2),","))</f>
        <v>x&lt;1556:A</v>
      </c>
      <c r="H55" t="str">
        <f ca="1"/>
        <v>R</v>
      </c>
      <c r="K55" t="str">
        <f t="shared" ca="1" si="13"/>
        <v>x</v>
      </c>
      <c r="L55" t="str">
        <f t="shared" ca="1" si="4"/>
        <v>&lt;</v>
      </c>
      <c r="M55">
        <f t="shared" ca="1" si="5"/>
        <v>1556</v>
      </c>
      <c r="N55" t="str">
        <f t="shared" ca="1" si="6"/>
        <v>A</v>
      </c>
      <c r="O55" t="str" cm="1">
        <f t="array" aca="1" ref="O55" ca="1">_xlfn.IFS($A55&gt;=ROWSTOP,"",$F55&lt;2,"",TRUE,LEFT($H55,1))</f>
        <v/>
      </c>
      <c r="P55" t="str" cm="1">
        <f t="array" aca="1" ref="P55" ca="1">_xlfn.IFS($A55&gt;=ROWSTOP,"",$F55&lt;2,"",TRUE,MID($H55,2,1))</f>
        <v/>
      </c>
      <c r="Q55" t="str" cm="1">
        <f t="array" aca="1" ref="Q55" ca="1">_xlfn.IFS($A55&gt;=ROWSTOP,"",$F55&lt;2,"",TRUE,VALUE(MID($H55,3,LEN($H55)-3-LEN($R55))))</f>
        <v/>
      </c>
      <c r="R55" t="str" cm="1">
        <f t="array" aca="1" ref="R55" ca="1">_xlfn.IFS($A55&gt;=ROWSTOP,"",$F55&lt;2,"",TRUE,MID($H55,FIND(":",$H55)+1,10))</f>
        <v/>
      </c>
      <c r="S55" t="str" cm="1">
        <f t="array" aca="1" ref="S55" ca="1">_xlfn.IFS($A55&gt;=ROWSTOP,"",$F55&lt;3,"",TRUE,LEFT($I55,1))</f>
        <v/>
      </c>
      <c r="T55" t="str" cm="1">
        <f t="array" aca="1" ref="T55" ca="1">_xlfn.IFS($A55&gt;=ROWSTOP,"",$F55&lt;3,"",TRUE,MID($I55,2,1))</f>
        <v/>
      </c>
      <c r="U55" t="str" cm="1">
        <f t="array" aca="1" ref="U55" ca="1">_xlfn.IFS($A55&gt;=ROWSTOP,"",$F55&lt;3,"",TRUE,VALUE(MID($I55,3,LEN($I55)-3-LEN($V55))))</f>
        <v/>
      </c>
      <c r="V55" t="str" cm="1">
        <f t="array" aca="1" ref="V55" ca="1">_xlfn.IFS($A55&gt;=ROWSTOP,"",$F55&lt;3,"",TRUE,MID($I55,FIND(":",$I55)+1,10))</f>
        <v/>
      </c>
      <c r="W55" t="str">
        <f t="shared" ca="1" si="7"/>
        <v>R</v>
      </c>
      <c r="X55" t="str">
        <f t="shared" ca="1" si="15"/>
        <v>{x=724,m=243,a=330,s=863}</v>
      </c>
      <c r="Y55" t="str" cm="1">
        <f t="array" aca="1" ref="Y55:AB55" ca="1">IF($A55&gt;NRAT,"",_xlfn.TEXTSPLIT(MID(X55,2,LEN(X55)-2),","))</f>
        <v>x=724</v>
      </c>
      <c r="Z55" t="str">
        <f ca="1"/>
        <v>m=243</v>
      </c>
      <c r="AA55" t="str">
        <f ca="1"/>
        <v>a=330</v>
      </c>
      <c r="AB55" t="str">
        <f ca="1"/>
        <v>s=863</v>
      </c>
      <c r="AC55" s="25">
        <f t="shared" ca="1" si="9"/>
        <v>724</v>
      </c>
      <c r="AD55">
        <f t="shared" ca="1" si="10"/>
        <v>243</v>
      </c>
      <c r="AE55">
        <f t="shared" ca="1" si="11"/>
        <v>330</v>
      </c>
      <c r="AF55" s="27">
        <f t="shared" ca="1" si="12"/>
        <v>863</v>
      </c>
      <c r="AG55" t="str">
        <f ca="1">IF($A55&gt;NRAT,"","in")</f>
        <v>in</v>
      </c>
      <c r="AH55" t="str" cm="1">
        <f t="array" aca="1" ref="AH55" ca="1">IF($A55&gt;NRAT,"",WF_NEXT($AC55,$AD55,$AE55,$AF55,AG55))</f>
        <v>kf</v>
      </c>
      <c r="AI55" t="str" cm="1">
        <f t="array" aca="1" ref="AI55" ca="1">IF($A55&gt;NRAT,"",WF_NEXT($AC55,$AD55,$AE55,$AF55,AH55))</f>
        <v>tf</v>
      </c>
      <c r="AJ55" t="str" cm="1">
        <f t="array" aca="1" ref="AJ55" ca="1">IF($A55&gt;NRAT,"",WF_NEXT($AC55,$AD55,$AE55,$AF55,AI55))</f>
        <v>lsl</v>
      </c>
      <c r="AK55" t="str" cm="1">
        <f t="array" aca="1" ref="AK55" ca="1">IF($A55&gt;NRAT,"",WF_NEXT($AC55,$AD55,$AE55,$AF55,AJ55))</f>
        <v>xr</v>
      </c>
      <c r="AL55" t="str" cm="1">
        <f t="array" aca="1" ref="AL55" ca="1">IF($A55&gt;NRAT,"",WF_NEXT($AC55,$AD55,$AE55,$AF55,AK55))</f>
        <v>fdr</v>
      </c>
      <c r="AM55" t="str" cm="1">
        <f t="array" aca="1" ref="AM55" ca="1">IF($A55&gt;NRAT,"",WF_NEXT($AC55,$AD55,$AE55,$AF55,AL55))</f>
        <v>qd</v>
      </c>
      <c r="AN55" t="str" cm="1">
        <f t="array" aca="1" ref="AN55" ca="1">IF($A55&gt;NRAT,"",WF_NEXT($AC55,$AD55,$AE55,$AF55,AM55))</f>
        <v>R</v>
      </c>
      <c r="AO55" t="str" cm="1">
        <f t="array" aca="1" ref="AO55" ca="1">IF($A55&gt;NRAT,"",WF_NEXT($AC55,$AD55,$AE55,$AF55,AN55))</f>
        <v>R</v>
      </c>
      <c r="AP55" t="str" cm="1">
        <f t="array" aca="1" ref="AP55" ca="1">IF($A55&gt;NRAT,"",WF_NEXT($AC55,$AD55,$AE55,$AF55,AO55))</f>
        <v>R</v>
      </c>
      <c r="AQ55">
        <f t="shared" ca="1" si="14"/>
        <v>2160</v>
      </c>
    </row>
    <row r="56" spans="1:43" outlineLevel="1" x14ac:dyDescent="0.3">
      <c r="A56">
        <v>44</v>
      </c>
      <c r="C56" s="23" t="str">
        <f t="shared" ca="1" si="0"/>
        <v>tm{a&gt;3874:R,s&lt;3072:A,s&lt;3430:A,A}</v>
      </c>
      <c r="D56">
        <f t="shared" ca="1" si="1"/>
        <v>32</v>
      </c>
      <c r="E56" t="str">
        <f t="shared" ca="1" si="2"/>
        <v>tm</v>
      </c>
      <c r="F56">
        <f t="shared" ca="1" si="3"/>
        <v>3</v>
      </c>
      <c r="G56" t="str" cm="1">
        <f t="array" aca="1" ref="G56:J56" ca="1">IF($A56&gt;=ROWSTOP,"",_xlfn.TEXTSPLIT(MID($C56,LEN($E56)+2,LEN($C56)-LEN($E56)-2),","))</f>
        <v>a&gt;3874:R</v>
      </c>
      <c r="H56" t="str">
        <f ca="1"/>
        <v>s&lt;3072:A</v>
      </c>
      <c r="I56" t="str">
        <f ca="1"/>
        <v>s&lt;3430:A</v>
      </c>
      <c r="J56" t="str">
        <f ca="1"/>
        <v>A</v>
      </c>
      <c r="K56" t="str">
        <f t="shared" ca="1" si="13"/>
        <v>a</v>
      </c>
      <c r="L56" t="str">
        <f t="shared" ca="1" si="4"/>
        <v>&gt;</v>
      </c>
      <c r="M56">
        <f t="shared" ca="1" si="5"/>
        <v>3874</v>
      </c>
      <c r="N56" t="str">
        <f t="shared" ca="1" si="6"/>
        <v>R</v>
      </c>
      <c r="O56" t="str" cm="1">
        <f t="array" aca="1" ref="O56" ca="1">_xlfn.IFS($A56&gt;=ROWSTOP,"",$F56&lt;2,"",TRUE,LEFT($H56,1))</f>
        <v>s</v>
      </c>
      <c r="P56" t="str" cm="1">
        <f t="array" aca="1" ref="P56" ca="1">_xlfn.IFS($A56&gt;=ROWSTOP,"",$F56&lt;2,"",TRUE,MID($H56,2,1))</f>
        <v>&lt;</v>
      </c>
      <c r="Q56" cm="1">
        <f t="array" aca="1" ref="Q56" ca="1">_xlfn.IFS($A56&gt;=ROWSTOP,"",$F56&lt;2,"",TRUE,VALUE(MID($H56,3,LEN($H56)-3-LEN($R56))))</f>
        <v>3072</v>
      </c>
      <c r="R56" t="str" cm="1">
        <f t="array" aca="1" ref="R56" ca="1">_xlfn.IFS($A56&gt;=ROWSTOP,"",$F56&lt;2,"",TRUE,MID($H56,FIND(":",$H56)+1,10))</f>
        <v>A</v>
      </c>
      <c r="S56" t="str" cm="1">
        <f t="array" aca="1" ref="S56" ca="1">_xlfn.IFS($A56&gt;=ROWSTOP,"",$F56&lt;3,"",TRUE,LEFT($I56,1))</f>
        <v>s</v>
      </c>
      <c r="T56" t="str" cm="1">
        <f t="array" aca="1" ref="T56" ca="1">_xlfn.IFS($A56&gt;=ROWSTOP,"",$F56&lt;3,"",TRUE,MID($I56,2,1))</f>
        <v>&lt;</v>
      </c>
      <c r="U56" cm="1">
        <f t="array" aca="1" ref="U56" ca="1">_xlfn.IFS($A56&gt;=ROWSTOP,"",$F56&lt;3,"",TRUE,VALUE(MID($I56,3,LEN($I56)-3-LEN($V56))))</f>
        <v>3430</v>
      </c>
      <c r="V56" t="str" cm="1">
        <f t="array" aca="1" ref="V56" ca="1">_xlfn.IFS($A56&gt;=ROWSTOP,"",$F56&lt;3,"",TRUE,MID($I56,FIND(":",$I56)+1,10))</f>
        <v>A</v>
      </c>
      <c r="W56" t="str">
        <f t="shared" ca="1" si="7"/>
        <v>A</v>
      </c>
      <c r="X56" t="str">
        <f t="shared" ca="1" si="15"/>
        <v>{x=73,m=1092,a=790,s=523}</v>
      </c>
      <c r="Y56" t="str" cm="1">
        <f t="array" aca="1" ref="Y56:AB56" ca="1">IF($A56&gt;NRAT,"",_xlfn.TEXTSPLIT(MID(X56,2,LEN(X56)-2),","))</f>
        <v>x=73</v>
      </c>
      <c r="Z56" t="str">
        <f ca="1"/>
        <v>m=1092</v>
      </c>
      <c r="AA56" t="str">
        <f ca="1"/>
        <v>a=790</v>
      </c>
      <c r="AB56" t="str">
        <f ca="1"/>
        <v>s=523</v>
      </c>
      <c r="AC56" s="25">
        <f t="shared" ca="1" si="9"/>
        <v>73</v>
      </c>
      <c r="AD56">
        <f t="shared" ca="1" si="10"/>
        <v>1092</v>
      </c>
      <c r="AE56">
        <f t="shared" ca="1" si="11"/>
        <v>790</v>
      </c>
      <c r="AF56" s="27">
        <f t="shared" ca="1" si="12"/>
        <v>523</v>
      </c>
      <c r="AG56" t="str">
        <f ca="1">IF($A56&gt;NRAT,"","in")</f>
        <v>in</v>
      </c>
      <c r="AH56" t="str" cm="1">
        <f t="array" aca="1" ref="AH56" ca="1">IF($A56&gt;NRAT,"",WF_NEXT($AC56,$AD56,$AE56,$AF56,AG56))</f>
        <v>kf</v>
      </c>
      <c r="AI56" t="str" cm="1">
        <f t="array" aca="1" ref="AI56" ca="1">IF($A56&gt;NRAT,"",WF_NEXT($AC56,$AD56,$AE56,$AF56,AH56))</f>
        <v>tf</v>
      </c>
      <c r="AJ56" t="str" cm="1">
        <f t="array" aca="1" ref="AJ56" ca="1">IF($A56&gt;NRAT,"",WF_NEXT($AC56,$AD56,$AE56,$AF56,AI56))</f>
        <v>lsl</v>
      </c>
      <c r="AK56" t="str" cm="1">
        <f t="array" aca="1" ref="AK56" ca="1">IF($A56&gt;NRAT,"",WF_NEXT($AC56,$AD56,$AE56,$AF56,AJ56))</f>
        <v>zpx</v>
      </c>
      <c r="AL56" t="str" cm="1">
        <f t="array" aca="1" ref="AL56" ca="1">IF($A56&gt;NRAT,"",WF_NEXT($AC56,$AD56,$AE56,$AF56,AK56))</f>
        <v>jp</v>
      </c>
      <c r="AM56" t="str" cm="1">
        <f t="array" aca="1" ref="AM56" ca="1">IF($A56&gt;NRAT,"",WF_NEXT($AC56,$AD56,$AE56,$AF56,AL56))</f>
        <v>A</v>
      </c>
      <c r="AN56" t="str" cm="1">
        <f t="array" aca="1" ref="AN56" ca="1">IF($A56&gt;NRAT,"",WF_NEXT($AC56,$AD56,$AE56,$AF56,AM56))</f>
        <v>A</v>
      </c>
      <c r="AO56" t="str" cm="1">
        <f t="array" aca="1" ref="AO56" ca="1">IF($A56&gt;NRAT,"",WF_NEXT($AC56,$AD56,$AE56,$AF56,AN56))</f>
        <v>A</v>
      </c>
      <c r="AP56" t="str" cm="1">
        <f t="array" aca="1" ref="AP56" ca="1">IF($A56&gt;NRAT,"",WF_NEXT($AC56,$AD56,$AE56,$AF56,AO56))</f>
        <v>A</v>
      </c>
      <c r="AQ56">
        <f t="shared" ca="1" si="14"/>
        <v>2478</v>
      </c>
    </row>
    <row r="57" spans="1:43" outlineLevel="1" x14ac:dyDescent="0.3">
      <c r="A57">
        <v>45</v>
      </c>
      <c r="C57" s="23" t="str">
        <f t="shared" ca="1" si="0"/>
        <v>hxg{a&gt;459:A,m&lt;3846:A,A}</v>
      </c>
      <c r="D57">
        <f t="shared" ca="1" si="1"/>
        <v>23</v>
      </c>
      <c r="E57" t="str">
        <f t="shared" ca="1" si="2"/>
        <v>hxg</v>
      </c>
      <c r="F57">
        <f t="shared" ca="1" si="3"/>
        <v>2</v>
      </c>
      <c r="G57" t="str" cm="1">
        <f t="array" aca="1" ref="G57:I57" ca="1">IF($A57&gt;=ROWSTOP,"",_xlfn.TEXTSPLIT(MID($C57,LEN($E57)+2,LEN($C57)-LEN($E57)-2),","))</f>
        <v>a&gt;459:A</v>
      </c>
      <c r="H57" t="str">
        <f ca="1"/>
        <v>m&lt;3846:A</v>
      </c>
      <c r="I57" t="str">
        <f ca="1"/>
        <v>A</v>
      </c>
      <c r="K57" t="str">
        <f t="shared" ca="1" si="13"/>
        <v>a</v>
      </c>
      <c r="L57" t="str">
        <f t="shared" ca="1" si="4"/>
        <v>&gt;</v>
      </c>
      <c r="M57">
        <f t="shared" ca="1" si="5"/>
        <v>459</v>
      </c>
      <c r="N57" t="str">
        <f t="shared" ca="1" si="6"/>
        <v>A</v>
      </c>
      <c r="O57" t="str" cm="1">
        <f t="array" aca="1" ref="O57" ca="1">_xlfn.IFS($A57&gt;=ROWSTOP,"",$F57&lt;2,"",TRUE,LEFT($H57,1))</f>
        <v>m</v>
      </c>
      <c r="P57" t="str" cm="1">
        <f t="array" aca="1" ref="P57" ca="1">_xlfn.IFS($A57&gt;=ROWSTOP,"",$F57&lt;2,"",TRUE,MID($H57,2,1))</f>
        <v>&lt;</v>
      </c>
      <c r="Q57" cm="1">
        <f t="array" aca="1" ref="Q57" ca="1">_xlfn.IFS($A57&gt;=ROWSTOP,"",$F57&lt;2,"",TRUE,VALUE(MID($H57,3,LEN($H57)-3-LEN($R57))))</f>
        <v>3846</v>
      </c>
      <c r="R57" t="str" cm="1">
        <f t="array" aca="1" ref="R57" ca="1">_xlfn.IFS($A57&gt;=ROWSTOP,"",$F57&lt;2,"",TRUE,MID($H57,FIND(":",$H57)+1,10))</f>
        <v>A</v>
      </c>
      <c r="S57" t="str" cm="1">
        <f t="array" aca="1" ref="S57" ca="1">_xlfn.IFS($A57&gt;=ROWSTOP,"",$F57&lt;3,"",TRUE,LEFT($I57,1))</f>
        <v/>
      </c>
      <c r="T57" t="str" cm="1">
        <f t="array" aca="1" ref="T57" ca="1">_xlfn.IFS($A57&gt;=ROWSTOP,"",$F57&lt;3,"",TRUE,MID($I57,2,1))</f>
        <v/>
      </c>
      <c r="U57" t="str" cm="1">
        <f t="array" aca="1" ref="U57" ca="1">_xlfn.IFS($A57&gt;=ROWSTOP,"",$F57&lt;3,"",TRUE,VALUE(MID($I57,3,LEN($I57)-3-LEN($V57))))</f>
        <v/>
      </c>
      <c r="V57" t="str" cm="1">
        <f t="array" aca="1" ref="V57" ca="1">_xlfn.IFS($A57&gt;=ROWSTOP,"",$F57&lt;3,"",TRUE,MID($I57,FIND(":",$I57)+1,10))</f>
        <v/>
      </c>
      <c r="W57" t="str">
        <f t="shared" ca="1" si="7"/>
        <v>A</v>
      </c>
      <c r="X57" t="str">
        <f t="shared" ca="1" si="15"/>
        <v>{x=2645,m=3064,a=866,s=389}</v>
      </c>
      <c r="Y57" t="str" cm="1">
        <f t="array" aca="1" ref="Y57:AB57" ca="1">IF($A57&gt;NRAT,"",_xlfn.TEXTSPLIT(MID(X57,2,LEN(X57)-2),","))</f>
        <v>x=2645</v>
      </c>
      <c r="Z57" t="str">
        <f ca="1"/>
        <v>m=3064</v>
      </c>
      <c r="AA57" t="str">
        <f ca="1"/>
        <v>a=866</v>
      </c>
      <c r="AB57" t="str">
        <f ca="1"/>
        <v>s=389</v>
      </c>
      <c r="AC57" s="25">
        <f t="shared" ca="1" si="9"/>
        <v>2645</v>
      </c>
      <c r="AD57">
        <f t="shared" ca="1" si="10"/>
        <v>3064</v>
      </c>
      <c r="AE57">
        <f t="shared" ca="1" si="11"/>
        <v>866</v>
      </c>
      <c r="AF57" s="27">
        <f t="shared" ca="1" si="12"/>
        <v>389</v>
      </c>
      <c r="AG57" t="str">
        <f ca="1">IF($A57&gt;NRAT,"","in")</f>
        <v>in</v>
      </c>
      <c r="AH57" t="str" cm="1">
        <f t="array" aca="1" ref="AH57" ca="1">IF($A57&gt;NRAT,"",WF_NEXT($AC57,$AD57,$AE57,$AF57,AG57))</f>
        <v>szv</v>
      </c>
      <c r="AI57" t="str" cm="1">
        <f t="array" aca="1" ref="AI57" ca="1">IF($A57&gt;NRAT,"",WF_NEXT($AC57,$AD57,$AE57,$AF57,AH57))</f>
        <v>krs</v>
      </c>
      <c r="AJ57" t="str" cm="1">
        <f t="array" aca="1" ref="AJ57" ca="1">IF($A57&gt;NRAT,"",WF_NEXT($AC57,$AD57,$AE57,$AF57,AI57))</f>
        <v>htm</v>
      </c>
      <c r="AK57" t="str" cm="1">
        <f t="array" aca="1" ref="AK57" ca="1">IF($A57&gt;NRAT,"",WF_NEXT($AC57,$AD57,$AE57,$AF57,AJ57))</f>
        <v>zkf</v>
      </c>
      <c r="AL57" t="str" cm="1">
        <f t="array" aca="1" ref="AL57" ca="1">IF($A57&gt;NRAT,"",WF_NEXT($AC57,$AD57,$AE57,$AF57,AK57))</f>
        <v>fkp</v>
      </c>
      <c r="AM57" t="str" cm="1">
        <f t="array" aca="1" ref="AM57" ca="1">IF($A57&gt;NRAT,"",WF_NEXT($AC57,$AD57,$AE57,$AF57,AL57))</f>
        <v>R</v>
      </c>
      <c r="AN57" t="str" cm="1">
        <f t="array" aca="1" ref="AN57" ca="1">IF($A57&gt;NRAT,"",WF_NEXT($AC57,$AD57,$AE57,$AF57,AM57))</f>
        <v>R</v>
      </c>
      <c r="AO57" t="str" cm="1">
        <f t="array" aca="1" ref="AO57" ca="1">IF($A57&gt;NRAT,"",WF_NEXT($AC57,$AD57,$AE57,$AF57,AN57))</f>
        <v>R</v>
      </c>
      <c r="AP57" t="str" cm="1">
        <f t="array" aca="1" ref="AP57" ca="1">IF($A57&gt;NRAT,"",WF_NEXT($AC57,$AD57,$AE57,$AF57,AO57))</f>
        <v>R</v>
      </c>
      <c r="AQ57">
        <f t="shared" ca="1" si="14"/>
        <v>6964</v>
      </c>
    </row>
    <row r="58" spans="1:43" outlineLevel="1" x14ac:dyDescent="0.3">
      <c r="A58">
        <v>46</v>
      </c>
      <c r="C58" s="23" t="str">
        <f t="shared" ca="1" si="0"/>
        <v>vrh{s&gt;513:fxg,m&gt;3140:mhj,a&lt;2061:bv,zk}</v>
      </c>
      <c r="D58">
        <f t="shared" ca="1" si="1"/>
        <v>38</v>
      </c>
      <c r="E58" t="str">
        <f t="shared" ca="1" si="2"/>
        <v>vrh</v>
      </c>
      <c r="F58">
        <f t="shared" ca="1" si="3"/>
        <v>3</v>
      </c>
      <c r="G58" t="str" cm="1">
        <f t="array" aca="1" ref="G58:J58" ca="1">IF($A58&gt;=ROWSTOP,"",_xlfn.TEXTSPLIT(MID($C58,LEN($E58)+2,LEN($C58)-LEN($E58)-2),","))</f>
        <v>s&gt;513:fxg</v>
      </c>
      <c r="H58" t="str">
        <f ca="1"/>
        <v>m&gt;3140:mhj</v>
      </c>
      <c r="I58" t="str">
        <f ca="1"/>
        <v>a&lt;2061:bv</v>
      </c>
      <c r="J58" t="str">
        <f ca="1"/>
        <v>zk</v>
      </c>
      <c r="K58" t="str">
        <f t="shared" ca="1" si="13"/>
        <v>s</v>
      </c>
      <c r="L58" t="str">
        <f t="shared" ca="1" si="4"/>
        <v>&gt;</v>
      </c>
      <c r="M58">
        <f t="shared" ca="1" si="5"/>
        <v>513</v>
      </c>
      <c r="N58" t="str">
        <f t="shared" ca="1" si="6"/>
        <v>fxg</v>
      </c>
      <c r="O58" t="str" cm="1">
        <f t="array" aca="1" ref="O58" ca="1">_xlfn.IFS($A58&gt;=ROWSTOP,"",$F58&lt;2,"",TRUE,LEFT($H58,1))</f>
        <v>m</v>
      </c>
      <c r="P58" t="str" cm="1">
        <f t="array" aca="1" ref="P58" ca="1">_xlfn.IFS($A58&gt;=ROWSTOP,"",$F58&lt;2,"",TRUE,MID($H58,2,1))</f>
        <v>&gt;</v>
      </c>
      <c r="Q58" cm="1">
        <f t="array" aca="1" ref="Q58" ca="1">_xlfn.IFS($A58&gt;=ROWSTOP,"",$F58&lt;2,"",TRUE,VALUE(MID($H58,3,LEN($H58)-3-LEN($R58))))</f>
        <v>3140</v>
      </c>
      <c r="R58" t="str" cm="1">
        <f t="array" aca="1" ref="R58" ca="1">_xlfn.IFS($A58&gt;=ROWSTOP,"",$F58&lt;2,"",TRUE,MID($H58,FIND(":",$H58)+1,10))</f>
        <v>mhj</v>
      </c>
      <c r="S58" t="str" cm="1">
        <f t="array" aca="1" ref="S58" ca="1">_xlfn.IFS($A58&gt;=ROWSTOP,"",$F58&lt;3,"",TRUE,LEFT($I58,1))</f>
        <v>a</v>
      </c>
      <c r="T58" t="str" cm="1">
        <f t="array" aca="1" ref="T58" ca="1">_xlfn.IFS($A58&gt;=ROWSTOP,"",$F58&lt;3,"",TRUE,MID($I58,2,1))</f>
        <v>&lt;</v>
      </c>
      <c r="U58" cm="1">
        <f t="array" aca="1" ref="U58" ca="1">_xlfn.IFS($A58&gt;=ROWSTOP,"",$F58&lt;3,"",TRUE,VALUE(MID($I58,3,LEN($I58)-3-LEN($V58))))</f>
        <v>2061</v>
      </c>
      <c r="V58" t="str" cm="1">
        <f t="array" aca="1" ref="V58" ca="1">_xlfn.IFS($A58&gt;=ROWSTOP,"",$F58&lt;3,"",TRUE,MID($I58,FIND(":",$I58)+1,10))</f>
        <v>bv</v>
      </c>
      <c r="W58" t="str">
        <f t="shared" ca="1" si="7"/>
        <v>zk</v>
      </c>
      <c r="X58" t="str">
        <f t="shared" ca="1" si="15"/>
        <v>{x=895,m=2653,a=419,s=3558}</v>
      </c>
      <c r="Y58" t="str" cm="1">
        <f t="array" aca="1" ref="Y58:AB58" ca="1">IF($A58&gt;NRAT,"",_xlfn.TEXTSPLIT(MID(X58,2,LEN(X58)-2),","))</f>
        <v>x=895</v>
      </c>
      <c r="Z58" t="str">
        <f ca="1"/>
        <v>m=2653</v>
      </c>
      <c r="AA58" t="str">
        <f ca="1"/>
        <v>a=419</v>
      </c>
      <c r="AB58" t="str">
        <f ca="1"/>
        <v>s=3558</v>
      </c>
      <c r="AC58" s="25">
        <f t="shared" ca="1" si="9"/>
        <v>895</v>
      </c>
      <c r="AD58">
        <f t="shared" ca="1" si="10"/>
        <v>2653</v>
      </c>
      <c r="AE58">
        <f t="shared" ca="1" si="11"/>
        <v>419</v>
      </c>
      <c r="AF58" s="27">
        <f t="shared" ca="1" si="12"/>
        <v>3558</v>
      </c>
      <c r="AG58" t="str">
        <f ca="1">IF($A58&gt;NRAT,"","in")</f>
        <v>in</v>
      </c>
      <c r="AH58" t="str" cm="1">
        <f t="array" aca="1" ref="AH58" ca="1">IF($A58&gt;NRAT,"",WF_NEXT($AC58,$AD58,$AE58,$AF58,AG58))</f>
        <v>szv</v>
      </c>
      <c r="AI58" t="str" cm="1">
        <f t="array" aca="1" ref="AI58" ca="1">IF($A58&gt;NRAT,"",WF_NEXT($AC58,$AD58,$AE58,$AF58,AH58))</f>
        <v>krs</v>
      </c>
      <c r="AJ58" t="str" cm="1">
        <f t="array" aca="1" ref="AJ58" ca="1">IF($A58&gt;NRAT,"",WF_NEXT($AC58,$AD58,$AE58,$AF58,AI58))</f>
        <v>pdv</v>
      </c>
      <c r="AK58" t="str" cm="1">
        <f t="array" aca="1" ref="AK58" ca="1">IF($A58&gt;NRAT,"",WF_NEXT($AC58,$AD58,$AE58,$AF58,AJ58))</f>
        <v>hc</v>
      </c>
      <c r="AL58" t="str" cm="1">
        <f t="array" aca="1" ref="AL58" ca="1">IF($A58&gt;NRAT,"",WF_NEXT($AC58,$AD58,$AE58,$AF58,AK58))</f>
        <v>vzs</v>
      </c>
      <c r="AM58" t="str" cm="1">
        <f t="array" aca="1" ref="AM58" ca="1">IF($A58&gt;NRAT,"",WF_NEXT($AC58,$AD58,$AE58,$AF58,AL58))</f>
        <v>R</v>
      </c>
      <c r="AN58" t="str" cm="1">
        <f t="array" aca="1" ref="AN58" ca="1">IF($A58&gt;NRAT,"",WF_NEXT($AC58,$AD58,$AE58,$AF58,AM58))</f>
        <v>R</v>
      </c>
      <c r="AO58" t="str" cm="1">
        <f t="array" aca="1" ref="AO58" ca="1">IF($A58&gt;NRAT,"",WF_NEXT($AC58,$AD58,$AE58,$AF58,AN58))</f>
        <v>R</v>
      </c>
      <c r="AP58" t="str" cm="1">
        <f t="array" aca="1" ref="AP58" ca="1">IF($A58&gt;NRAT,"",WF_NEXT($AC58,$AD58,$AE58,$AF58,AO58))</f>
        <v>R</v>
      </c>
      <c r="AQ58">
        <f t="shared" ca="1" si="14"/>
        <v>7525</v>
      </c>
    </row>
    <row r="59" spans="1:43" outlineLevel="1" x14ac:dyDescent="0.3">
      <c r="A59">
        <v>47</v>
      </c>
      <c r="C59" s="23" t="str">
        <f t="shared" ca="1" si="0"/>
        <v>pn{x&gt;221:R,m&gt;2805:A,R}</v>
      </c>
      <c r="D59">
        <f t="shared" ca="1" si="1"/>
        <v>22</v>
      </c>
      <c r="E59" t="str">
        <f t="shared" ca="1" si="2"/>
        <v>pn</v>
      </c>
      <c r="F59">
        <f t="shared" ca="1" si="3"/>
        <v>2</v>
      </c>
      <c r="G59" t="str" cm="1">
        <f t="array" aca="1" ref="G59:I59" ca="1">IF($A59&gt;=ROWSTOP,"",_xlfn.TEXTSPLIT(MID($C59,LEN($E59)+2,LEN($C59)-LEN($E59)-2),","))</f>
        <v>x&gt;221:R</v>
      </c>
      <c r="H59" t="str">
        <f ca="1"/>
        <v>m&gt;2805:A</v>
      </c>
      <c r="I59" t="str">
        <f ca="1"/>
        <v>R</v>
      </c>
      <c r="K59" t="str">
        <f t="shared" ca="1" si="13"/>
        <v>x</v>
      </c>
      <c r="L59" t="str">
        <f t="shared" ca="1" si="4"/>
        <v>&gt;</v>
      </c>
      <c r="M59">
        <f t="shared" ca="1" si="5"/>
        <v>221</v>
      </c>
      <c r="N59" t="str">
        <f t="shared" ca="1" si="6"/>
        <v>R</v>
      </c>
      <c r="O59" t="str" cm="1">
        <f t="array" aca="1" ref="O59" ca="1">_xlfn.IFS($A59&gt;=ROWSTOP,"",$F59&lt;2,"",TRUE,LEFT($H59,1))</f>
        <v>m</v>
      </c>
      <c r="P59" t="str" cm="1">
        <f t="array" aca="1" ref="P59" ca="1">_xlfn.IFS($A59&gt;=ROWSTOP,"",$F59&lt;2,"",TRUE,MID($H59,2,1))</f>
        <v>&gt;</v>
      </c>
      <c r="Q59" cm="1">
        <f t="array" aca="1" ref="Q59" ca="1">_xlfn.IFS($A59&gt;=ROWSTOP,"",$F59&lt;2,"",TRUE,VALUE(MID($H59,3,LEN($H59)-3-LEN($R59))))</f>
        <v>2805</v>
      </c>
      <c r="R59" t="str" cm="1">
        <f t="array" aca="1" ref="R59" ca="1">_xlfn.IFS($A59&gt;=ROWSTOP,"",$F59&lt;2,"",TRUE,MID($H59,FIND(":",$H59)+1,10))</f>
        <v>A</v>
      </c>
      <c r="S59" t="str" cm="1">
        <f t="array" aca="1" ref="S59" ca="1">_xlfn.IFS($A59&gt;=ROWSTOP,"",$F59&lt;3,"",TRUE,LEFT($I59,1))</f>
        <v/>
      </c>
      <c r="T59" t="str" cm="1">
        <f t="array" aca="1" ref="T59" ca="1">_xlfn.IFS($A59&gt;=ROWSTOP,"",$F59&lt;3,"",TRUE,MID($I59,2,1))</f>
        <v/>
      </c>
      <c r="U59" t="str" cm="1">
        <f t="array" aca="1" ref="U59" ca="1">_xlfn.IFS($A59&gt;=ROWSTOP,"",$F59&lt;3,"",TRUE,VALUE(MID($I59,3,LEN($I59)-3-LEN($V59))))</f>
        <v/>
      </c>
      <c r="V59" t="str" cm="1">
        <f t="array" aca="1" ref="V59" ca="1">_xlfn.IFS($A59&gt;=ROWSTOP,"",$F59&lt;3,"",TRUE,MID($I59,FIND(":",$I59)+1,10))</f>
        <v/>
      </c>
      <c r="W59" t="str">
        <f t="shared" ca="1" si="7"/>
        <v>R</v>
      </c>
      <c r="X59" t="str">
        <f t="shared" ca="1" si="15"/>
        <v>{x=2098,m=518,a=1856,s=3256}</v>
      </c>
      <c r="Y59" t="str" cm="1">
        <f t="array" aca="1" ref="Y59:AB59" ca="1">IF($A59&gt;NRAT,"",_xlfn.TEXTSPLIT(MID(X59,2,LEN(X59)-2),","))</f>
        <v>x=2098</v>
      </c>
      <c r="Z59" t="str">
        <f ca="1"/>
        <v>m=518</v>
      </c>
      <c r="AA59" t="str">
        <f ca="1"/>
        <v>a=1856</v>
      </c>
      <c r="AB59" t="str">
        <f ca="1"/>
        <v>s=3256</v>
      </c>
      <c r="AC59" s="25">
        <f t="shared" ca="1" si="9"/>
        <v>2098</v>
      </c>
      <c r="AD59">
        <f t="shared" ca="1" si="10"/>
        <v>518</v>
      </c>
      <c r="AE59">
        <f t="shared" ca="1" si="11"/>
        <v>1856</v>
      </c>
      <c r="AF59" s="27">
        <f t="shared" ca="1" si="12"/>
        <v>3256</v>
      </c>
      <c r="AG59" t="str">
        <f ca="1">IF($A59&gt;NRAT,"","in")</f>
        <v>in</v>
      </c>
      <c r="AH59" t="str" cm="1">
        <f t="array" aca="1" ref="AH59" ca="1">IF($A59&gt;NRAT,"",WF_NEXT($AC59,$AD59,$AE59,$AF59,AG59))</f>
        <v>kf</v>
      </c>
      <c r="AI59" t="str" cm="1">
        <f t="array" aca="1" ref="AI59" ca="1">IF($A59&gt;NRAT,"",WF_NEXT($AC59,$AD59,$AE59,$AF59,AH59))</f>
        <v>ftj</v>
      </c>
      <c r="AJ59" t="str" cm="1">
        <f t="array" aca="1" ref="AJ59" ca="1">IF($A59&gt;NRAT,"",WF_NEXT($AC59,$AD59,$AE59,$AF59,AI59))</f>
        <v>dh</v>
      </c>
      <c r="AK59" t="str" cm="1">
        <f t="array" aca="1" ref="AK59" ca="1">IF($A59&gt;NRAT,"",WF_NEXT($AC59,$AD59,$AE59,$AF59,AJ59))</f>
        <v>nqb</v>
      </c>
      <c r="AL59" t="str" cm="1">
        <f t="array" aca="1" ref="AL59" ca="1">IF($A59&gt;NRAT,"",WF_NEXT($AC59,$AD59,$AE59,$AF59,AK59))</f>
        <v>mtl</v>
      </c>
      <c r="AM59" t="str" cm="1">
        <f t="array" aca="1" ref="AM59" ca="1">IF($A59&gt;NRAT,"",WF_NEXT($AC59,$AD59,$AE59,$AF59,AL59))</f>
        <v>nfs</v>
      </c>
      <c r="AN59" t="str" cm="1">
        <f t="array" aca="1" ref="AN59" ca="1">IF($A59&gt;NRAT,"",WF_NEXT($AC59,$AD59,$AE59,$AF59,AM59))</f>
        <v>A</v>
      </c>
      <c r="AO59" t="str" cm="1">
        <f t="array" aca="1" ref="AO59" ca="1">IF($A59&gt;NRAT,"",WF_NEXT($AC59,$AD59,$AE59,$AF59,AN59))</f>
        <v>A</v>
      </c>
      <c r="AP59" t="str" cm="1">
        <f t="array" aca="1" ref="AP59" ca="1">IF($A59&gt;NRAT,"",WF_NEXT($AC59,$AD59,$AE59,$AF59,AO59))</f>
        <v>A</v>
      </c>
      <c r="AQ59">
        <f t="shared" ca="1" si="14"/>
        <v>7728</v>
      </c>
    </row>
    <row r="60" spans="1:43" outlineLevel="1" x14ac:dyDescent="0.3">
      <c r="A60">
        <v>48</v>
      </c>
      <c r="C60" s="23" t="str">
        <f t="shared" ca="1" si="0"/>
        <v>pb{x&gt;2748:R,x&gt;2190:A,m&gt;343:R,ln}</v>
      </c>
      <c r="D60">
        <f t="shared" ca="1" si="1"/>
        <v>32</v>
      </c>
      <c r="E60" t="str">
        <f t="shared" ca="1" si="2"/>
        <v>pb</v>
      </c>
      <c r="F60">
        <f t="shared" ca="1" si="3"/>
        <v>3</v>
      </c>
      <c r="G60" t="str" cm="1">
        <f t="array" aca="1" ref="G60:J60" ca="1">IF($A60&gt;=ROWSTOP,"",_xlfn.TEXTSPLIT(MID($C60,LEN($E60)+2,LEN($C60)-LEN($E60)-2),","))</f>
        <v>x&gt;2748:R</v>
      </c>
      <c r="H60" t="str">
        <f ca="1"/>
        <v>x&gt;2190:A</v>
      </c>
      <c r="I60" t="str">
        <f ca="1"/>
        <v>m&gt;343:R</v>
      </c>
      <c r="J60" t="str">
        <f ca="1"/>
        <v>ln</v>
      </c>
      <c r="K60" t="str">
        <f t="shared" ca="1" si="13"/>
        <v>x</v>
      </c>
      <c r="L60" t="str">
        <f t="shared" ca="1" si="4"/>
        <v>&gt;</v>
      </c>
      <c r="M60">
        <f t="shared" ca="1" si="5"/>
        <v>2748</v>
      </c>
      <c r="N60" t="str">
        <f t="shared" ca="1" si="6"/>
        <v>R</v>
      </c>
      <c r="O60" t="str" cm="1">
        <f t="array" aca="1" ref="O60" ca="1">_xlfn.IFS($A60&gt;=ROWSTOP,"",$F60&lt;2,"",TRUE,LEFT($H60,1))</f>
        <v>x</v>
      </c>
      <c r="P60" t="str" cm="1">
        <f t="array" aca="1" ref="P60" ca="1">_xlfn.IFS($A60&gt;=ROWSTOP,"",$F60&lt;2,"",TRUE,MID($H60,2,1))</f>
        <v>&gt;</v>
      </c>
      <c r="Q60" cm="1">
        <f t="array" aca="1" ref="Q60" ca="1">_xlfn.IFS($A60&gt;=ROWSTOP,"",$F60&lt;2,"",TRUE,VALUE(MID($H60,3,LEN($H60)-3-LEN($R60))))</f>
        <v>2190</v>
      </c>
      <c r="R60" t="str" cm="1">
        <f t="array" aca="1" ref="R60" ca="1">_xlfn.IFS($A60&gt;=ROWSTOP,"",$F60&lt;2,"",TRUE,MID($H60,FIND(":",$H60)+1,10))</f>
        <v>A</v>
      </c>
      <c r="S60" t="str" cm="1">
        <f t="array" aca="1" ref="S60" ca="1">_xlfn.IFS($A60&gt;=ROWSTOP,"",$F60&lt;3,"",TRUE,LEFT($I60,1))</f>
        <v>m</v>
      </c>
      <c r="T60" t="str" cm="1">
        <f t="array" aca="1" ref="T60" ca="1">_xlfn.IFS($A60&gt;=ROWSTOP,"",$F60&lt;3,"",TRUE,MID($I60,2,1))</f>
        <v>&gt;</v>
      </c>
      <c r="U60" cm="1">
        <f t="array" aca="1" ref="U60" ca="1">_xlfn.IFS($A60&gt;=ROWSTOP,"",$F60&lt;3,"",TRUE,VALUE(MID($I60,3,LEN($I60)-3-LEN($V60))))</f>
        <v>343</v>
      </c>
      <c r="V60" t="str" cm="1">
        <f t="array" aca="1" ref="V60" ca="1">_xlfn.IFS($A60&gt;=ROWSTOP,"",$F60&lt;3,"",TRUE,MID($I60,FIND(":",$I60)+1,10))</f>
        <v>R</v>
      </c>
      <c r="W60" t="str">
        <f t="shared" ca="1" si="7"/>
        <v>ln</v>
      </c>
      <c r="X60" t="str">
        <f t="shared" ca="1" si="15"/>
        <v>{x=655,m=194,a=1988,s=1864}</v>
      </c>
      <c r="Y60" t="str" cm="1">
        <f t="array" aca="1" ref="Y60:AB60" ca="1">IF($A60&gt;NRAT,"",_xlfn.TEXTSPLIT(MID(X60,2,LEN(X60)-2),","))</f>
        <v>x=655</v>
      </c>
      <c r="Z60" t="str">
        <f ca="1"/>
        <v>m=194</v>
      </c>
      <c r="AA60" t="str">
        <f ca="1"/>
        <v>a=1988</v>
      </c>
      <c r="AB60" t="str">
        <f ca="1"/>
        <v>s=1864</v>
      </c>
      <c r="AC60" s="25">
        <f t="shared" ca="1" si="9"/>
        <v>655</v>
      </c>
      <c r="AD60">
        <f t="shared" ca="1" si="10"/>
        <v>194</v>
      </c>
      <c r="AE60">
        <f t="shared" ca="1" si="11"/>
        <v>1988</v>
      </c>
      <c r="AF60" s="27">
        <f t="shared" ca="1" si="12"/>
        <v>1864</v>
      </c>
      <c r="AG60" t="str">
        <f ca="1">IF($A60&gt;NRAT,"","in")</f>
        <v>in</v>
      </c>
      <c r="AH60" t="str" cm="1">
        <f t="array" aca="1" ref="AH60" ca="1">IF($A60&gt;NRAT,"",WF_NEXT($AC60,$AD60,$AE60,$AF60,AG60))</f>
        <v>kf</v>
      </c>
      <c r="AI60" t="str" cm="1">
        <f t="array" aca="1" ref="AI60" ca="1">IF($A60&gt;NRAT,"",WF_NEXT($AC60,$AD60,$AE60,$AF60,AH60))</f>
        <v>ftj</v>
      </c>
      <c r="AJ60" t="str" cm="1">
        <f t="array" aca="1" ref="AJ60" ca="1">IF($A60&gt;NRAT,"",WF_NEXT($AC60,$AD60,$AE60,$AF60,AI60))</f>
        <v>ttf</v>
      </c>
      <c r="AK60" t="str" cm="1">
        <f t="array" aca="1" ref="AK60" ca="1">IF($A60&gt;NRAT,"",WF_NEXT($AC60,$AD60,$AE60,$AF60,AJ60))</f>
        <v>gv</v>
      </c>
      <c r="AL60" t="str" cm="1">
        <f t="array" aca="1" ref="AL60" ca="1">IF($A60&gt;NRAT,"",WF_NEXT($AC60,$AD60,$AE60,$AF60,AK60))</f>
        <v>txp</v>
      </c>
      <c r="AM60" t="str" cm="1">
        <f t="array" aca="1" ref="AM60" ca="1">IF($A60&gt;NRAT,"",WF_NEXT($AC60,$AD60,$AE60,$AF60,AL60))</f>
        <v>lnz</v>
      </c>
      <c r="AN60" t="str" cm="1">
        <f t="array" aca="1" ref="AN60" ca="1">IF($A60&gt;NRAT,"",WF_NEXT($AC60,$AD60,$AE60,$AF60,AM60))</f>
        <v>R</v>
      </c>
      <c r="AO60" t="str" cm="1">
        <f t="array" aca="1" ref="AO60" ca="1">IF($A60&gt;NRAT,"",WF_NEXT($AC60,$AD60,$AE60,$AF60,AN60))</f>
        <v>R</v>
      </c>
      <c r="AP60" t="str" cm="1">
        <f t="array" aca="1" ref="AP60" ca="1">IF($A60&gt;NRAT,"",WF_NEXT($AC60,$AD60,$AE60,$AF60,AO60))</f>
        <v>R</v>
      </c>
      <c r="AQ60">
        <f t="shared" ca="1" si="14"/>
        <v>4701</v>
      </c>
    </row>
    <row r="61" spans="1:43" outlineLevel="1" x14ac:dyDescent="0.3">
      <c r="A61">
        <v>49</v>
      </c>
      <c r="C61" s="23" t="str">
        <f t="shared" ca="1" si="0"/>
        <v>zn{x&gt;2133:xm,x&lt;813:tb,s&gt;252:pz,R}</v>
      </c>
      <c r="D61">
        <f t="shared" ca="1" si="1"/>
        <v>33</v>
      </c>
      <c r="E61" t="str">
        <f t="shared" ca="1" si="2"/>
        <v>zn</v>
      </c>
      <c r="F61">
        <f t="shared" ca="1" si="3"/>
        <v>3</v>
      </c>
      <c r="G61" t="str" cm="1">
        <f t="array" aca="1" ref="G61:J61" ca="1">IF($A61&gt;=ROWSTOP,"",_xlfn.TEXTSPLIT(MID($C61,LEN($E61)+2,LEN($C61)-LEN($E61)-2),","))</f>
        <v>x&gt;2133:xm</v>
      </c>
      <c r="H61" t="str">
        <f ca="1"/>
        <v>x&lt;813:tb</v>
      </c>
      <c r="I61" t="str">
        <f ca="1"/>
        <v>s&gt;252:pz</v>
      </c>
      <c r="J61" t="str">
        <f ca="1"/>
        <v>R</v>
      </c>
      <c r="K61" t="str">
        <f t="shared" ca="1" si="13"/>
        <v>x</v>
      </c>
      <c r="L61" t="str">
        <f t="shared" ca="1" si="4"/>
        <v>&gt;</v>
      </c>
      <c r="M61">
        <f t="shared" ca="1" si="5"/>
        <v>2133</v>
      </c>
      <c r="N61" t="str">
        <f t="shared" ca="1" si="6"/>
        <v>xm</v>
      </c>
      <c r="O61" t="str" cm="1">
        <f t="array" aca="1" ref="O61" ca="1">_xlfn.IFS($A61&gt;=ROWSTOP,"",$F61&lt;2,"",TRUE,LEFT($H61,1))</f>
        <v>x</v>
      </c>
      <c r="P61" t="str" cm="1">
        <f t="array" aca="1" ref="P61" ca="1">_xlfn.IFS($A61&gt;=ROWSTOP,"",$F61&lt;2,"",TRUE,MID($H61,2,1))</f>
        <v>&lt;</v>
      </c>
      <c r="Q61" cm="1">
        <f t="array" aca="1" ref="Q61" ca="1">_xlfn.IFS($A61&gt;=ROWSTOP,"",$F61&lt;2,"",TRUE,VALUE(MID($H61,3,LEN($H61)-3-LEN($R61))))</f>
        <v>813</v>
      </c>
      <c r="R61" t="str" cm="1">
        <f t="array" aca="1" ref="R61" ca="1">_xlfn.IFS($A61&gt;=ROWSTOP,"",$F61&lt;2,"",TRUE,MID($H61,FIND(":",$H61)+1,10))</f>
        <v>tb</v>
      </c>
      <c r="S61" t="str" cm="1">
        <f t="array" aca="1" ref="S61" ca="1">_xlfn.IFS($A61&gt;=ROWSTOP,"",$F61&lt;3,"",TRUE,LEFT($I61,1))</f>
        <v>s</v>
      </c>
      <c r="T61" t="str" cm="1">
        <f t="array" aca="1" ref="T61" ca="1">_xlfn.IFS($A61&gt;=ROWSTOP,"",$F61&lt;3,"",TRUE,MID($I61,2,1))</f>
        <v>&gt;</v>
      </c>
      <c r="U61" cm="1">
        <f t="array" aca="1" ref="U61" ca="1">_xlfn.IFS($A61&gt;=ROWSTOP,"",$F61&lt;3,"",TRUE,VALUE(MID($I61,3,LEN($I61)-3-LEN($V61))))</f>
        <v>252</v>
      </c>
      <c r="V61" t="str" cm="1">
        <f t="array" aca="1" ref="V61" ca="1">_xlfn.IFS($A61&gt;=ROWSTOP,"",$F61&lt;3,"",TRUE,MID($I61,FIND(":",$I61)+1,10))</f>
        <v>pz</v>
      </c>
      <c r="W61" t="str">
        <f t="shared" ca="1" si="7"/>
        <v>R</v>
      </c>
      <c r="X61" t="str">
        <f t="shared" ca="1" si="15"/>
        <v>{x=1433,m=1887,a=1790,s=1238}</v>
      </c>
      <c r="Y61" t="str" cm="1">
        <f t="array" aca="1" ref="Y61:AB61" ca="1">IF($A61&gt;NRAT,"",_xlfn.TEXTSPLIT(MID(X61,2,LEN(X61)-2),","))</f>
        <v>x=1433</v>
      </c>
      <c r="Z61" t="str">
        <f ca="1"/>
        <v>m=1887</v>
      </c>
      <c r="AA61" t="str">
        <f ca="1"/>
        <v>a=1790</v>
      </c>
      <c r="AB61" t="str">
        <f ca="1"/>
        <v>s=1238</v>
      </c>
      <c r="AC61" s="25">
        <f t="shared" ca="1" si="9"/>
        <v>1433</v>
      </c>
      <c r="AD61">
        <f t="shared" ca="1" si="10"/>
        <v>1887</v>
      </c>
      <c r="AE61">
        <f t="shared" ca="1" si="11"/>
        <v>1790</v>
      </c>
      <c r="AF61" s="27">
        <f t="shared" ca="1" si="12"/>
        <v>1238</v>
      </c>
      <c r="AG61" t="str">
        <f ca="1">IF($A61&gt;NRAT,"","in")</f>
        <v>in</v>
      </c>
      <c r="AH61" t="str" cm="1">
        <f t="array" aca="1" ref="AH61" ca="1">IF($A61&gt;NRAT,"",WF_NEXT($AC61,$AD61,$AE61,$AF61,AG61))</f>
        <v>szv</v>
      </c>
      <c r="AI61" t="str" cm="1">
        <f t="array" aca="1" ref="AI61" ca="1">IF($A61&gt;NRAT,"",WF_NEXT($AC61,$AD61,$AE61,$AF61,AH61))</f>
        <v>fnm</v>
      </c>
      <c r="AJ61" t="str" cm="1">
        <f t="array" aca="1" ref="AJ61" ca="1">IF($A61&gt;NRAT,"",WF_NEXT($AC61,$AD61,$AE61,$AF61,AI61))</f>
        <v>xqr</v>
      </c>
      <c r="AK61" t="str" cm="1">
        <f t="array" aca="1" ref="AK61" ca="1">IF($A61&gt;NRAT,"",WF_NEXT($AC61,$AD61,$AE61,$AF61,AJ61))</f>
        <v>bts</v>
      </c>
      <c r="AL61" t="str" cm="1">
        <f t="array" aca="1" ref="AL61" ca="1">IF($A61&gt;NRAT,"",WF_NEXT($AC61,$AD61,$AE61,$AF61,AK61))</f>
        <v>dv</v>
      </c>
      <c r="AM61" t="str" cm="1">
        <f t="array" aca="1" ref="AM61" ca="1">IF($A61&gt;NRAT,"",WF_NEXT($AC61,$AD61,$AE61,$AF61,AL61))</f>
        <v>R</v>
      </c>
      <c r="AN61" t="str" cm="1">
        <f t="array" aca="1" ref="AN61" ca="1">IF($A61&gt;NRAT,"",WF_NEXT($AC61,$AD61,$AE61,$AF61,AM61))</f>
        <v>R</v>
      </c>
      <c r="AO61" t="str" cm="1">
        <f t="array" aca="1" ref="AO61" ca="1">IF($A61&gt;NRAT,"",WF_NEXT($AC61,$AD61,$AE61,$AF61,AN61))</f>
        <v>R</v>
      </c>
      <c r="AP61" t="str" cm="1">
        <f t="array" aca="1" ref="AP61" ca="1">IF($A61&gt;NRAT,"",WF_NEXT($AC61,$AD61,$AE61,$AF61,AO61))</f>
        <v>R</v>
      </c>
      <c r="AQ61">
        <f t="shared" ca="1" si="14"/>
        <v>6348</v>
      </c>
    </row>
    <row r="62" spans="1:43" outlineLevel="1" x14ac:dyDescent="0.3">
      <c r="A62">
        <v>50</v>
      </c>
      <c r="C62" s="23" t="str">
        <f t="shared" ca="1" si="0"/>
        <v>jls{x&lt;2268:A,m&lt;422:R,a&lt;2257:R,A}</v>
      </c>
      <c r="D62">
        <f t="shared" ca="1" si="1"/>
        <v>32</v>
      </c>
      <c r="E62" t="str">
        <f t="shared" ca="1" si="2"/>
        <v>jls</v>
      </c>
      <c r="F62">
        <f t="shared" ca="1" si="3"/>
        <v>3</v>
      </c>
      <c r="G62" t="str" cm="1">
        <f t="array" aca="1" ref="G62:J62" ca="1">IF($A62&gt;=ROWSTOP,"",_xlfn.TEXTSPLIT(MID($C62,LEN($E62)+2,LEN($C62)-LEN($E62)-2),","))</f>
        <v>x&lt;2268:A</v>
      </c>
      <c r="H62" t="str">
        <f ca="1"/>
        <v>m&lt;422:R</v>
      </c>
      <c r="I62" t="str">
        <f ca="1"/>
        <v>a&lt;2257:R</v>
      </c>
      <c r="J62" t="str">
        <f ca="1"/>
        <v>A</v>
      </c>
      <c r="K62" t="str">
        <f t="shared" ca="1" si="13"/>
        <v>x</v>
      </c>
      <c r="L62" t="str">
        <f t="shared" ca="1" si="4"/>
        <v>&lt;</v>
      </c>
      <c r="M62">
        <f t="shared" ca="1" si="5"/>
        <v>2268</v>
      </c>
      <c r="N62" t="str">
        <f t="shared" ca="1" si="6"/>
        <v>A</v>
      </c>
      <c r="O62" t="str" cm="1">
        <f t="array" aca="1" ref="O62" ca="1">_xlfn.IFS($A62&gt;=ROWSTOP,"",$F62&lt;2,"",TRUE,LEFT($H62,1))</f>
        <v>m</v>
      </c>
      <c r="P62" t="str" cm="1">
        <f t="array" aca="1" ref="P62" ca="1">_xlfn.IFS($A62&gt;=ROWSTOP,"",$F62&lt;2,"",TRUE,MID($H62,2,1))</f>
        <v>&lt;</v>
      </c>
      <c r="Q62" cm="1">
        <f t="array" aca="1" ref="Q62" ca="1">_xlfn.IFS($A62&gt;=ROWSTOP,"",$F62&lt;2,"",TRUE,VALUE(MID($H62,3,LEN($H62)-3-LEN($R62))))</f>
        <v>422</v>
      </c>
      <c r="R62" t="str" cm="1">
        <f t="array" aca="1" ref="R62" ca="1">_xlfn.IFS($A62&gt;=ROWSTOP,"",$F62&lt;2,"",TRUE,MID($H62,FIND(":",$H62)+1,10))</f>
        <v>R</v>
      </c>
      <c r="S62" t="str" cm="1">
        <f t="array" aca="1" ref="S62" ca="1">_xlfn.IFS($A62&gt;=ROWSTOP,"",$F62&lt;3,"",TRUE,LEFT($I62,1))</f>
        <v>a</v>
      </c>
      <c r="T62" t="str" cm="1">
        <f t="array" aca="1" ref="T62" ca="1">_xlfn.IFS($A62&gt;=ROWSTOP,"",$F62&lt;3,"",TRUE,MID($I62,2,1))</f>
        <v>&lt;</v>
      </c>
      <c r="U62" cm="1">
        <f t="array" aca="1" ref="U62" ca="1">_xlfn.IFS($A62&gt;=ROWSTOP,"",$F62&lt;3,"",TRUE,VALUE(MID($I62,3,LEN($I62)-3-LEN($V62))))</f>
        <v>2257</v>
      </c>
      <c r="V62" t="str" cm="1">
        <f t="array" aca="1" ref="V62" ca="1">_xlfn.IFS($A62&gt;=ROWSTOP,"",$F62&lt;3,"",TRUE,MID($I62,FIND(":",$I62)+1,10))</f>
        <v>R</v>
      </c>
      <c r="W62" t="str">
        <f t="shared" ca="1" si="7"/>
        <v>A</v>
      </c>
      <c r="X62" t="str">
        <f t="shared" ca="1" si="15"/>
        <v>{x=2053,m=535,a=337,s=958}</v>
      </c>
      <c r="Y62" t="str" cm="1">
        <f t="array" aca="1" ref="Y62:AB62" ca="1">IF($A62&gt;NRAT,"",_xlfn.TEXTSPLIT(MID(X62,2,LEN(X62)-2),","))</f>
        <v>x=2053</v>
      </c>
      <c r="Z62" t="str">
        <f ca="1"/>
        <v>m=535</v>
      </c>
      <c r="AA62" t="str">
        <f ca="1"/>
        <v>a=337</v>
      </c>
      <c r="AB62" t="str">
        <f ca="1"/>
        <v>s=958</v>
      </c>
      <c r="AC62" s="25">
        <f t="shared" ca="1" si="9"/>
        <v>2053</v>
      </c>
      <c r="AD62">
        <f t="shared" ca="1" si="10"/>
        <v>535</v>
      </c>
      <c r="AE62">
        <f t="shared" ca="1" si="11"/>
        <v>337</v>
      </c>
      <c r="AF62" s="27">
        <f t="shared" ca="1" si="12"/>
        <v>958</v>
      </c>
      <c r="AG62" t="str">
        <f ca="1">IF($A62&gt;NRAT,"","in")</f>
        <v>in</v>
      </c>
      <c r="AH62" t="str" cm="1">
        <f t="array" aca="1" ref="AH62" ca="1">IF($A62&gt;NRAT,"",WF_NEXT($AC62,$AD62,$AE62,$AF62,AG62))</f>
        <v>kf</v>
      </c>
      <c r="AI62" t="str" cm="1">
        <f t="array" aca="1" ref="AI62" ca="1">IF($A62&gt;NRAT,"",WF_NEXT($AC62,$AD62,$AE62,$AF62,AH62))</f>
        <v>tf</v>
      </c>
      <c r="AJ62" t="str" cm="1">
        <f t="array" aca="1" ref="AJ62" ca="1">IF($A62&gt;NRAT,"",WF_NEXT($AC62,$AD62,$AE62,$AF62,AI62))</f>
        <v>lsl</v>
      </c>
      <c r="AK62" t="str" cm="1">
        <f t="array" aca="1" ref="AK62" ca="1">IF($A62&gt;NRAT,"",WF_NEXT($AC62,$AD62,$AE62,$AF62,AJ62))</f>
        <v>xr</v>
      </c>
      <c r="AL62" t="str" cm="1">
        <f t="array" aca="1" ref="AL62" ca="1">IF($A62&gt;NRAT,"",WF_NEXT($AC62,$AD62,$AE62,$AF62,AK62))</f>
        <v>pb</v>
      </c>
      <c r="AM62" t="str" cm="1">
        <f t="array" aca="1" ref="AM62" ca="1">IF($A62&gt;NRAT,"",WF_NEXT($AC62,$AD62,$AE62,$AF62,AL62))</f>
        <v>R</v>
      </c>
      <c r="AN62" t="str" cm="1">
        <f t="array" aca="1" ref="AN62" ca="1">IF($A62&gt;NRAT,"",WF_NEXT($AC62,$AD62,$AE62,$AF62,AM62))</f>
        <v>R</v>
      </c>
      <c r="AO62" t="str" cm="1">
        <f t="array" aca="1" ref="AO62" ca="1">IF($A62&gt;NRAT,"",WF_NEXT($AC62,$AD62,$AE62,$AF62,AN62))</f>
        <v>R</v>
      </c>
      <c r="AP62" t="str" cm="1">
        <f t="array" aca="1" ref="AP62" ca="1">IF($A62&gt;NRAT,"",WF_NEXT($AC62,$AD62,$AE62,$AF62,AO62))</f>
        <v>R</v>
      </c>
      <c r="AQ62">
        <f t="shared" ca="1" si="14"/>
        <v>3883</v>
      </c>
    </row>
    <row r="63" spans="1:43" outlineLevel="1" x14ac:dyDescent="0.3">
      <c r="A63">
        <v>51</v>
      </c>
      <c r="C63" s="23" t="str">
        <f t="shared" ca="1" si="0"/>
        <v>pl{s&gt;2588:A,s&lt;975:smm,jlr}</v>
      </c>
      <c r="D63">
        <f t="shared" ca="1" si="1"/>
        <v>26</v>
      </c>
      <c r="E63" t="str">
        <f t="shared" ca="1" si="2"/>
        <v>pl</v>
      </c>
      <c r="F63">
        <f t="shared" ca="1" si="3"/>
        <v>2</v>
      </c>
      <c r="G63" t="str" cm="1">
        <f t="array" aca="1" ref="G63:I63" ca="1">IF($A63&gt;=ROWSTOP,"",_xlfn.TEXTSPLIT(MID($C63,LEN($E63)+2,LEN($C63)-LEN($E63)-2),","))</f>
        <v>s&gt;2588:A</v>
      </c>
      <c r="H63" t="str">
        <f ca="1"/>
        <v>s&lt;975:smm</v>
      </c>
      <c r="I63" t="str">
        <f ca="1"/>
        <v>jlr</v>
      </c>
      <c r="K63" t="str">
        <f t="shared" ca="1" si="13"/>
        <v>s</v>
      </c>
      <c r="L63" t="str">
        <f t="shared" ca="1" si="4"/>
        <v>&gt;</v>
      </c>
      <c r="M63">
        <f t="shared" ca="1" si="5"/>
        <v>2588</v>
      </c>
      <c r="N63" t="str">
        <f t="shared" ca="1" si="6"/>
        <v>A</v>
      </c>
      <c r="O63" t="str" cm="1">
        <f t="array" aca="1" ref="O63" ca="1">_xlfn.IFS($A63&gt;=ROWSTOP,"",$F63&lt;2,"",TRUE,LEFT($H63,1))</f>
        <v>s</v>
      </c>
      <c r="P63" t="str" cm="1">
        <f t="array" aca="1" ref="P63" ca="1">_xlfn.IFS($A63&gt;=ROWSTOP,"",$F63&lt;2,"",TRUE,MID($H63,2,1))</f>
        <v>&lt;</v>
      </c>
      <c r="Q63" cm="1">
        <f t="array" aca="1" ref="Q63" ca="1">_xlfn.IFS($A63&gt;=ROWSTOP,"",$F63&lt;2,"",TRUE,VALUE(MID($H63,3,LEN($H63)-3-LEN($R63))))</f>
        <v>975</v>
      </c>
      <c r="R63" t="str" cm="1">
        <f t="array" aca="1" ref="R63" ca="1">_xlfn.IFS($A63&gt;=ROWSTOP,"",$F63&lt;2,"",TRUE,MID($H63,FIND(":",$H63)+1,10))</f>
        <v>smm</v>
      </c>
      <c r="S63" t="str" cm="1">
        <f t="array" aca="1" ref="S63" ca="1">_xlfn.IFS($A63&gt;=ROWSTOP,"",$F63&lt;3,"",TRUE,LEFT($I63,1))</f>
        <v/>
      </c>
      <c r="T63" t="str" cm="1">
        <f t="array" aca="1" ref="T63" ca="1">_xlfn.IFS($A63&gt;=ROWSTOP,"",$F63&lt;3,"",TRUE,MID($I63,2,1))</f>
        <v/>
      </c>
      <c r="U63" t="str" cm="1">
        <f t="array" aca="1" ref="U63" ca="1">_xlfn.IFS($A63&gt;=ROWSTOP,"",$F63&lt;3,"",TRUE,VALUE(MID($I63,3,LEN($I63)-3-LEN($V63))))</f>
        <v/>
      </c>
      <c r="V63" t="str" cm="1">
        <f t="array" aca="1" ref="V63" ca="1">_xlfn.IFS($A63&gt;=ROWSTOP,"",$F63&lt;3,"",TRUE,MID($I63,FIND(":",$I63)+1,10))</f>
        <v/>
      </c>
      <c r="W63" t="str">
        <f t="shared" ca="1" si="7"/>
        <v>jlr</v>
      </c>
      <c r="X63" t="str">
        <f t="shared" ca="1" si="15"/>
        <v>{x=244,m=1087,a=2686,s=901}</v>
      </c>
      <c r="Y63" t="str" cm="1">
        <f t="array" aca="1" ref="Y63:AB63" ca="1">IF($A63&gt;NRAT,"",_xlfn.TEXTSPLIT(MID(X63,2,LEN(X63)-2),","))</f>
        <v>x=244</v>
      </c>
      <c r="Z63" t="str">
        <f ca="1"/>
        <v>m=1087</v>
      </c>
      <c r="AA63" t="str">
        <f ca="1"/>
        <v>a=2686</v>
      </c>
      <c r="AB63" t="str">
        <f ca="1"/>
        <v>s=901</v>
      </c>
      <c r="AC63" s="25">
        <f t="shared" ca="1" si="9"/>
        <v>244</v>
      </c>
      <c r="AD63">
        <f t="shared" ca="1" si="10"/>
        <v>1087</v>
      </c>
      <c r="AE63">
        <f t="shared" ca="1" si="11"/>
        <v>2686</v>
      </c>
      <c r="AF63" s="27">
        <f t="shared" ca="1" si="12"/>
        <v>901</v>
      </c>
      <c r="AG63" t="str">
        <f ca="1">IF($A63&gt;NRAT,"","in")</f>
        <v>in</v>
      </c>
      <c r="AH63" t="str" cm="1">
        <f t="array" aca="1" ref="AH63" ca="1">IF($A63&gt;NRAT,"",WF_NEXT($AC63,$AD63,$AE63,$AF63,AG63))</f>
        <v>kf</v>
      </c>
      <c r="AI63" t="str" cm="1">
        <f t="array" aca="1" ref="AI63" ca="1">IF($A63&gt;NRAT,"",WF_NEXT($AC63,$AD63,$AE63,$AF63,AH63))</f>
        <v>tf</v>
      </c>
      <c r="AJ63" t="str" cm="1">
        <f t="array" aca="1" ref="AJ63" ca="1">IF($A63&gt;NRAT,"",WF_NEXT($AC63,$AD63,$AE63,$AF63,AI63))</f>
        <v>qqm</v>
      </c>
      <c r="AK63" t="str" cm="1">
        <f t="array" aca="1" ref="AK63" ca="1">IF($A63&gt;NRAT,"",WF_NEXT($AC63,$AD63,$AE63,$AF63,AJ63))</f>
        <v>mbx</v>
      </c>
      <c r="AL63" t="str" cm="1">
        <f t="array" aca="1" ref="AL63" ca="1">IF($A63&gt;NRAT,"",WF_NEXT($AC63,$AD63,$AE63,$AF63,AK63))</f>
        <v>rh</v>
      </c>
      <c r="AM63" t="str" cm="1">
        <f t="array" aca="1" ref="AM63" ca="1">IF($A63&gt;NRAT,"",WF_NEXT($AC63,$AD63,$AE63,$AF63,AL63))</f>
        <v>rcq</v>
      </c>
      <c r="AN63" t="str" cm="1">
        <f t="array" aca="1" ref="AN63" ca="1">IF($A63&gt;NRAT,"",WF_NEXT($AC63,$AD63,$AE63,$AF63,AM63))</f>
        <v>A</v>
      </c>
      <c r="AO63" t="str" cm="1">
        <f t="array" aca="1" ref="AO63" ca="1">IF($A63&gt;NRAT,"",WF_NEXT($AC63,$AD63,$AE63,$AF63,AN63))</f>
        <v>A</v>
      </c>
      <c r="AP63" t="str" cm="1">
        <f t="array" aca="1" ref="AP63" ca="1">IF($A63&gt;NRAT,"",WF_NEXT($AC63,$AD63,$AE63,$AF63,AO63))</f>
        <v>A</v>
      </c>
      <c r="AQ63">
        <f t="shared" ca="1" si="14"/>
        <v>4918</v>
      </c>
    </row>
    <row r="64" spans="1:43" outlineLevel="1" x14ac:dyDescent="0.3">
      <c r="A64">
        <v>52</v>
      </c>
      <c r="C64" s="23" t="str">
        <f t="shared" ca="1" si="0"/>
        <v>kt{s&lt;2491:R,s&lt;2547:A,x&lt;2548:A,A}</v>
      </c>
      <c r="D64">
        <f t="shared" ca="1" si="1"/>
        <v>32</v>
      </c>
      <c r="E64" t="str">
        <f t="shared" ca="1" si="2"/>
        <v>kt</v>
      </c>
      <c r="F64">
        <f t="shared" ca="1" si="3"/>
        <v>3</v>
      </c>
      <c r="G64" t="str" cm="1">
        <f t="array" aca="1" ref="G64:J64" ca="1">IF($A64&gt;=ROWSTOP,"",_xlfn.TEXTSPLIT(MID($C64,LEN($E64)+2,LEN($C64)-LEN($E64)-2),","))</f>
        <v>s&lt;2491:R</v>
      </c>
      <c r="H64" t="str">
        <f ca="1"/>
        <v>s&lt;2547:A</v>
      </c>
      <c r="I64" t="str">
        <f ca="1"/>
        <v>x&lt;2548:A</v>
      </c>
      <c r="J64" t="str">
        <f ca="1"/>
        <v>A</v>
      </c>
      <c r="K64" t="str">
        <f t="shared" ca="1" si="13"/>
        <v>s</v>
      </c>
      <c r="L64" t="str">
        <f t="shared" ca="1" si="4"/>
        <v>&lt;</v>
      </c>
      <c r="M64">
        <f t="shared" ca="1" si="5"/>
        <v>2491</v>
      </c>
      <c r="N64" t="str">
        <f t="shared" ca="1" si="6"/>
        <v>R</v>
      </c>
      <c r="O64" t="str" cm="1">
        <f t="array" aca="1" ref="O64" ca="1">_xlfn.IFS($A64&gt;=ROWSTOP,"",$F64&lt;2,"",TRUE,LEFT($H64,1))</f>
        <v>s</v>
      </c>
      <c r="P64" t="str" cm="1">
        <f t="array" aca="1" ref="P64" ca="1">_xlfn.IFS($A64&gt;=ROWSTOP,"",$F64&lt;2,"",TRUE,MID($H64,2,1))</f>
        <v>&lt;</v>
      </c>
      <c r="Q64" cm="1">
        <f t="array" aca="1" ref="Q64" ca="1">_xlfn.IFS($A64&gt;=ROWSTOP,"",$F64&lt;2,"",TRUE,VALUE(MID($H64,3,LEN($H64)-3-LEN($R64))))</f>
        <v>2547</v>
      </c>
      <c r="R64" t="str" cm="1">
        <f t="array" aca="1" ref="R64" ca="1">_xlfn.IFS($A64&gt;=ROWSTOP,"",$F64&lt;2,"",TRUE,MID($H64,FIND(":",$H64)+1,10))</f>
        <v>A</v>
      </c>
      <c r="S64" t="str" cm="1">
        <f t="array" aca="1" ref="S64" ca="1">_xlfn.IFS($A64&gt;=ROWSTOP,"",$F64&lt;3,"",TRUE,LEFT($I64,1))</f>
        <v>x</v>
      </c>
      <c r="T64" t="str" cm="1">
        <f t="array" aca="1" ref="T64" ca="1">_xlfn.IFS($A64&gt;=ROWSTOP,"",$F64&lt;3,"",TRUE,MID($I64,2,1))</f>
        <v>&lt;</v>
      </c>
      <c r="U64" cm="1">
        <f t="array" aca="1" ref="U64" ca="1">_xlfn.IFS($A64&gt;=ROWSTOP,"",$F64&lt;3,"",TRUE,VALUE(MID($I64,3,LEN($I64)-3-LEN($V64))))</f>
        <v>2548</v>
      </c>
      <c r="V64" t="str" cm="1">
        <f t="array" aca="1" ref="V64" ca="1">_xlfn.IFS($A64&gt;=ROWSTOP,"",$F64&lt;3,"",TRUE,MID($I64,FIND(":",$I64)+1,10))</f>
        <v>A</v>
      </c>
      <c r="W64" t="str">
        <f t="shared" ca="1" si="7"/>
        <v>A</v>
      </c>
      <c r="X64" t="str">
        <f t="shared" ca="1" si="15"/>
        <v>{x=1170,m=1684,a=411,s=1889}</v>
      </c>
      <c r="Y64" t="str" cm="1">
        <f t="array" aca="1" ref="Y64:AB64" ca="1">IF($A64&gt;NRAT,"",_xlfn.TEXTSPLIT(MID(X64,2,LEN(X64)-2),","))</f>
        <v>x=1170</v>
      </c>
      <c r="Z64" t="str">
        <f ca="1"/>
        <v>m=1684</v>
      </c>
      <c r="AA64" t="str">
        <f ca="1"/>
        <v>a=411</v>
      </c>
      <c r="AB64" t="str">
        <f ca="1"/>
        <v>s=1889</v>
      </c>
      <c r="AC64" s="25">
        <f t="shared" ca="1" si="9"/>
        <v>1170</v>
      </c>
      <c r="AD64">
        <f t="shared" ca="1" si="10"/>
        <v>1684</v>
      </c>
      <c r="AE64">
        <f t="shared" ca="1" si="11"/>
        <v>411</v>
      </c>
      <c r="AF64" s="27">
        <f t="shared" ca="1" si="12"/>
        <v>1889</v>
      </c>
      <c r="AG64" t="str">
        <f ca="1">IF($A64&gt;NRAT,"","in")</f>
        <v>in</v>
      </c>
      <c r="AH64" t="str" cm="1">
        <f t="array" aca="1" ref="AH64" ca="1">IF($A64&gt;NRAT,"",WF_NEXT($AC64,$AD64,$AE64,$AF64,AG64))</f>
        <v>szv</v>
      </c>
      <c r="AI64" t="str" cm="1">
        <f t="array" aca="1" ref="AI64" ca="1">IF($A64&gt;NRAT,"",WF_NEXT($AC64,$AD64,$AE64,$AF64,AH64))</f>
        <v>krs</v>
      </c>
      <c r="AJ64" t="str" cm="1">
        <f t="array" aca="1" ref="AJ64" ca="1">IF($A64&gt;NRAT,"",WF_NEXT($AC64,$AD64,$AE64,$AF64,AI64))</f>
        <v>pdv</v>
      </c>
      <c r="AK64" t="str" cm="1">
        <f t="array" aca="1" ref="AK64" ca="1">IF($A64&gt;NRAT,"",WF_NEXT($AC64,$AD64,$AE64,$AF64,AJ64))</f>
        <v>hc</v>
      </c>
      <c r="AL64" t="str" cm="1">
        <f t="array" aca="1" ref="AL64" ca="1">IF($A64&gt;NRAT,"",WF_NEXT($AC64,$AD64,$AE64,$AF64,AK64))</f>
        <v>cnb</v>
      </c>
      <c r="AM64" t="str" cm="1">
        <f t="array" aca="1" ref="AM64" ca="1">IF($A64&gt;NRAT,"",WF_NEXT($AC64,$AD64,$AE64,$AF64,AL64))</f>
        <v>xh</v>
      </c>
      <c r="AN64" t="str" cm="1">
        <f t="array" aca="1" ref="AN64" ca="1">IF($A64&gt;NRAT,"",WF_NEXT($AC64,$AD64,$AE64,$AF64,AM64))</f>
        <v>R</v>
      </c>
      <c r="AO64" t="str" cm="1">
        <f t="array" aca="1" ref="AO64" ca="1">IF($A64&gt;NRAT,"",WF_NEXT($AC64,$AD64,$AE64,$AF64,AN64))</f>
        <v>R</v>
      </c>
      <c r="AP64" t="str" cm="1">
        <f t="array" aca="1" ref="AP64" ca="1">IF($A64&gt;NRAT,"",WF_NEXT($AC64,$AD64,$AE64,$AF64,AO64))</f>
        <v>R</v>
      </c>
      <c r="AQ64">
        <f t="shared" ca="1" si="14"/>
        <v>5154</v>
      </c>
    </row>
    <row r="65" spans="1:43" outlineLevel="1" x14ac:dyDescent="0.3">
      <c r="A65">
        <v>53</v>
      </c>
      <c r="C65" s="23" t="str">
        <f t="shared" ca="1" si="0"/>
        <v>xrv{s&gt;1456:bk,fq}</v>
      </c>
      <c r="D65">
        <f t="shared" ca="1" si="1"/>
        <v>17</v>
      </c>
      <c r="E65" t="str">
        <f t="shared" ca="1" si="2"/>
        <v>xrv</v>
      </c>
      <c r="F65">
        <f t="shared" ca="1" si="3"/>
        <v>1</v>
      </c>
      <c r="G65" t="str" cm="1">
        <f t="array" aca="1" ref="G65:H65" ca="1">IF($A65&gt;=ROWSTOP,"",_xlfn.TEXTSPLIT(MID($C65,LEN($E65)+2,LEN($C65)-LEN($E65)-2),","))</f>
        <v>s&gt;1456:bk</v>
      </c>
      <c r="H65" t="str">
        <f ca="1"/>
        <v>fq</v>
      </c>
      <c r="K65" t="str">
        <f t="shared" ca="1" si="13"/>
        <v>s</v>
      </c>
      <c r="L65" t="str">
        <f t="shared" ca="1" si="4"/>
        <v>&gt;</v>
      </c>
      <c r="M65">
        <f t="shared" ca="1" si="5"/>
        <v>1456</v>
      </c>
      <c r="N65" t="str">
        <f t="shared" ca="1" si="6"/>
        <v>bk</v>
      </c>
      <c r="O65" t="str" cm="1">
        <f t="array" aca="1" ref="O65" ca="1">_xlfn.IFS($A65&gt;=ROWSTOP,"",$F65&lt;2,"",TRUE,LEFT($H65,1))</f>
        <v/>
      </c>
      <c r="P65" t="str" cm="1">
        <f t="array" aca="1" ref="P65" ca="1">_xlfn.IFS($A65&gt;=ROWSTOP,"",$F65&lt;2,"",TRUE,MID($H65,2,1))</f>
        <v/>
      </c>
      <c r="Q65" t="str" cm="1">
        <f t="array" aca="1" ref="Q65" ca="1">_xlfn.IFS($A65&gt;=ROWSTOP,"",$F65&lt;2,"",TRUE,VALUE(MID($H65,3,LEN($H65)-3-LEN($R65))))</f>
        <v/>
      </c>
      <c r="R65" t="str" cm="1">
        <f t="array" aca="1" ref="R65" ca="1">_xlfn.IFS($A65&gt;=ROWSTOP,"",$F65&lt;2,"",TRUE,MID($H65,FIND(":",$H65)+1,10))</f>
        <v/>
      </c>
      <c r="S65" t="str" cm="1">
        <f t="array" aca="1" ref="S65" ca="1">_xlfn.IFS($A65&gt;=ROWSTOP,"",$F65&lt;3,"",TRUE,LEFT($I65,1))</f>
        <v/>
      </c>
      <c r="T65" t="str" cm="1">
        <f t="array" aca="1" ref="T65" ca="1">_xlfn.IFS($A65&gt;=ROWSTOP,"",$F65&lt;3,"",TRUE,MID($I65,2,1))</f>
        <v/>
      </c>
      <c r="U65" t="str" cm="1">
        <f t="array" aca="1" ref="U65" ca="1">_xlfn.IFS($A65&gt;=ROWSTOP,"",$F65&lt;3,"",TRUE,VALUE(MID($I65,3,LEN($I65)-3-LEN($V65))))</f>
        <v/>
      </c>
      <c r="V65" t="str" cm="1">
        <f t="array" aca="1" ref="V65" ca="1">_xlfn.IFS($A65&gt;=ROWSTOP,"",$F65&lt;3,"",TRUE,MID($I65,FIND(":",$I65)+1,10))</f>
        <v/>
      </c>
      <c r="W65" t="str">
        <f t="shared" ca="1" si="7"/>
        <v>fq</v>
      </c>
      <c r="X65" t="str">
        <f t="shared" ca="1" si="15"/>
        <v>{x=726,m=1934,a=1618,s=443}</v>
      </c>
      <c r="Y65" t="str" cm="1">
        <f t="array" aca="1" ref="Y65:AB65" ca="1">IF($A65&gt;NRAT,"",_xlfn.TEXTSPLIT(MID(X65,2,LEN(X65)-2),","))</f>
        <v>x=726</v>
      </c>
      <c r="Z65" t="str">
        <f ca="1"/>
        <v>m=1934</v>
      </c>
      <c r="AA65" t="str">
        <f ca="1"/>
        <v>a=1618</v>
      </c>
      <c r="AB65" t="str">
        <f ca="1"/>
        <v>s=443</v>
      </c>
      <c r="AC65" s="25">
        <f t="shared" ca="1" si="9"/>
        <v>726</v>
      </c>
      <c r="AD65">
        <f t="shared" ca="1" si="10"/>
        <v>1934</v>
      </c>
      <c r="AE65">
        <f t="shared" ca="1" si="11"/>
        <v>1618</v>
      </c>
      <c r="AF65" s="27">
        <f t="shared" ca="1" si="12"/>
        <v>443</v>
      </c>
      <c r="AG65" t="str">
        <f ca="1">IF($A65&gt;NRAT,"","in")</f>
        <v>in</v>
      </c>
      <c r="AH65" t="str" cm="1">
        <f t="array" aca="1" ref="AH65" ca="1">IF($A65&gt;NRAT,"",WF_NEXT($AC65,$AD65,$AE65,$AF65,AG65))</f>
        <v>szv</v>
      </c>
      <c r="AI65" t="str" cm="1">
        <f t="array" aca="1" ref="AI65" ca="1">IF($A65&gt;NRAT,"",WF_NEXT($AC65,$AD65,$AE65,$AF65,AH65))</f>
        <v>krs</v>
      </c>
      <c r="AJ65" t="str" cm="1">
        <f t="array" aca="1" ref="AJ65" ca="1">IF($A65&gt;NRAT,"",WF_NEXT($AC65,$AD65,$AE65,$AF65,AI65))</f>
        <v>pdv</v>
      </c>
      <c r="AK65" t="str" cm="1">
        <f t="array" aca="1" ref="AK65" ca="1">IF($A65&gt;NRAT,"",WF_NEXT($AC65,$AD65,$AE65,$AF65,AJ65))</f>
        <v>htj</v>
      </c>
      <c r="AL65" t="str" cm="1">
        <f t="array" aca="1" ref="AL65" ca="1">IF($A65&gt;NRAT,"",WF_NEXT($AC65,$AD65,$AE65,$AF65,AK65))</f>
        <v>dr</v>
      </c>
      <c r="AM65" t="str" cm="1">
        <f t="array" aca="1" ref="AM65" ca="1">IF($A65&gt;NRAT,"",WF_NEXT($AC65,$AD65,$AE65,$AF65,AL65))</f>
        <v>R</v>
      </c>
      <c r="AN65" t="str" cm="1">
        <f t="array" aca="1" ref="AN65" ca="1">IF($A65&gt;NRAT,"",WF_NEXT($AC65,$AD65,$AE65,$AF65,AM65))</f>
        <v>R</v>
      </c>
      <c r="AO65" t="str" cm="1">
        <f t="array" aca="1" ref="AO65" ca="1">IF($A65&gt;NRAT,"",WF_NEXT($AC65,$AD65,$AE65,$AF65,AN65))</f>
        <v>R</v>
      </c>
      <c r="AP65" t="str" cm="1">
        <f t="array" aca="1" ref="AP65" ca="1">IF($A65&gt;NRAT,"",WF_NEXT($AC65,$AD65,$AE65,$AF65,AO65))</f>
        <v>R</v>
      </c>
      <c r="AQ65">
        <f t="shared" ca="1" si="14"/>
        <v>4721</v>
      </c>
    </row>
    <row r="66" spans="1:43" outlineLevel="1" x14ac:dyDescent="0.3">
      <c r="A66">
        <v>54</v>
      </c>
      <c r="C66" s="23" t="str">
        <f t="shared" ca="1" si="0"/>
        <v>cs{x&lt;1649:R,A}</v>
      </c>
      <c r="D66">
        <f t="shared" ca="1" si="1"/>
        <v>14</v>
      </c>
      <c r="E66" t="str">
        <f t="shared" ca="1" si="2"/>
        <v>cs</v>
      </c>
      <c r="F66">
        <f t="shared" ca="1" si="3"/>
        <v>1</v>
      </c>
      <c r="G66" t="str" cm="1">
        <f t="array" aca="1" ref="G66:H66" ca="1">IF($A66&gt;=ROWSTOP,"",_xlfn.TEXTSPLIT(MID($C66,LEN($E66)+2,LEN($C66)-LEN($E66)-2),","))</f>
        <v>x&lt;1649:R</v>
      </c>
      <c r="H66" t="str">
        <f ca="1"/>
        <v>A</v>
      </c>
      <c r="K66" t="str">
        <f t="shared" ca="1" si="13"/>
        <v>x</v>
      </c>
      <c r="L66" t="str">
        <f t="shared" ca="1" si="4"/>
        <v>&lt;</v>
      </c>
      <c r="M66">
        <f t="shared" ca="1" si="5"/>
        <v>1649</v>
      </c>
      <c r="N66" t="str">
        <f t="shared" ca="1" si="6"/>
        <v>R</v>
      </c>
      <c r="O66" t="str" cm="1">
        <f t="array" aca="1" ref="O66" ca="1">_xlfn.IFS($A66&gt;=ROWSTOP,"",$F66&lt;2,"",TRUE,LEFT($H66,1))</f>
        <v/>
      </c>
      <c r="P66" t="str" cm="1">
        <f t="array" aca="1" ref="P66" ca="1">_xlfn.IFS($A66&gt;=ROWSTOP,"",$F66&lt;2,"",TRUE,MID($H66,2,1))</f>
        <v/>
      </c>
      <c r="Q66" t="str" cm="1">
        <f t="array" aca="1" ref="Q66" ca="1">_xlfn.IFS($A66&gt;=ROWSTOP,"",$F66&lt;2,"",TRUE,VALUE(MID($H66,3,LEN($H66)-3-LEN($R66))))</f>
        <v/>
      </c>
      <c r="R66" t="str" cm="1">
        <f t="array" aca="1" ref="R66" ca="1">_xlfn.IFS($A66&gt;=ROWSTOP,"",$F66&lt;2,"",TRUE,MID($H66,FIND(":",$H66)+1,10))</f>
        <v/>
      </c>
      <c r="S66" t="str" cm="1">
        <f t="array" aca="1" ref="S66" ca="1">_xlfn.IFS($A66&gt;=ROWSTOP,"",$F66&lt;3,"",TRUE,LEFT($I66,1))</f>
        <v/>
      </c>
      <c r="T66" t="str" cm="1">
        <f t="array" aca="1" ref="T66" ca="1">_xlfn.IFS($A66&gt;=ROWSTOP,"",$F66&lt;3,"",TRUE,MID($I66,2,1))</f>
        <v/>
      </c>
      <c r="U66" t="str" cm="1">
        <f t="array" aca="1" ref="U66" ca="1">_xlfn.IFS($A66&gt;=ROWSTOP,"",$F66&lt;3,"",TRUE,VALUE(MID($I66,3,LEN($I66)-3-LEN($V66))))</f>
        <v/>
      </c>
      <c r="V66" t="str" cm="1">
        <f t="array" aca="1" ref="V66" ca="1">_xlfn.IFS($A66&gt;=ROWSTOP,"",$F66&lt;3,"",TRUE,MID($I66,FIND(":",$I66)+1,10))</f>
        <v/>
      </c>
      <c r="W66" t="str">
        <f t="shared" ca="1" si="7"/>
        <v>A</v>
      </c>
      <c r="X66" t="str">
        <f t="shared" ca="1" si="15"/>
        <v>{x=1332,m=1810,a=380,s=422}</v>
      </c>
      <c r="Y66" t="str" cm="1">
        <f t="array" aca="1" ref="Y66:AB66" ca="1">IF($A66&gt;NRAT,"",_xlfn.TEXTSPLIT(MID(X66,2,LEN(X66)-2),","))</f>
        <v>x=1332</v>
      </c>
      <c r="Z66" t="str">
        <f ca="1"/>
        <v>m=1810</v>
      </c>
      <c r="AA66" t="str">
        <f ca="1"/>
        <v>a=380</v>
      </c>
      <c r="AB66" t="str">
        <f ca="1"/>
        <v>s=422</v>
      </c>
      <c r="AC66" s="25">
        <f t="shared" ca="1" si="9"/>
        <v>1332</v>
      </c>
      <c r="AD66">
        <f t="shared" ca="1" si="10"/>
        <v>1810</v>
      </c>
      <c r="AE66">
        <f t="shared" ca="1" si="11"/>
        <v>380</v>
      </c>
      <c r="AF66" s="27">
        <f t="shared" ca="1" si="12"/>
        <v>422</v>
      </c>
      <c r="AG66" t="str">
        <f ca="1">IF($A66&gt;NRAT,"","in")</f>
        <v>in</v>
      </c>
      <c r="AH66" t="str" cm="1">
        <f t="array" aca="1" ref="AH66" ca="1">IF($A66&gt;NRAT,"",WF_NEXT($AC66,$AD66,$AE66,$AF66,AG66))</f>
        <v>szv</v>
      </c>
      <c r="AI66" t="str" cm="1">
        <f t="array" aca="1" ref="AI66" ca="1">IF($A66&gt;NRAT,"",WF_NEXT($AC66,$AD66,$AE66,$AF66,AH66))</f>
        <v>krs</v>
      </c>
      <c r="AJ66" t="str" cm="1">
        <f t="array" aca="1" ref="AJ66" ca="1">IF($A66&gt;NRAT,"",WF_NEXT($AC66,$AD66,$AE66,$AF66,AI66))</f>
        <v>pdv</v>
      </c>
      <c r="AK66" t="str" cm="1">
        <f t="array" aca="1" ref="AK66" ca="1">IF($A66&gt;NRAT,"",WF_NEXT($AC66,$AD66,$AE66,$AF66,AJ66))</f>
        <v>htj</v>
      </c>
      <c r="AL66" t="str" cm="1">
        <f t="array" aca="1" ref="AL66" ca="1">IF($A66&gt;NRAT,"",WF_NEXT($AC66,$AD66,$AE66,$AF66,AK66))</f>
        <v>dr</v>
      </c>
      <c r="AM66" t="str" cm="1">
        <f t="array" aca="1" ref="AM66" ca="1">IF($A66&gt;NRAT,"",WF_NEXT($AC66,$AD66,$AE66,$AF66,AL66))</f>
        <v>lr</v>
      </c>
      <c r="AN66" t="str" cm="1">
        <f t="array" aca="1" ref="AN66" ca="1">IF($A66&gt;NRAT,"",WF_NEXT($AC66,$AD66,$AE66,$AF66,AM66))</f>
        <v>R</v>
      </c>
      <c r="AO66" t="str" cm="1">
        <f t="array" aca="1" ref="AO66" ca="1">IF($A66&gt;NRAT,"",WF_NEXT($AC66,$AD66,$AE66,$AF66,AN66))</f>
        <v>R</v>
      </c>
      <c r="AP66" t="str" cm="1">
        <f t="array" aca="1" ref="AP66" ca="1">IF($A66&gt;NRAT,"",WF_NEXT($AC66,$AD66,$AE66,$AF66,AO66))</f>
        <v>R</v>
      </c>
      <c r="AQ66">
        <f t="shared" ca="1" si="14"/>
        <v>3944</v>
      </c>
    </row>
    <row r="67" spans="1:43" outlineLevel="1" x14ac:dyDescent="0.3">
      <c r="A67">
        <v>55</v>
      </c>
      <c r="C67" s="23" t="str">
        <f t="shared" ca="1" si="0"/>
        <v>hq{m&gt;3164:rv,x&gt;594:R,sjl}</v>
      </c>
      <c r="D67">
        <f t="shared" ca="1" si="1"/>
        <v>25</v>
      </c>
      <c r="E67" t="str">
        <f t="shared" ca="1" si="2"/>
        <v>hq</v>
      </c>
      <c r="F67">
        <f t="shared" ca="1" si="3"/>
        <v>2</v>
      </c>
      <c r="G67" t="str" cm="1">
        <f t="array" aca="1" ref="G67:I67" ca="1">IF($A67&gt;=ROWSTOP,"",_xlfn.TEXTSPLIT(MID($C67,LEN($E67)+2,LEN($C67)-LEN($E67)-2),","))</f>
        <v>m&gt;3164:rv</v>
      </c>
      <c r="H67" t="str">
        <f ca="1"/>
        <v>x&gt;594:R</v>
      </c>
      <c r="I67" t="str">
        <f ca="1"/>
        <v>sjl</v>
      </c>
      <c r="K67" t="str">
        <f t="shared" ca="1" si="13"/>
        <v>m</v>
      </c>
      <c r="L67" t="str">
        <f t="shared" ca="1" si="4"/>
        <v>&gt;</v>
      </c>
      <c r="M67">
        <f t="shared" ca="1" si="5"/>
        <v>3164</v>
      </c>
      <c r="N67" t="str">
        <f t="shared" ca="1" si="6"/>
        <v>rv</v>
      </c>
      <c r="O67" t="str" cm="1">
        <f t="array" aca="1" ref="O67" ca="1">_xlfn.IFS($A67&gt;=ROWSTOP,"",$F67&lt;2,"",TRUE,LEFT($H67,1))</f>
        <v>x</v>
      </c>
      <c r="P67" t="str" cm="1">
        <f t="array" aca="1" ref="P67" ca="1">_xlfn.IFS($A67&gt;=ROWSTOP,"",$F67&lt;2,"",TRUE,MID($H67,2,1))</f>
        <v>&gt;</v>
      </c>
      <c r="Q67" cm="1">
        <f t="array" aca="1" ref="Q67" ca="1">_xlfn.IFS($A67&gt;=ROWSTOP,"",$F67&lt;2,"",TRUE,VALUE(MID($H67,3,LEN($H67)-3-LEN($R67))))</f>
        <v>594</v>
      </c>
      <c r="R67" t="str" cm="1">
        <f t="array" aca="1" ref="R67" ca="1">_xlfn.IFS($A67&gt;=ROWSTOP,"",$F67&lt;2,"",TRUE,MID($H67,FIND(":",$H67)+1,10))</f>
        <v>R</v>
      </c>
      <c r="S67" t="str" cm="1">
        <f t="array" aca="1" ref="S67" ca="1">_xlfn.IFS($A67&gt;=ROWSTOP,"",$F67&lt;3,"",TRUE,LEFT($I67,1))</f>
        <v/>
      </c>
      <c r="T67" t="str" cm="1">
        <f t="array" aca="1" ref="T67" ca="1">_xlfn.IFS($A67&gt;=ROWSTOP,"",$F67&lt;3,"",TRUE,MID($I67,2,1))</f>
        <v/>
      </c>
      <c r="U67" t="str" cm="1">
        <f t="array" aca="1" ref="U67" ca="1">_xlfn.IFS($A67&gt;=ROWSTOP,"",$F67&lt;3,"",TRUE,VALUE(MID($I67,3,LEN($I67)-3-LEN($V67))))</f>
        <v/>
      </c>
      <c r="V67" t="str" cm="1">
        <f t="array" aca="1" ref="V67" ca="1">_xlfn.IFS($A67&gt;=ROWSTOP,"",$F67&lt;3,"",TRUE,MID($I67,FIND(":",$I67)+1,10))</f>
        <v/>
      </c>
      <c r="W67" t="str">
        <f t="shared" ca="1" si="7"/>
        <v>sjl</v>
      </c>
      <c r="X67" t="str">
        <f t="shared" ca="1" si="15"/>
        <v>{x=649,m=1852,a=1,s=2544}</v>
      </c>
      <c r="Y67" t="str" cm="1">
        <f t="array" aca="1" ref="Y67:AB67" ca="1">IF($A67&gt;NRAT,"",_xlfn.TEXTSPLIT(MID(X67,2,LEN(X67)-2),","))</f>
        <v>x=649</v>
      </c>
      <c r="Z67" t="str">
        <f ca="1"/>
        <v>m=1852</v>
      </c>
      <c r="AA67" t="str">
        <f ca="1"/>
        <v>a=1</v>
      </c>
      <c r="AB67" t="str">
        <f ca="1"/>
        <v>s=2544</v>
      </c>
      <c r="AC67" s="25">
        <f t="shared" ca="1" si="9"/>
        <v>649</v>
      </c>
      <c r="AD67">
        <f t="shared" ca="1" si="10"/>
        <v>1852</v>
      </c>
      <c r="AE67">
        <f t="shared" ca="1" si="11"/>
        <v>1</v>
      </c>
      <c r="AF67" s="27">
        <f t="shared" ca="1" si="12"/>
        <v>2544</v>
      </c>
      <c r="AG67" t="str">
        <f ca="1">IF($A67&gt;NRAT,"","in")</f>
        <v>in</v>
      </c>
      <c r="AH67" t="str" cm="1">
        <f t="array" aca="1" ref="AH67" ca="1">IF($A67&gt;NRAT,"",WF_NEXT($AC67,$AD67,$AE67,$AF67,AG67))</f>
        <v>szv</v>
      </c>
      <c r="AI67" t="str" cm="1">
        <f t="array" aca="1" ref="AI67" ca="1">IF($A67&gt;NRAT,"",WF_NEXT($AC67,$AD67,$AE67,$AF67,AH67))</f>
        <v>krs</v>
      </c>
      <c r="AJ67" t="str" cm="1">
        <f t="array" aca="1" ref="AJ67" ca="1">IF($A67&gt;NRAT,"",WF_NEXT($AC67,$AD67,$AE67,$AF67,AI67))</f>
        <v>pdv</v>
      </c>
      <c r="AK67" t="str" cm="1">
        <f t="array" aca="1" ref="AK67" ca="1">IF($A67&gt;NRAT,"",WF_NEXT($AC67,$AD67,$AE67,$AF67,AJ67))</f>
        <v>hc</v>
      </c>
      <c r="AL67" t="str" cm="1">
        <f t="array" aca="1" ref="AL67" ca="1">IF($A67&gt;NRAT,"",WF_NEXT($AC67,$AD67,$AE67,$AF67,AK67))</f>
        <v>cnb</v>
      </c>
      <c r="AM67" t="str" cm="1">
        <f t="array" aca="1" ref="AM67" ca="1">IF($A67&gt;NRAT,"",WF_NEXT($AC67,$AD67,$AE67,$AF67,AL67))</f>
        <v>xh</v>
      </c>
      <c r="AN67" t="str" cm="1">
        <f t="array" aca="1" ref="AN67" ca="1">IF($A67&gt;NRAT,"",WF_NEXT($AC67,$AD67,$AE67,$AF67,AM67))</f>
        <v>R</v>
      </c>
      <c r="AO67" t="str" cm="1">
        <f t="array" aca="1" ref="AO67" ca="1">IF($A67&gt;NRAT,"",WF_NEXT($AC67,$AD67,$AE67,$AF67,AN67))</f>
        <v>R</v>
      </c>
      <c r="AP67" t="str" cm="1">
        <f t="array" aca="1" ref="AP67" ca="1">IF($A67&gt;NRAT,"",WF_NEXT($AC67,$AD67,$AE67,$AF67,AO67))</f>
        <v>R</v>
      </c>
      <c r="AQ67">
        <f t="shared" ca="1" si="14"/>
        <v>5046</v>
      </c>
    </row>
    <row r="68" spans="1:43" outlineLevel="1" x14ac:dyDescent="0.3">
      <c r="A68">
        <v>56</v>
      </c>
      <c r="C68" s="23" t="str">
        <f t="shared" ca="1" si="0"/>
        <v>qvr{s&gt;457:R,a&lt;1922:R,R}</v>
      </c>
      <c r="D68">
        <f t="shared" ca="1" si="1"/>
        <v>23</v>
      </c>
      <c r="E68" t="str">
        <f t="shared" ca="1" si="2"/>
        <v>qvr</v>
      </c>
      <c r="F68">
        <f t="shared" ca="1" si="3"/>
        <v>2</v>
      </c>
      <c r="G68" t="str" cm="1">
        <f t="array" aca="1" ref="G68:I68" ca="1">IF($A68&gt;=ROWSTOP,"",_xlfn.TEXTSPLIT(MID($C68,LEN($E68)+2,LEN($C68)-LEN($E68)-2),","))</f>
        <v>s&gt;457:R</v>
      </c>
      <c r="H68" t="str">
        <f ca="1"/>
        <v>a&lt;1922:R</v>
      </c>
      <c r="I68" t="str">
        <f ca="1"/>
        <v>R</v>
      </c>
      <c r="K68" t="str">
        <f t="shared" ca="1" si="13"/>
        <v>s</v>
      </c>
      <c r="L68" t="str">
        <f t="shared" ca="1" si="4"/>
        <v>&gt;</v>
      </c>
      <c r="M68">
        <f t="shared" ca="1" si="5"/>
        <v>457</v>
      </c>
      <c r="N68" t="str">
        <f t="shared" ca="1" si="6"/>
        <v>R</v>
      </c>
      <c r="O68" t="str" cm="1">
        <f t="array" aca="1" ref="O68" ca="1">_xlfn.IFS($A68&gt;=ROWSTOP,"",$F68&lt;2,"",TRUE,LEFT($H68,1))</f>
        <v>a</v>
      </c>
      <c r="P68" t="str" cm="1">
        <f t="array" aca="1" ref="P68" ca="1">_xlfn.IFS($A68&gt;=ROWSTOP,"",$F68&lt;2,"",TRUE,MID($H68,2,1))</f>
        <v>&lt;</v>
      </c>
      <c r="Q68" cm="1">
        <f t="array" aca="1" ref="Q68" ca="1">_xlfn.IFS($A68&gt;=ROWSTOP,"",$F68&lt;2,"",TRUE,VALUE(MID($H68,3,LEN($H68)-3-LEN($R68))))</f>
        <v>1922</v>
      </c>
      <c r="R68" t="str" cm="1">
        <f t="array" aca="1" ref="R68" ca="1">_xlfn.IFS($A68&gt;=ROWSTOP,"",$F68&lt;2,"",TRUE,MID($H68,FIND(":",$H68)+1,10))</f>
        <v>R</v>
      </c>
      <c r="S68" t="str" cm="1">
        <f t="array" aca="1" ref="S68" ca="1">_xlfn.IFS($A68&gt;=ROWSTOP,"",$F68&lt;3,"",TRUE,LEFT($I68,1))</f>
        <v/>
      </c>
      <c r="T68" t="str" cm="1">
        <f t="array" aca="1" ref="T68" ca="1">_xlfn.IFS($A68&gt;=ROWSTOP,"",$F68&lt;3,"",TRUE,MID($I68,2,1))</f>
        <v/>
      </c>
      <c r="U68" t="str" cm="1">
        <f t="array" aca="1" ref="U68" ca="1">_xlfn.IFS($A68&gt;=ROWSTOP,"",$F68&lt;3,"",TRUE,VALUE(MID($I68,3,LEN($I68)-3-LEN($V68))))</f>
        <v/>
      </c>
      <c r="V68" t="str" cm="1">
        <f t="array" aca="1" ref="V68" ca="1">_xlfn.IFS($A68&gt;=ROWSTOP,"",$F68&lt;3,"",TRUE,MID($I68,FIND(":",$I68)+1,10))</f>
        <v/>
      </c>
      <c r="W68" t="str">
        <f t="shared" ca="1" si="7"/>
        <v>R</v>
      </c>
      <c r="X68" t="str">
        <f t="shared" ca="1" si="15"/>
        <v>{x=3146,m=437,a=2784,s=10}</v>
      </c>
      <c r="Y68" t="str" cm="1">
        <f t="array" aca="1" ref="Y68:AB68" ca="1">IF($A68&gt;NRAT,"",_xlfn.TEXTSPLIT(MID(X68,2,LEN(X68)-2),","))</f>
        <v>x=3146</v>
      </c>
      <c r="Z68" t="str">
        <f ca="1"/>
        <v>m=437</v>
      </c>
      <c r="AA68" t="str">
        <f ca="1"/>
        <v>a=2784</v>
      </c>
      <c r="AB68" t="str">
        <f ca="1"/>
        <v>s=10</v>
      </c>
      <c r="AC68" s="25">
        <f t="shared" ca="1" si="9"/>
        <v>3146</v>
      </c>
      <c r="AD68">
        <f t="shared" ca="1" si="10"/>
        <v>437</v>
      </c>
      <c r="AE68">
        <f t="shared" ca="1" si="11"/>
        <v>2784</v>
      </c>
      <c r="AF68" s="27">
        <f t="shared" ca="1" si="12"/>
        <v>10</v>
      </c>
      <c r="AG68" t="str">
        <f ca="1">IF($A68&gt;NRAT,"","in")</f>
        <v>in</v>
      </c>
      <c r="AH68" t="str" cm="1">
        <f t="array" aca="1" ref="AH68" ca="1">IF($A68&gt;NRAT,"",WF_NEXT($AC68,$AD68,$AE68,$AF68,AG68))</f>
        <v>kf</v>
      </c>
      <c r="AI68" t="str" cm="1">
        <f t="array" aca="1" ref="AI68" ca="1">IF($A68&gt;NRAT,"",WF_NEXT($AC68,$AD68,$AE68,$AF68,AH68))</f>
        <v>tf</v>
      </c>
      <c r="AJ68" t="str" cm="1">
        <f t="array" aca="1" ref="AJ68" ca="1">IF($A68&gt;NRAT,"",WF_NEXT($AC68,$AD68,$AE68,$AF68,AI68))</f>
        <v>qqm</v>
      </c>
      <c r="AK68" t="str" cm="1">
        <f t="array" aca="1" ref="AK68" ca="1">IF($A68&gt;NRAT,"",WF_NEXT($AC68,$AD68,$AE68,$AF68,AJ68))</f>
        <v>msm</v>
      </c>
      <c r="AL68" t="str" cm="1">
        <f t="array" aca="1" ref="AL68" ca="1">IF($A68&gt;NRAT,"",WF_NEXT($AC68,$AD68,$AE68,$AF68,AK68))</f>
        <v>hfx</v>
      </c>
      <c r="AM68" t="str" cm="1">
        <f t="array" aca="1" ref="AM68" ca="1">IF($A68&gt;NRAT,"",WF_NEXT($AC68,$AD68,$AE68,$AF68,AL68))</f>
        <v>bx</v>
      </c>
      <c r="AN68" t="str" cm="1">
        <f t="array" aca="1" ref="AN68" ca="1">IF($A68&gt;NRAT,"",WF_NEXT($AC68,$AD68,$AE68,$AF68,AM68))</f>
        <v>A</v>
      </c>
      <c r="AO68" t="str" cm="1">
        <f t="array" aca="1" ref="AO68" ca="1">IF($A68&gt;NRAT,"",WF_NEXT($AC68,$AD68,$AE68,$AF68,AN68))</f>
        <v>A</v>
      </c>
      <c r="AP68" t="str" cm="1">
        <f t="array" aca="1" ref="AP68" ca="1">IF($A68&gt;NRAT,"",WF_NEXT($AC68,$AD68,$AE68,$AF68,AO68))</f>
        <v>A</v>
      </c>
      <c r="AQ68">
        <f t="shared" ca="1" si="14"/>
        <v>6377</v>
      </c>
    </row>
    <row r="69" spans="1:43" outlineLevel="1" x14ac:dyDescent="0.3">
      <c r="A69">
        <v>57</v>
      </c>
      <c r="C69" s="23" t="str">
        <f t="shared" ca="1" si="0"/>
        <v>cz{m&gt;2163:R,m&lt;1830:lqv,tbg}</v>
      </c>
      <c r="D69">
        <f t="shared" ca="1" si="1"/>
        <v>27</v>
      </c>
      <c r="E69" t="str">
        <f t="shared" ca="1" si="2"/>
        <v>cz</v>
      </c>
      <c r="F69">
        <f t="shared" ca="1" si="3"/>
        <v>2</v>
      </c>
      <c r="G69" t="str" cm="1">
        <f t="array" aca="1" ref="G69:I69" ca="1">IF($A69&gt;=ROWSTOP,"",_xlfn.TEXTSPLIT(MID($C69,LEN($E69)+2,LEN($C69)-LEN($E69)-2),","))</f>
        <v>m&gt;2163:R</v>
      </c>
      <c r="H69" t="str">
        <f ca="1"/>
        <v>m&lt;1830:lqv</v>
      </c>
      <c r="I69" t="str">
        <f ca="1"/>
        <v>tbg</v>
      </c>
      <c r="K69" t="str">
        <f t="shared" ca="1" si="13"/>
        <v>m</v>
      </c>
      <c r="L69" t="str">
        <f t="shared" ca="1" si="4"/>
        <v>&gt;</v>
      </c>
      <c r="M69">
        <f t="shared" ca="1" si="5"/>
        <v>2163</v>
      </c>
      <c r="N69" t="str">
        <f t="shared" ca="1" si="6"/>
        <v>R</v>
      </c>
      <c r="O69" t="str" cm="1">
        <f t="array" aca="1" ref="O69" ca="1">_xlfn.IFS($A69&gt;=ROWSTOP,"",$F69&lt;2,"",TRUE,LEFT($H69,1))</f>
        <v>m</v>
      </c>
      <c r="P69" t="str" cm="1">
        <f t="array" aca="1" ref="P69" ca="1">_xlfn.IFS($A69&gt;=ROWSTOP,"",$F69&lt;2,"",TRUE,MID($H69,2,1))</f>
        <v>&lt;</v>
      </c>
      <c r="Q69" cm="1">
        <f t="array" aca="1" ref="Q69" ca="1">_xlfn.IFS($A69&gt;=ROWSTOP,"",$F69&lt;2,"",TRUE,VALUE(MID($H69,3,LEN($H69)-3-LEN($R69))))</f>
        <v>1830</v>
      </c>
      <c r="R69" t="str" cm="1">
        <f t="array" aca="1" ref="R69" ca="1">_xlfn.IFS($A69&gt;=ROWSTOP,"",$F69&lt;2,"",TRUE,MID($H69,FIND(":",$H69)+1,10))</f>
        <v>lqv</v>
      </c>
      <c r="S69" t="str" cm="1">
        <f t="array" aca="1" ref="S69" ca="1">_xlfn.IFS($A69&gt;=ROWSTOP,"",$F69&lt;3,"",TRUE,LEFT($I69,1))</f>
        <v/>
      </c>
      <c r="T69" t="str" cm="1">
        <f t="array" aca="1" ref="T69" ca="1">_xlfn.IFS($A69&gt;=ROWSTOP,"",$F69&lt;3,"",TRUE,MID($I69,2,1))</f>
        <v/>
      </c>
      <c r="U69" t="str" cm="1">
        <f t="array" aca="1" ref="U69" ca="1">_xlfn.IFS($A69&gt;=ROWSTOP,"",$F69&lt;3,"",TRUE,VALUE(MID($I69,3,LEN($I69)-3-LEN($V69))))</f>
        <v/>
      </c>
      <c r="V69" t="str" cm="1">
        <f t="array" aca="1" ref="V69" ca="1">_xlfn.IFS($A69&gt;=ROWSTOP,"",$F69&lt;3,"",TRUE,MID($I69,FIND(":",$I69)+1,10))</f>
        <v/>
      </c>
      <c r="W69" t="str">
        <f t="shared" ca="1" si="7"/>
        <v>tbg</v>
      </c>
      <c r="X69" t="str">
        <f t="shared" ca="1" si="15"/>
        <v>{x=596,m=491,a=2173,s=327}</v>
      </c>
      <c r="Y69" t="str" cm="1">
        <f t="array" aca="1" ref="Y69:AB69" ca="1">IF($A69&gt;NRAT,"",_xlfn.TEXTSPLIT(MID(X69,2,LEN(X69)-2),","))</f>
        <v>x=596</v>
      </c>
      <c r="Z69" t="str">
        <f ca="1"/>
        <v>m=491</v>
      </c>
      <c r="AA69" t="str">
        <f ca="1"/>
        <v>a=2173</v>
      </c>
      <c r="AB69" t="str">
        <f ca="1"/>
        <v>s=327</v>
      </c>
      <c r="AC69" s="25">
        <f t="shared" ca="1" si="9"/>
        <v>596</v>
      </c>
      <c r="AD69">
        <f t="shared" ca="1" si="10"/>
        <v>491</v>
      </c>
      <c r="AE69">
        <f t="shared" ca="1" si="11"/>
        <v>2173</v>
      </c>
      <c r="AF69" s="27">
        <f t="shared" ca="1" si="12"/>
        <v>327</v>
      </c>
      <c r="AG69" t="str">
        <f ca="1">IF($A69&gt;NRAT,"","in")</f>
        <v>in</v>
      </c>
      <c r="AH69" t="str" cm="1">
        <f t="array" aca="1" ref="AH69" ca="1">IF($A69&gt;NRAT,"",WF_NEXT($AC69,$AD69,$AE69,$AF69,AG69))</f>
        <v>kf</v>
      </c>
      <c r="AI69" t="str" cm="1">
        <f t="array" aca="1" ref="AI69" ca="1">IF($A69&gt;NRAT,"",WF_NEXT($AC69,$AD69,$AE69,$AF69,AH69))</f>
        <v>tf</v>
      </c>
      <c r="AJ69" t="str" cm="1">
        <f t="array" aca="1" ref="AJ69" ca="1">IF($A69&gt;NRAT,"",WF_NEXT($AC69,$AD69,$AE69,$AF69,AI69))</f>
        <v>gn</v>
      </c>
      <c r="AK69" t="str" cm="1">
        <f t="array" aca="1" ref="AK69" ca="1">IF($A69&gt;NRAT,"",WF_NEXT($AC69,$AD69,$AE69,$AF69,AJ69))</f>
        <v>gml</v>
      </c>
      <c r="AL69" t="str" cm="1">
        <f t="array" aca="1" ref="AL69" ca="1">IF($A69&gt;NRAT,"",WF_NEXT($AC69,$AD69,$AE69,$AF69,AK69))</f>
        <v>jz</v>
      </c>
      <c r="AM69" t="str" cm="1">
        <f t="array" aca="1" ref="AM69" ca="1">IF($A69&gt;NRAT,"",WF_NEXT($AC69,$AD69,$AE69,$AF69,AL69))</f>
        <v>A</v>
      </c>
      <c r="AN69" t="str" cm="1">
        <f t="array" aca="1" ref="AN69" ca="1">IF($A69&gt;NRAT,"",WF_NEXT($AC69,$AD69,$AE69,$AF69,AM69))</f>
        <v>A</v>
      </c>
      <c r="AO69" t="str" cm="1">
        <f t="array" aca="1" ref="AO69" ca="1">IF($A69&gt;NRAT,"",WF_NEXT($AC69,$AD69,$AE69,$AF69,AN69))</f>
        <v>A</v>
      </c>
      <c r="AP69" t="str" cm="1">
        <f t="array" aca="1" ref="AP69" ca="1">IF($A69&gt;NRAT,"",WF_NEXT($AC69,$AD69,$AE69,$AF69,AO69))</f>
        <v>A</v>
      </c>
      <c r="AQ69">
        <f t="shared" ca="1" si="14"/>
        <v>3587</v>
      </c>
    </row>
    <row r="70" spans="1:43" outlineLevel="1" x14ac:dyDescent="0.3">
      <c r="A70">
        <v>58</v>
      </c>
      <c r="C70" s="23" t="str">
        <f t="shared" ca="1" si="0"/>
        <v>mnm{x&lt;2059:R,A}</v>
      </c>
      <c r="D70">
        <f t="shared" ca="1" si="1"/>
        <v>15</v>
      </c>
      <c r="E70" t="str">
        <f t="shared" ca="1" si="2"/>
        <v>mnm</v>
      </c>
      <c r="F70">
        <f t="shared" ca="1" si="3"/>
        <v>1</v>
      </c>
      <c r="G70" t="str" cm="1">
        <f t="array" aca="1" ref="G70:H70" ca="1">IF($A70&gt;=ROWSTOP,"",_xlfn.TEXTSPLIT(MID($C70,LEN($E70)+2,LEN($C70)-LEN($E70)-2),","))</f>
        <v>x&lt;2059:R</v>
      </c>
      <c r="H70" t="str">
        <f ca="1"/>
        <v>A</v>
      </c>
      <c r="K70" t="str">
        <f t="shared" ca="1" si="13"/>
        <v>x</v>
      </c>
      <c r="L70" t="str">
        <f t="shared" ca="1" si="4"/>
        <v>&lt;</v>
      </c>
      <c r="M70">
        <f t="shared" ca="1" si="5"/>
        <v>2059</v>
      </c>
      <c r="N70" t="str">
        <f t="shared" ca="1" si="6"/>
        <v>R</v>
      </c>
      <c r="O70" t="str" cm="1">
        <f t="array" aca="1" ref="O70" ca="1">_xlfn.IFS($A70&gt;=ROWSTOP,"",$F70&lt;2,"",TRUE,LEFT($H70,1))</f>
        <v/>
      </c>
      <c r="P70" t="str" cm="1">
        <f t="array" aca="1" ref="P70" ca="1">_xlfn.IFS($A70&gt;=ROWSTOP,"",$F70&lt;2,"",TRUE,MID($H70,2,1))</f>
        <v/>
      </c>
      <c r="Q70" t="str" cm="1">
        <f t="array" aca="1" ref="Q70" ca="1">_xlfn.IFS($A70&gt;=ROWSTOP,"",$F70&lt;2,"",TRUE,VALUE(MID($H70,3,LEN($H70)-3-LEN($R70))))</f>
        <v/>
      </c>
      <c r="R70" t="str" cm="1">
        <f t="array" aca="1" ref="R70" ca="1">_xlfn.IFS($A70&gt;=ROWSTOP,"",$F70&lt;2,"",TRUE,MID($H70,FIND(":",$H70)+1,10))</f>
        <v/>
      </c>
      <c r="S70" t="str" cm="1">
        <f t="array" aca="1" ref="S70" ca="1">_xlfn.IFS($A70&gt;=ROWSTOP,"",$F70&lt;3,"",TRUE,LEFT($I70,1))</f>
        <v/>
      </c>
      <c r="T70" t="str" cm="1">
        <f t="array" aca="1" ref="T70" ca="1">_xlfn.IFS($A70&gt;=ROWSTOP,"",$F70&lt;3,"",TRUE,MID($I70,2,1))</f>
        <v/>
      </c>
      <c r="U70" t="str" cm="1">
        <f t="array" aca="1" ref="U70" ca="1">_xlfn.IFS($A70&gt;=ROWSTOP,"",$F70&lt;3,"",TRUE,VALUE(MID($I70,3,LEN($I70)-3-LEN($V70))))</f>
        <v/>
      </c>
      <c r="V70" t="str" cm="1">
        <f t="array" aca="1" ref="V70" ca="1">_xlfn.IFS($A70&gt;=ROWSTOP,"",$F70&lt;3,"",TRUE,MID($I70,FIND(":",$I70)+1,10))</f>
        <v/>
      </c>
      <c r="W70" t="str">
        <f t="shared" ca="1" si="7"/>
        <v>A</v>
      </c>
      <c r="X70" t="str">
        <f t="shared" ca="1" si="15"/>
        <v>{x=88,m=207,a=48,s=444}</v>
      </c>
      <c r="Y70" t="str" cm="1">
        <f t="array" aca="1" ref="Y70:AB70" ca="1">IF($A70&gt;NRAT,"",_xlfn.TEXTSPLIT(MID(X70,2,LEN(X70)-2),","))</f>
        <v>x=88</v>
      </c>
      <c r="Z70" t="str">
        <f ca="1"/>
        <v>m=207</v>
      </c>
      <c r="AA70" t="str">
        <f ca="1"/>
        <v>a=48</v>
      </c>
      <c r="AB70" t="str">
        <f ca="1"/>
        <v>s=444</v>
      </c>
      <c r="AC70" s="25">
        <f t="shared" ca="1" si="9"/>
        <v>88</v>
      </c>
      <c r="AD70">
        <f t="shared" ca="1" si="10"/>
        <v>207</v>
      </c>
      <c r="AE70">
        <f t="shared" ca="1" si="11"/>
        <v>48</v>
      </c>
      <c r="AF70" s="27">
        <f t="shared" ca="1" si="12"/>
        <v>444</v>
      </c>
      <c r="AG70" t="str">
        <f ca="1">IF($A70&gt;NRAT,"","in")</f>
        <v>in</v>
      </c>
      <c r="AH70" t="str" cm="1">
        <f t="array" aca="1" ref="AH70" ca="1">IF($A70&gt;NRAT,"",WF_NEXT($AC70,$AD70,$AE70,$AF70,AG70))</f>
        <v>kf</v>
      </c>
      <c r="AI70" t="str" cm="1">
        <f t="array" aca="1" ref="AI70" ca="1">IF($A70&gt;NRAT,"",WF_NEXT($AC70,$AD70,$AE70,$AF70,AH70))</f>
        <v>tf</v>
      </c>
      <c r="AJ70" t="str" cm="1">
        <f t="array" aca="1" ref="AJ70" ca="1">IF($A70&gt;NRAT,"",WF_NEXT($AC70,$AD70,$AE70,$AF70,AI70))</f>
        <v>lsl</v>
      </c>
      <c r="AK70" t="str" cm="1">
        <f t="array" aca="1" ref="AK70" ca="1">IF($A70&gt;NRAT,"",WF_NEXT($AC70,$AD70,$AE70,$AF70,AJ70))</f>
        <v>xr</v>
      </c>
      <c r="AL70" t="str" cm="1">
        <f t="array" aca="1" ref="AL70" ca="1">IF($A70&gt;NRAT,"",WF_NEXT($AC70,$AD70,$AE70,$AF70,AK70))</f>
        <v>fdr</v>
      </c>
      <c r="AM70" t="str" cm="1">
        <f t="array" aca="1" ref="AM70" ca="1">IF($A70&gt;NRAT,"",WF_NEXT($AC70,$AD70,$AE70,$AF70,AL70))</f>
        <v>qd</v>
      </c>
      <c r="AN70" t="str" cm="1">
        <f t="array" aca="1" ref="AN70" ca="1">IF($A70&gt;NRAT,"",WF_NEXT($AC70,$AD70,$AE70,$AF70,AM70))</f>
        <v>A</v>
      </c>
      <c r="AO70" t="str" cm="1">
        <f t="array" aca="1" ref="AO70" ca="1">IF($A70&gt;NRAT,"",WF_NEXT($AC70,$AD70,$AE70,$AF70,AN70))</f>
        <v>A</v>
      </c>
      <c r="AP70" t="str" cm="1">
        <f t="array" aca="1" ref="AP70" ca="1">IF($A70&gt;NRAT,"",WF_NEXT($AC70,$AD70,$AE70,$AF70,AO70))</f>
        <v>A</v>
      </c>
      <c r="AQ70">
        <f t="shared" ca="1" si="14"/>
        <v>787</v>
      </c>
    </row>
    <row r="71" spans="1:43" outlineLevel="1" x14ac:dyDescent="0.3">
      <c r="A71">
        <v>59</v>
      </c>
      <c r="C71" s="23" t="str">
        <f t="shared" ca="1" si="0"/>
        <v>msh{a&gt;3672:A,x&gt;2294:R,A}</v>
      </c>
      <c r="D71">
        <f t="shared" ca="1" si="1"/>
        <v>24</v>
      </c>
      <c r="E71" t="str">
        <f t="shared" ca="1" si="2"/>
        <v>msh</v>
      </c>
      <c r="F71">
        <f t="shared" ca="1" si="3"/>
        <v>2</v>
      </c>
      <c r="G71" t="str" cm="1">
        <f t="array" aca="1" ref="G71:I71" ca="1">IF($A71&gt;=ROWSTOP,"",_xlfn.TEXTSPLIT(MID($C71,LEN($E71)+2,LEN($C71)-LEN($E71)-2),","))</f>
        <v>a&gt;3672:A</v>
      </c>
      <c r="H71" t="str">
        <f ca="1"/>
        <v>x&gt;2294:R</v>
      </c>
      <c r="I71" t="str">
        <f ca="1"/>
        <v>A</v>
      </c>
      <c r="K71" t="str">
        <f t="shared" ca="1" si="13"/>
        <v>a</v>
      </c>
      <c r="L71" t="str">
        <f t="shared" ca="1" si="4"/>
        <v>&gt;</v>
      </c>
      <c r="M71">
        <f t="shared" ca="1" si="5"/>
        <v>3672</v>
      </c>
      <c r="N71" t="str">
        <f t="shared" ca="1" si="6"/>
        <v>A</v>
      </c>
      <c r="O71" t="str" cm="1">
        <f t="array" aca="1" ref="O71" ca="1">_xlfn.IFS($A71&gt;=ROWSTOP,"",$F71&lt;2,"",TRUE,LEFT($H71,1))</f>
        <v>x</v>
      </c>
      <c r="P71" t="str" cm="1">
        <f t="array" aca="1" ref="P71" ca="1">_xlfn.IFS($A71&gt;=ROWSTOP,"",$F71&lt;2,"",TRUE,MID($H71,2,1))</f>
        <v>&gt;</v>
      </c>
      <c r="Q71" cm="1">
        <f t="array" aca="1" ref="Q71" ca="1">_xlfn.IFS($A71&gt;=ROWSTOP,"",$F71&lt;2,"",TRUE,VALUE(MID($H71,3,LEN($H71)-3-LEN($R71))))</f>
        <v>2294</v>
      </c>
      <c r="R71" t="str" cm="1">
        <f t="array" aca="1" ref="R71" ca="1">_xlfn.IFS($A71&gt;=ROWSTOP,"",$F71&lt;2,"",TRUE,MID($H71,FIND(":",$H71)+1,10))</f>
        <v>R</v>
      </c>
      <c r="S71" t="str" cm="1">
        <f t="array" aca="1" ref="S71" ca="1">_xlfn.IFS($A71&gt;=ROWSTOP,"",$F71&lt;3,"",TRUE,LEFT($I71,1))</f>
        <v/>
      </c>
      <c r="T71" t="str" cm="1">
        <f t="array" aca="1" ref="T71" ca="1">_xlfn.IFS($A71&gt;=ROWSTOP,"",$F71&lt;3,"",TRUE,MID($I71,2,1))</f>
        <v/>
      </c>
      <c r="U71" t="str" cm="1">
        <f t="array" aca="1" ref="U71" ca="1">_xlfn.IFS($A71&gt;=ROWSTOP,"",$F71&lt;3,"",TRUE,VALUE(MID($I71,3,LEN($I71)-3-LEN($V71))))</f>
        <v/>
      </c>
      <c r="V71" t="str" cm="1">
        <f t="array" aca="1" ref="V71" ca="1">_xlfn.IFS($A71&gt;=ROWSTOP,"",$F71&lt;3,"",TRUE,MID($I71,FIND(":",$I71)+1,10))</f>
        <v/>
      </c>
      <c r="W71" t="str">
        <f t="shared" ca="1" si="7"/>
        <v>A</v>
      </c>
      <c r="X71" t="str">
        <f t="shared" ca="1" si="15"/>
        <v>{x=452,m=40,a=39,s=2294}</v>
      </c>
      <c r="Y71" t="str" cm="1">
        <f t="array" aca="1" ref="Y71:AB71" ca="1">IF($A71&gt;NRAT,"",_xlfn.TEXTSPLIT(MID(X71,2,LEN(X71)-2),","))</f>
        <v>x=452</v>
      </c>
      <c r="Z71" t="str">
        <f ca="1"/>
        <v>m=40</v>
      </c>
      <c r="AA71" t="str">
        <f ca="1"/>
        <v>a=39</v>
      </c>
      <c r="AB71" t="str">
        <f ca="1"/>
        <v>s=2294</v>
      </c>
      <c r="AC71" s="25">
        <f t="shared" ca="1" si="9"/>
        <v>452</v>
      </c>
      <c r="AD71">
        <f t="shared" ca="1" si="10"/>
        <v>40</v>
      </c>
      <c r="AE71">
        <f t="shared" ca="1" si="11"/>
        <v>39</v>
      </c>
      <c r="AF71" s="27">
        <f t="shared" ca="1" si="12"/>
        <v>2294</v>
      </c>
      <c r="AG71" t="str">
        <f ca="1">IF($A71&gt;NRAT,"","in")</f>
        <v>in</v>
      </c>
      <c r="AH71" t="str" cm="1">
        <f t="array" aca="1" ref="AH71" ca="1">IF($A71&gt;NRAT,"",WF_NEXT($AC71,$AD71,$AE71,$AF71,AG71))</f>
        <v>kf</v>
      </c>
      <c r="AI71" t="str" cm="1">
        <f t="array" aca="1" ref="AI71" ca="1">IF($A71&gt;NRAT,"",WF_NEXT($AC71,$AD71,$AE71,$AF71,AH71))</f>
        <v>ftj</v>
      </c>
      <c r="AJ71" t="str" cm="1">
        <f t="array" aca="1" ref="AJ71" ca="1">IF($A71&gt;NRAT,"",WF_NEXT($AC71,$AD71,$AE71,$AF71,AI71))</f>
        <v>ttf</v>
      </c>
      <c r="AK71" t="str" cm="1">
        <f t="array" aca="1" ref="AK71" ca="1">IF($A71&gt;NRAT,"",WF_NEXT($AC71,$AD71,$AE71,$AF71,AJ71))</f>
        <v>fr</v>
      </c>
      <c r="AL71" t="str" cm="1">
        <f t="array" aca="1" ref="AL71" ca="1">IF($A71&gt;NRAT,"",WF_NEXT($AC71,$AD71,$AE71,$AF71,AK71))</f>
        <v>pbz</v>
      </c>
      <c r="AM71" t="str" cm="1">
        <f t="array" aca="1" ref="AM71" ca="1">IF($A71&gt;NRAT,"",WF_NEXT($AC71,$AD71,$AE71,$AF71,AL71))</f>
        <v>kl</v>
      </c>
      <c r="AN71" t="str" cm="1">
        <f t="array" aca="1" ref="AN71" ca="1">IF($A71&gt;NRAT,"",WF_NEXT($AC71,$AD71,$AE71,$AF71,AM71))</f>
        <v>A</v>
      </c>
      <c r="AO71" t="str" cm="1">
        <f t="array" aca="1" ref="AO71" ca="1">IF($A71&gt;NRAT,"",WF_NEXT($AC71,$AD71,$AE71,$AF71,AN71))</f>
        <v>A</v>
      </c>
      <c r="AP71" t="str" cm="1">
        <f t="array" aca="1" ref="AP71" ca="1">IF($A71&gt;NRAT,"",WF_NEXT($AC71,$AD71,$AE71,$AF71,AO71))</f>
        <v>A</v>
      </c>
      <c r="AQ71">
        <f t="shared" ca="1" si="14"/>
        <v>2825</v>
      </c>
    </row>
    <row r="72" spans="1:43" outlineLevel="1" x14ac:dyDescent="0.3">
      <c r="A72">
        <v>60</v>
      </c>
      <c r="C72" s="23" t="str">
        <f t="shared" ca="1" si="0"/>
        <v>jh{a&gt;447:A,m&gt;3125:R,R}</v>
      </c>
      <c r="D72">
        <f t="shared" ca="1" si="1"/>
        <v>22</v>
      </c>
      <c r="E72" t="str">
        <f t="shared" ca="1" si="2"/>
        <v>jh</v>
      </c>
      <c r="F72">
        <f t="shared" ca="1" si="3"/>
        <v>2</v>
      </c>
      <c r="G72" t="str" cm="1">
        <f t="array" aca="1" ref="G72:I72" ca="1">IF($A72&gt;=ROWSTOP,"",_xlfn.TEXTSPLIT(MID($C72,LEN($E72)+2,LEN($C72)-LEN($E72)-2),","))</f>
        <v>a&gt;447:A</v>
      </c>
      <c r="H72" t="str">
        <f ca="1"/>
        <v>m&gt;3125:R</v>
      </c>
      <c r="I72" t="str">
        <f ca="1"/>
        <v>R</v>
      </c>
      <c r="K72" t="str">
        <f t="shared" ca="1" si="13"/>
        <v>a</v>
      </c>
      <c r="L72" t="str">
        <f t="shared" ca="1" si="4"/>
        <v>&gt;</v>
      </c>
      <c r="M72">
        <f t="shared" ca="1" si="5"/>
        <v>447</v>
      </c>
      <c r="N72" t="str">
        <f t="shared" ca="1" si="6"/>
        <v>A</v>
      </c>
      <c r="O72" t="str" cm="1">
        <f t="array" aca="1" ref="O72" ca="1">_xlfn.IFS($A72&gt;=ROWSTOP,"",$F72&lt;2,"",TRUE,LEFT($H72,1))</f>
        <v>m</v>
      </c>
      <c r="P72" t="str" cm="1">
        <f t="array" aca="1" ref="P72" ca="1">_xlfn.IFS($A72&gt;=ROWSTOP,"",$F72&lt;2,"",TRUE,MID($H72,2,1))</f>
        <v>&gt;</v>
      </c>
      <c r="Q72" cm="1">
        <f t="array" aca="1" ref="Q72" ca="1">_xlfn.IFS($A72&gt;=ROWSTOP,"",$F72&lt;2,"",TRUE,VALUE(MID($H72,3,LEN($H72)-3-LEN($R72))))</f>
        <v>3125</v>
      </c>
      <c r="R72" t="str" cm="1">
        <f t="array" aca="1" ref="R72" ca="1">_xlfn.IFS($A72&gt;=ROWSTOP,"",$F72&lt;2,"",TRUE,MID($H72,FIND(":",$H72)+1,10))</f>
        <v>R</v>
      </c>
      <c r="S72" t="str" cm="1">
        <f t="array" aca="1" ref="S72" ca="1">_xlfn.IFS($A72&gt;=ROWSTOP,"",$F72&lt;3,"",TRUE,LEFT($I72,1))</f>
        <v/>
      </c>
      <c r="T72" t="str" cm="1">
        <f t="array" aca="1" ref="T72" ca="1">_xlfn.IFS($A72&gt;=ROWSTOP,"",$F72&lt;3,"",TRUE,MID($I72,2,1))</f>
        <v/>
      </c>
      <c r="U72" t="str" cm="1">
        <f t="array" aca="1" ref="U72" ca="1">_xlfn.IFS($A72&gt;=ROWSTOP,"",$F72&lt;3,"",TRUE,VALUE(MID($I72,3,LEN($I72)-3-LEN($V72))))</f>
        <v/>
      </c>
      <c r="V72" t="str" cm="1">
        <f t="array" aca="1" ref="V72" ca="1">_xlfn.IFS($A72&gt;=ROWSTOP,"",$F72&lt;3,"",TRUE,MID($I72,FIND(":",$I72)+1,10))</f>
        <v/>
      </c>
      <c r="W72" t="str">
        <f t="shared" ca="1" si="7"/>
        <v>R</v>
      </c>
      <c r="X72" t="str">
        <f t="shared" ca="1" si="15"/>
        <v>{x=99,m=499,a=1671,s=101}</v>
      </c>
      <c r="Y72" t="str" cm="1">
        <f t="array" aca="1" ref="Y72:AB72" ca="1">IF($A72&gt;NRAT,"",_xlfn.TEXTSPLIT(MID(X72,2,LEN(X72)-2),","))</f>
        <v>x=99</v>
      </c>
      <c r="Z72" t="str">
        <f ca="1"/>
        <v>m=499</v>
      </c>
      <c r="AA72" t="str">
        <f ca="1"/>
        <v>a=1671</v>
      </c>
      <c r="AB72" t="str">
        <f ca="1"/>
        <v>s=101</v>
      </c>
      <c r="AC72" s="25">
        <f t="shared" ca="1" si="9"/>
        <v>99</v>
      </c>
      <c r="AD72">
        <f t="shared" ca="1" si="10"/>
        <v>499</v>
      </c>
      <c r="AE72">
        <f t="shared" ca="1" si="11"/>
        <v>1671</v>
      </c>
      <c r="AF72" s="27">
        <f t="shared" ca="1" si="12"/>
        <v>101</v>
      </c>
      <c r="AG72" t="str">
        <f ca="1">IF($A72&gt;NRAT,"","in")</f>
        <v>in</v>
      </c>
      <c r="AH72" t="str" cm="1">
        <f t="array" aca="1" ref="AH72" ca="1">IF($A72&gt;NRAT,"",WF_NEXT($AC72,$AD72,$AE72,$AF72,AG72))</f>
        <v>kf</v>
      </c>
      <c r="AI72" t="str" cm="1">
        <f t="array" aca="1" ref="AI72" ca="1">IF($A72&gt;NRAT,"",WF_NEXT($AC72,$AD72,$AE72,$AF72,AH72))</f>
        <v>tf</v>
      </c>
      <c r="AJ72" t="str" cm="1">
        <f t="array" aca="1" ref="AJ72" ca="1">IF($A72&gt;NRAT,"",WF_NEXT($AC72,$AD72,$AE72,$AF72,AI72))</f>
        <v>gn</v>
      </c>
      <c r="AK72" t="str" cm="1">
        <f t="array" aca="1" ref="AK72" ca="1">IF($A72&gt;NRAT,"",WF_NEXT($AC72,$AD72,$AE72,$AF72,AJ72))</f>
        <v>gml</v>
      </c>
      <c r="AL72" t="str" cm="1">
        <f t="array" aca="1" ref="AL72" ca="1">IF($A72&gt;NRAT,"",WF_NEXT($AC72,$AD72,$AE72,$AF72,AK72))</f>
        <v>jz</v>
      </c>
      <c r="AM72" t="str" cm="1">
        <f t="array" aca="1" ref="AM72" ca="1">IF($A72&gt;NRAT,"",WF_NEXT($AC72,$AD72,$AE72,$AF72,AL72))</f>
        <v>A</v>
      </c>
      <c r="AN72" t="str" cm="1">
        <f t="array" aca="1" ref="AN72" ca="1">IF($A72&gt;NRAT,"",WF_NEXT($AC72,$AD72,$AE72,$AF72,AM72))</f>
        <v>A</v>
      </c>
      <c r="AO72" t="str" cm="1">
        <f t="array" aca="1" ref="AO72" ca="1">IF($A72&gt;NRAT,"",WF_NEXT($AC72,$AD72,$AE72,$AF72,AN72))</f>
        <v>A</v>
      </c>
      <c r="AP72" t="str" cm="1">
        <f t="array" aca="1" ref="AP72" ca="1">IF($A72&gt;NRAT,"",WF_NEXT($AC72,$AD72,$AE72,$AF72,AO72))</f>
        <v>A</v>
      </c>
      <c r="AQ72">
        <f t="shared" ca="1" si="14"/>
        <v>2370</v>
      </c>
    </row>
    <row r="73" spans="1:43" outlineLevel="1" x14ac:dyDescent="0.3">
      <c r="A73">
        <v>61</v>
      </c>
      <c r="C73" s="23" t="str">
        <f t="shared" ca="1" si="0"/>
        <v>btl{s&lt;1969:rmb,A}</v>
      </c>
      <c r="D73">
        <f t="shared" ca="1" si="1"/>
        <v>17</v>
      </c>
      <c r="E73" t="str">
        <f t="shared" ca="1" si="2"/>
        <v>btl</v>
      </c>
      <c r="F73">
        <f t="shared" ca="1" si="3"/>
        <v>1</v>
      </c>
      <c r="G73" t="str" cm="1">
        <f t="array" aca="1" ref="G73:H73" ca="1">IF($A73&gt;=ROWSTOP,"",_xlfn.TEXTSPLIT(MID($C73,LEN($E73)+2,LEN($C73)-LEN($E73)-2),","))</f>
        <v>s&lt;1969:rmb</v>
      </c>
      <c r="H73" t="str">
        <f ca="1"/>
        <v>A</v>
      </c>
      <c r="K73" t="str">
        <f t="shared" ca="1" si="13"/>
        <v>s</v>
      </c>
      <c r="L73" t="str">
        <f t="shared" ca="1" si="4"/>
        <v>&lt;</v>
      </c>
      <c r="M73">
        <f t="shared" ca="1" si="5"/>
        <v>1969</v>
      </c>
      <c r="N73" t="str">
        <f t="shared" ca="1" si="6"/>
        <v>rmb</v>
      </c>
      <c r="O73" t="str" cm="1">
        <f t="array" aca="1" ref="O73" ca="1">_xlfn.IFS($A73&gt;=ROWSTOP,"",$F73&lt;2,"",TRUE,LEFT($H73,1))</f>
        <v/>
      </c>
      <c r="P73" t="str" cm="1">
        <f t="array" aca="1" ref="P73" ca="1">_xlfn.IFS($A73&gt;=ROWSTOP,"",$F73&lt;2,"",TRUE,MID($H73,2,1))</f>
        <v/>
      </c>
      <c r="Q73" t="str" cm="1">
        <f t="array" aca="1" ref="Q73" ca="1">_xlfn.IFS($A73&gt;=ROWSTOP,"",$F73&lt;2,"",TRUE,VALUE(MID($H73,3,LEN($H73)-3-LEN($R73))))</f>
        <v/>
      </c>
      <c r="R73" t="str" cm="1">
        <f t="array" aca="1" ref="R73" ca="1">_xlfn.IFS($A73&gt;=ROWSTOP,"",$F73&lt;2,"",TRUE,MID($H73,FIND(":",$H73)+1,10))</f>
        <v/>
      </c>
      <c r="S73" t="str" cm="1">
        <f t="array" aca="1" ref="S73" ca="1">_xlfn.IFS($A73&gt;=ROWSTOP,"",$F73&lt;3,"",TRUE,LEFT($I73,1))</f>
        <v/>
      </c>
      <c r="T73" t="str" cm="1">
        <f t="array" aca="1" ref="T73" ca="1">_xlfn.IFS($A73&gt;=ROWSTOP,"",$F73&lt;3,"",TRUE,MID($I73,2,1))</f>
        <v/>
      </c>
      <c r="U73" t="str" cm="1">
        <f t="array" aca="1" ref="U73" ca="1">_xlfn.IFS($A73&gt;=ROWSTOP,"",$F73&lt;3,"",TRUE,VALUE(MID($I73,3,LEN($I73)-3-LEN($V73))))</f>
        <v/>
      </c>
      <c r="V73" t="str" cm="1">
        <f t="array" aca="1" ref="V73" ca="1">_xlfn.IFS($A73&gt;=ROWSTOP,"",$F73&lt;3,"",TRUE,MID($I73,FIND(":",$I73)+1,10))</f>
        <v/>
      </c>
      <c r="W73" t="str">
        <f t="shared" ca="1" si="7"/>
        <v>A</v>
      </c>
      <c r="X73" t="str">
        <f t="shared" ca="1" si="15"/>
        <v>{x=1220,m=1274,a=376,s=297}</v>
      </c>
      <c r="Y73" t="str" cm="1">
        <f t="array" aca="1" ref="Y73:AB73" ca="1">IF($A73&gt;NRAT,"",_xlfn.TEXTSPLIT(MID(X73,2,LEN(X73)-2),","))</f>
        <v>x=1220</v>
      </c>
      <c r="Z73" t="str">
        <f ca="1"/>
        <v>m=1274</v>
      </c>
      <c r="AA73" t="str">
        <f ca="1"/>
        <v>a=376</v>
      </c>
      <c r="AB73" t="str">
        <f ca="1"/>
        <v>s=297</v>
      </c>
      <c r="AC73" s="25">
        <f t="shared" ca="1" si="9"/>
        <v>1220</v>
      </c>
      <c r="AD73">
        <f t="shared" ca="1" si="10"/>
        <v>1274</v>
      </c>
      <c r="AE73">
        <f t="shared" ca="1" si="11"/>
        <v>376</v>
      </c>
      <c r="AF73" s="27">
        <f t="shared" ca="1" si="12"/>
        <v>297</v>
      </c>
      <c r="AG73" t="str">
        <f ca="1">IF($A73&gt;NRAT,"","in")</f>
        <v>in</v>
      </c>
      <c r="AH73" t="str" cm="1">
        <f t="array" aca="1" ref="AH73" ca="1">IF($A73&gt;NRAT,"",WF_NEXT($AC73,$AD73,$AE73,$AF73,AG73))</f>
        <v>kf</v>
      </c>
      <c r="AI73" t="str" cm="1">
        <f t="array" aca="1" ref="AI73" ca="1">IF($A73&gt;NRAT,"",WF_NEXT($AC73,$AD73,$AE73,$AF73,AH73))</f>
        <v>tf</v>
      </c>
      <c r="AJ73" t="str" cm="1">
        <f t="array" aca="1" ref="AJ73" ca="1">IF($A73&gt;NRAT,"",WF_NEXT($AC73,$AD73,$AE73,$AF73,AI73))</f>
        <v>lsl</v>
      </c>
      <c r="AK73" t="str" cm="1">
        <f t="array" aca="1" ref="AK73" ca="1">IF($A73&gt;NRAT,"",WF_NEXT($AC73,$AD73,$AE73,$AF73,AJ73))</f>
        <v>zpx</v>
      </c>
      <c r="AL73" t="str" cm="1">
        <f t="array" aca="1" ref="AL73" ca="1">IF($A73&gt;NRAT,"",WF_NEXT($AC73,$AD73,$AE73,$AF73,AK73))</f>
        <v>jp</v>
      </c>
      <c r="AM73" t="str" cm="1">
        <f t="array" aca="1" ref="AM73" ca="1">IF($A73&gt;NRAT,"",WF_NEXT($AC73,$AD73,$AE73,$AF73,AL73))</f>
        <v>hrk</v>
      </c>
      <c r="AN73" t="str" cm="1">
        <f t="array" aca="1" ref="AN73" ca="1">IF($A73&gt;NRAT,"",WF_NEXT($AC73,$AD73,$AE73,$AF73,AM73))</f>
        <v>R</v>
      </c>
      <c r="AO73" t="str" cm="1">
        <f t="array" aca="1" ref="AO73" ca="1">IF($A73&gt;NRAT,"",WF_NEXT($AC73,$AD73,$AE73,$AF73,AN73))</f>
        <v>R</v>
      </c>
      <c r="AP73" t="str" cm="1">
        <f t="array" aca="1" ref="AP73" ca="1">IF($A73&gt;NRAT,"",WF_NEXT($AC73,$AD73,$AE73,$AF73,AO73))</f>
        <v>R</v>
      </c>
      <c r="AQ73">
        <f t="shared" ca="1" si="14"/>
        <v>3167</v>
      </c>
    </row>
    <row r="74" spans="1:43" outlineLevel="1" x14ac:dyDescent="0.3">
      <c r="A74">
        <v>62</v>
      </c>
      <c r="C74" s="23" t="str">
        <f t="shared" ca="1" si="0"/>
        <v>nxj{a&gt;1150:R,x&lt;1570:A,A}</v>
      </c>
      <c r="D74">
        <f t="shared" ca="1" si="1"/>
        <v>24</v>
      </c>
      <c r="E74" t="str">
        <f t="shared" ca="1" si="2"/>
        <v>nxj</v>
      </c>
      <c r="F74">
        <f t="shared" ca="1" si="3"/>
        <v>2</v>
      </c>
      <c r="G74" t="str" cm="1">
        <f t="array" aca="1" ref="G74:I74" ca="1">IF($A74&gt;=ROWSTOP,"",_xlfn.TEXTSPLIT(MID($C74,LEN($E74)+2,LEN($C74)-LEN($E74)-2),","))</f>
        <v>a&gt;1150:R</v>
      </c>
      <c r="H74" t="str">
        <f ca="1"/>
        <v>x&lt;1570:A</v>
      </c>
      <c r="I74" t="str">
        <f ca="1"/>
        <v>A</v>
      </c>
      <c r="K74" t="str">
        <f t="shared" ca="1" si="13"/>
        <v>a</v>
      </c>
      <c r="L74" t="str">
        <f t="shared" ca="1" si="4"/>
        <v>&gt;</v>
      </c>
      <c r="M74">
        <f t="shared" ca="1" si="5"/>
        <v>1150</v>
      </c>
      <c r="N74" t="str">
        <f t="shared" ca="1" si="6"/>
        <v>R</v>
      </c>
      <c r="O74" t="str" cm="1">
        <f t="array" aca="1" ref="O74" ca="1">_xlfn.IFS($A74&gt;=ROWSTOP,"",$F74&lt;2,"",TRUE,LEFT($H74,1))</f>
        <v>x</v>
      </c>
      <c r="P74" t="str" cm="1">
        <f t="array" aca="1" ref="P74" ca="1">_xlfn.IFS($A74&gt;=ROWSTOP,"",$F74&lt;2,"",TRUE,MID($H74,2,1))</f>
        <v>&lt;</v>
      </c>
      <c r="Q74" cm="1">
        <f t="array" aca="1" ref="Q74" ca="1">_xlfn.IFS($A74&gt;=ROWSTOP,"",$F74&lt;2,"",TRUE,VALUE(MID($H74,3,LEN($H74)-3-LEN($R74))))</f>
        <v>1570</v>
      </c>
      <c r="R74" t="str" cm="1">
        <f t="array" aca="1" ref="R74" ca="1">_xlfn.IFS($A74&gt;=ROWSTOP,"",$F74&lt;2,"",TRUE,MID($H74,FIND(":",$H74)+1,10))</f>
        <v>A</v>
      </c>
      <c r="S74" t="str" cm="1">
        <f t="array" aca="1" ref="S74" ca="1">_xlfn.IFS($A74&gt;=ROWSTOP,"",$F74&lt;3,"",TRUE,LEFT($I74,1))</f>
        <v/>
      </c>
      <c r="T74" t="str" cm="1">
        <f t="array" aca="1" ref="T74" ca="1">_xlfn.IFS($A74&gt;=ROWSTOP,"",$F74&lt;3,"",TRUE,MID($I74,2,1))</f>
        <v/>
      </c>
      <c r="U74" t="str" cm="1">
        <f t="array" aca="1" ref="U74" ca="1">_xlfn.IFS($A74&gt;=ROWSTOP,"",$F74&lt;3,"",TRUE,VALUE(MID($I74,3,LEN($I74)-3-LEN($V74))))</f>
        <v/>
      </c>
      <c r="V74" t="str" cm="1">
        <f t="array" aca="1" ref="V74" ca="1">_xlfn.IFS($A74&gt;=ROWSTOP,"",$F74&lt;3,"",TRUE,MID($I74,FIND(":",$I74)+1,10))</f>
        <v/>
      </c>
      <c r="W74" t="str">
        <f t="shared" ca="1" si="7"/>
        <v>A</v>
      </c>
      <c r="X74" t="str">
        <f t="shared" ca="1" si="15"/>
        <v>{x=2330,m=137,a=100,s=923}</v>
      </c>
      <c r="Y74" t="str" cm="1">
        <f t="array" aca="1" ref="Y74:AB74" ca="1">IF($A74&gt;NRAT,"",_xlfn.TEXTSPLIT(MID(X74,2,LEN(X74)-2),","))</f>
        <v>x=2330</v>
      </c>
      <c r="Z74" t="str">
        <f ca="1"/>
        <v>m=137</v>
      </c>
      <c r="AA74" t="str">
        <f ca="1"/>
        <v>a=100</v>
      </c>
      <c r="AB74" t="str">
        <f ca="1"/>
        <v>s=923</v>
      </c>
      <c r="AC74" s="25">
        <f t="shared" ca="1" si="9"/>
        <v>2330</v>
      </c>
      <c r="AD74">
        <f t="shared" ca="1" si="10"/>
        <v>137</v>
      </c>
      <c r="AE74">
        <f t="shared" ca="1" si="11"/>
        <v>100</v>
      </c>
      <c r="AF74" s="27">
        <f t="shared" ca="1" si="12"/>
        <v>923</v>
      </c>
      <c r="AG74" t="str">
        <f ca="1">IF($A74&gt;NRAT,"","in")</f>
        <v>in</v>
      </c>
      <c r="AH74" t="str" cm="1">
        <f t="array" aca="1" ref="AH74" ca="1">IF($A74&gt;NRAT,"",WF_NEXT($AC74,$AD74,$AE74,$AF74,AG74))</f>
        <v>kf</v>
      </c>
      <c r="AI74" t="str" cm="1">
        <f t="array" aca="1" ref="AI74" ca="1">IF($A74&gt;NRAT,"",WF_NEXT($AC74,$AD74,$AE74,$AF74,AH74))</f>
        <v>tf</v>
      </c>
      <c r="AJ74" t="str" cm="1">
        <f t="array" aca="1" ref="AJ74" ca="1">IF($A74&gt;NRAT,"",WF_NEXT($AC74,$AD74,$AE74,$AF74,AI74))</f>
        <v>lsl</v>
      </c>
      <c r="AK74" t="str" cm="1">
        <f t="array" aca="1" ref="AK74" ca="1">IF($A74&gt;NRAT,"",WF_NEXT($AC74,$AD74,$AE74,$AF74,AJ74))</f>
        <v>xr</v>
      </c>
      <c r="AL74" t="str" cm="1">
        <f t="array" aca="1" ref="AL74" ca="1">IF($A74&gt;NRAT,"",WF_NEXT($AC74,$AD74,$AE74,$AF74,AK74))</f>
        <v>pb</v>
      </c>
      <c r="AM74" t="str" cm="1">
        <f t="array" aca="1" ref="AM74" ca="1">IF($A74&gt;NRAT,"",WF_NEXT($AC74,$AD74,$AE74,$AF74,AL74))</f>
        <v>A</v>
      </c>
      <c r="AN74" t="str" cm="1">
        <f t="array" aca="1" ref="AN74" ca="1">IF($A74&gt;NRAT,"",WF_NEXT($AC74,$AD74,$AE74,$AF74,AM74))</f>
        <v>A</v>
      </c>
      <c r="AO74" t="str" cm="1">
        <f t="array" aca="1" ref="AO74" ca="1">IF($A74&gt;NRAT,"",WF_NEXT($AC74,$AD74,$AE74,$AF74,AN74))</f>
        <v>A</v>
      </c>
      <c r="AP74" t="str" cm="1">
        <f t="array" aca="1" ref="AP74" ca="1">IF($A74&gt;NRAT,"",WF_NEXT($AC74,$AD74,$AE74,$AF74,AO74))</f>
        <v>A</v>
      </c>
      <c r="AQ74">
        <f t="shared" ca="1" si="14"/>
        <v>3490</v>
      </c>
    </row>
    <row r="75" spans="1:43" outlineLevel="1" x14ac:dyDescent="0.3">
      <c r="A75">
        <v>63</v>
      </c>
      <c r="C75" s="23" t="str">
        <f t="shared" ca="1" si="0"/>
        <v>hcc{s&gt;3619:R,m&lt;3681:A,s&lt;3546:R,A}</v>
      </c>
      <c r="D75">
        <f t="shared" ca="1" si="1"/>
        <v>33</v>
      </c>
      <c r="E75" t="str">
        <f t="shared" ca="1" si="2"/>
        <v>hcc</v>
      </c>
      <c r="F75">
        <f t="shared" ca="1" si="3"/>
        <v>3</v>
      </c>
      <c r="G75" t="str" cm="1">
        <f t="array" aca="1" ref="G75:J75" ca="1">IF($A75&gt;=ROWSTOP,"",_xlfn.TEXTSPLIT(MID($C75,LEN($E75)+2,LEN($C75)-LEN($E75)-2),","))</f>
        <v>s&gt;3619:R</v>
      </c>
      <c r="H75" t="str">
        <f ca="1"/>
        <v>m&lt;3681:A</v>
      </c>
      <c r="I75" t="str">
        <f ca="1"/>
        <v>s&lt;3546:R</v>
      </c>
      <c r="J75" t="str">
        <f ca="1"/>
        <v>A</v>
      </c>
      <c r="K75" t="str">
        <f t="shared" ca="1" si="13"/>
        <v>s</v>
      </c>
      <c r="L75" t="str">
        <f t="shared" ca="1" si="4"/>
        <v>&gt;</v>
      </c>
      <c r="M75">
        <f t="shared" ca="1" si="5"/>
        <v>3619</v>
      </c>
      <c r="N75" t="str">
        <f t="shared" ca="1" si="6"/>
        <v>R</v>
      </c>
      <c r="O75" t="str" cm="1">
        <f t="array" aca="1" ref="O75" ca="1">_xlfn.IFS($A75&gt;=ROWSTOP,"",$F75&lt;2,"",TRUE,LEFT($H75,1))</f>
        <v>m</v>
      </c>
      <c r="P75" t="str" cm="1">
        <f t="array" aca="1" ref="P75" ca="1">_xlfn.IFS($A75&gt;=ROWSTOP,"",$F75&lt;2,"",TRUE,MID($H75,2,1))</f>
        <v>&lt;</v>
      </c>
      <c r="Q75" cm="1">
        <f t="array" aca="1" ref="Q75" ca="1">_xlfn.IFS($A75&gt;=ROWSTOP,"",$F75&lt;2,"",TRUE,VALUE(MID($H75,3,LEN($H75)-3-LEN($R75))))</f>
        <v>3681</v>
      </c>
      <c r="R75" t="str" cm="1">
        <f t="array" aca="1" ref="R75" ca="1">_xlfn.IFS($A75&gt;=ROWSTOP,"",$F75&lt;2,"",TRUE,MID($H75,FIND(":",$H75)+1,10))</f>
        <v>A</v>
      </c>
      <c r="S75" t="str" cm="1">
        <f t="array" aca="1" ref="S75" ca="1">_xlfn.IFS($A75&gt;=ROWSTOP,"",$F75&lt;3,"",TRUE,LEFT($I75,1))</f>
        <v>s</v>
      </c>
      <c r="T75" t="str" cm="1">
        <f t="array" aca="1" ref="T75" ca="1">_xlfn.IFS($A75&gt;=ROWSTOP,"",$F75&lt;3,"",TRUE,MID($I75,2,1))</f>
        <v>&lt;</v>
      </c>
      <c r="U75" cm="1">
        <f t="array" aca="1" ref="U75" ca="1">_xlfn.IFS($A75&gt;=ROWSTOP,"",$F75&lt;3,"",TRUE,VALUE(MID($I75,3,LEN($I75)-3-LEN($V75))))</f>
        <v>3546</v>
      </c>
      <c r="V75" t="str" cm="1">
        <f t="array" aca="1" ref="V75" ca="1">_xlfn.IFS($A75&gt;=ROWSTOP,"",$F75&lt;3,"",TRUE,MID($I75,FIND(":",$I75)+1,10))</f>
        <v>R</v>
      </c>
      <c r="W75" t="str">
        <f t="shared" ca="1" si="7"/>
        <v>A</v>
      </c>
      <c r="X75" t="str">
        <f t="shared" ca="1" si="15"/>
        <v>{x=1581,m=687,a=2567,s=317}</v>
      </c>
      <c r="Y75" t="str" cm="1">
        <f t="array" aca="1" ref="Y75:AB75" ca="1">IF($A75&gt;NRAT,"",_xlfn.TEXTSPLIT(MID(X75,2,LEN(X75)-2),","))</f>
        <v>x=1581</v>
      </c>
      <c r="Z75" t="str">
        <f ca="1"/>
        <v>m=687</v>
      </c>
      <c r="AA75" t="str">
        <f ca="1"/>
        <v>a=2567</v>
      </c>
      <c r="AB75" t="str">
        <f ca="1"/>
        <v>s=317</v>
      </c>
      <c r="AC75" s="25">
        <f t="shared" ca="1" si="9"/>
        <v>1581</v>
      </c>
      <c r="AD75">
        <f t="shared" ca="1" si="10"/>
        <v>687</v>
      </c>
      <c r="AE75">
        <f t="shared" ca="1" si="11"/>
        <v>2567</v>
      </c>
      <c r="AF75" s="27">
        <f t="shared" ca="1" si="12"/>
        <v>317</v>
      </c>
      <c r="AG75" t="str">
        <f ca="1">IF($A75&gt;NRAT,"","in")</f>
        <v>in</v>
      </c>
      <c r="AH75" t="str" cm="1">
        <f t="array" aca="1" ref="AH75" ca="1">IF($A75&gt;NRAT,"",WF_NEXT($AC75,$AD75,$AE75,$AF75,AG75))</f>
        <v>kf</v>
      </c>
      <c r="AI75" t="str" cm="1">
        <f t="array" aca="1" ref="AI75" ca="1">IF($A75&gt;NRAT,"",WF_NEXT($AC75,$AD75,$AE75,$AF75,AH75))</f>
        <v>tf</v>
      </c>
      <c r="AJ75" t="str" cm="1">
        <f t="array" aca="1" ref="AJ75" ca="1">IF($A75&gt;NRAT,"",WF_NEXT($AC75,$AD75,$AE75,$AF75,AI75))</f>
        <v>gn</v>
      </c>
      <c r="AK75" t="str" cm="1">
        <f t="array" aca="1" ref="AK75" ca="1">IF($A75&gt;NRAT,"",WF_NEXT($AC75,$AD75,$AE75,$AF75,AJ75))</f>
        <v>gml</v>
      </c>
      <c r="AL75" t="str" cm="1">
        <f t="array" aca="1" ref="AL75" ca="1">IF($A75&gt;NRAT,"",WF_NEXT($AC75,$AD75,$AE75,$AF75,AK75))</f>
        <v>kr</v>
      </c>
      <c r="AM75" t="str" cm="1">
        <f t="array" aca="1" ref="AM75" ca="1">IF($A75&gt;NRAT,"",WF_NEXT($AC75,$AD75,$AE75,$AF75,AL75))</f>
        <v>mnm</v>
      </c>
      <c r="AN75" t="str" cm="1">
        <f t="array" aca="1" ref="AN75" ca="1">IF($A75&gt;NRAT,"",WF_NEXT($AC75,$AD75,$AE75,$AF75,AM75))</f>
        <v>R</v>
      </c>
      <c r="AO75" t="str" cm="1">
        <f t="array" aca="1" ref="AO75" ca="1">IF($A75&gt;NRAT,"",WF_NEXT($AC75,$AD75,$AE75,$AF75,AN75))</f>
        <v>R</v>
      </c>
      <c r="AP75" t="str" cm="1">
        <f t="array" aca="1" ref="AP75" ca="1">IF($A75&gt;NRAT,"",WF_NEXT($AC75,$AD75,$AE75,$AF75,AO75))</f>
        <v>R</v>
      </c>
      <c r="AQ75">
        <f t="shared" ca="1" si="14"/>
        <v>5152</v>
      </c>
    </row>
    <row r="76" spans="1:43" outlineLevel="1" x14ac:dyDescent="0.3">
      <c r="A76">
        <v>64</v>
      </c>
      <c r="C76" s="23" t="str">
        <f t="shared" ca="1" si="0"/>
        <v>jnt{s&gt;3000:ksn,a&gt;3744:A,xlp}</v>
      </c>
      <c r="D76">
        <f t="shared" ca="1" si="1"/>
        <v>28</v>
      </c>
      <c r="E76" t="str">
        <f t="shared" ca="1" si="2"/>
        <v>jnt</v>
      </c>
      <c r="F76">
        <f t="shared" ca="1" si="3"/>
        <v>2</v>
      </c>
      <c r="G76" t="str" cm="1">
        <f t="array" aca="1" ref="G76:I76" ca="1">IF($A76&gt;=ROWSTOP,"",_xlfn.TEXTSPLIT(MID($C76,LEN($E76)+2,LEN($C76)-LEN($E76)-2),","))</f>
        <v>s&gt;3000:ksn</v>
      </c>
      <c r="H76" t="str">
        <f ca="1"/>
        <v>a&gt;3744:A</v>
      </c>
      <c r="I76" t="str">
        <f ca="1"/>
        <v>xlp</v>
      </c>
      <c r="K76" t="str">
        <f t="shared" ca="1" si="13"/>
        <v>s</v>
      </c>
      <c r="L76" t="str">
        <f t="shared" ca="1" si="4"/>
        <v>&gt;</v>
      </c>
      <c r="M76">
        <f t="shared" ca="1" si="5"/>
        <v>3000</v>
      </c>
      <c r="N76" t="str">
        <f t="shared" ca="1" si="6"/>
        <v>ksn</v>
      </c>
      <c r="O76" t="str" cm="1">
        <f t="array" aca="1" ref="O76" ca="1">_xlfn.IFS($A76&gt;=ROWSTOP,"",$F76&lt;2,"",TRUE,LEFT($H76,1))</f>
        <v>a</v>
      </c>
      <c r="P76" t="str" cm="1">
        <f t="array" aca="1" ref="P76" ca="1">_xlfn.IFS($A76&gt;=ROWSTOP,"",$F76&lt;2,"",TRUE,MID($H76,2,1))</f>
        <v>&gt;</v>
      </c>
      <c r="Q76" cm="1">
        <f t="array" aca="1" ref="Q76" ca="1">_xlfn.IFS($A76&gt;=ROWSTOP,"",$F76&lt;2,"",TRUE,VALUE(MID($H76,3,LEN($H76)-3-LEN($R76))))</f>
        <v>3744</v>
      </c>
      <c r="R76" t="str" cm="1">
        <f t="array" aca="1" ref="R76" ca="1">_xlfn.IFS($A76&gt;=ROWSTOP,"",$F76&lt;2,"",TRUE,MID($H76,FIND(":",$H76)+1,10))</f>
        <v>A</v>
      </c>
      <c r="S76" t="str" cm="1">
        <f t="array" aca="1" ref="S76" ca="1">_xlfn.IFS($A76&gt;=ROWSTOP,"",$F76&lt;3,"",TRUE,LEFT($I76,1))</f>
        <v/>
      </c>
      <c r="T76" t="str" cm="1">
        <f t="array" aca="1" ref="T76" ca="1">_xlfn.IFS($A76&gt;=ROWSTOP,"",$F76&lt;3,"",TRUE,MID($I76,2,1))</f>
        <v/>
      </c>
      <c r="U76" t="str" cm="1">
        <f t="array" aca="1" ref="U76" ca="1">_xlfn.IFS($A76&gt;=ROWSTOP,"",$F76&lt;3,"",TRUE,VALUE(MID($I76,3,LEN($I76)-3-LEN($V76))))</f>
        <v/>
      </c>
      <c r="V76" t="str" cm="1">
        <f t="array" aca="1" ref="V76" ca="1">_xlfn.IFS($A76&gt;=ROWSTOP,"",$F76&lt;3,"",TRUE,MID($I76,FIND(":",$I76)+1,10))</f>
        <v/>
      </c>
      <c r="W76" t="str">
        <f t="shared" ca="1" si="7"/>
        <v>xlp</v>
      </c>
      <c r="X76" t="str">
        <f t="shared" ca="1" si="15"/>
        <v>{x=429,m=186,a=163,s=1936}</v>
      </c>
      <c r="Y76" t="str" cm="1">
        <f t="array" aca="1" ref="Y76:AB76" ca="1">IF($A76&gt;NRAT,"",_xlfn.TEXTSPLIT(MID(X76,2,LEN(X76)-2),","))</f>
        <v>x=429</v>
      </c>
      <c r="Z76" t="str">
        <f ca="1"/>
        <v>m=186</v>
      </c>
      <c r="AA76" t="str">
        <f ca="1"/>
        <v>a=163</v>
      </c>
      <c r="AB76" t="str">
        <f ca="1"/>
        <v>s=1936</v>
      </c>
      <c r="AC76" s="25">
        <f t="shared" ca="1" si="9"/>
        <v>429</v>
      </c>
      <c r="AD76">
        <f t="shared" ca="1" si="10"/>
        <v>186</v>
      </c>
      <c r="AE76">
        <f t="shared" ca="1" si="11"/>
        <v>163</v>
      </c>
      <c r="AF76" s="27">
        <f t="shared" ca="1" si="12"/>
        <v>1936</v>
      </c>
      <c r="AG76" t="str">
        <f ca="1">IF($A76&gt;NRAT,"","in")</f>
        <v>in</v>
      </c>
      <c r="AH76" t="str" cm="1">
        <f t="array" aca="1" ref="AH76" ca="1">IF($A76&gt;NRAT,"",WF_NEXT($AC76,$AD76,$AE76,$AF76,AG76))</f>
        <v>kf</v>
      </c>
      <c r="AI76" t="str" cm="1">
        <f t="array" aca="1" ref="AI76" ca="1">IF($A76&gt;NRAT,"",WF_NEXT($AC76,$AD76,$AE76,$AF76,AH76))</f>
        <v>ftj</v>
      </c>
      <c r="AJ76" t="str" cm="1">
        <f t="array" aca="1" ref="AJ76" ca="1">IF($A76&gt;NRAT,"",WF_NEXT($AC76,$AD76,$AE76,$AF76,AI76))</f>
        <v>ttf</v>
      </c>
      <c r="AK76" t="str" cm="1">
        <f t="array" aca="1" ref="AK76" ca="1">IF($A76&gt;NRAT,"",WF_NEXT($AC76,$AD76,$AE76,$AF76,AJ76))</f>
        <v>gv</v>
      </c>
      <c r="AL76" t="str" cm="1">
        <f t="array" aca="1" ref="AL76" ca="1">IF($A76&gt;NRAT,"",WF_NEXT($AC76,$AD76,$AE76,$AF76,AK76))</f>
        <v>zqk</v>
      </c>
      <c r="AM76" t="str" cm="1">
        <f t="array" aca="1" ref="AM76" ca="1">IF($A76&gt;NRAT,"",WF_NEXT($AC76,$AD76,$AE76,$AF76,AL76))</f>
        <v>ft</v>
      </c>
      <c r="AN76" t="str" cm="1">
        <f t="array" aca="1" ref="AN76" ca="1">IF($A76&gt;NRAT,"",WF_NEXT($AC76,$AD76,$AE76,$AF76,AM76))</f>
        <v>A</v>
      </c>
      <c r="AO76" t="str" cm="1">
        <f t="array" aca="1" ref="AO76" ca="1">IF($A76&gt;NRAT,"",WF_NEXT($AC76,$AD76,$AE76,$AF76,AN76))</f>
        <v>A</v>
      </c>
      <c r="AP76" t="str" cm="1">
        <f t="array" aca="1" ref="AP76" ca="1">IF($A76&gt;NRAT,"",WF_NEXT($AC76,$AD76,$AE76,$AF76,AO76))</f>
        <v>A</v>
      </c>
      <c r="AQ76">
        <f t="shared" ca="1" si="14"/>
        <v>2714</v>
      </c>
    </row>
    <row r="77" spans="1:43" outlineLevel="1" x14ac:dyDescent="0.3">
      <c r="A77">
        <v>65</v>
      </c>
      <c r="C77" s="23" t="str">
        <f t="shared" ref="C77:C140" ca="1" si="16">OFFSET(INPUT_START,A77-1,0)</f>
        <v>ck{m&gt;3636:hxg,a&gt;265:R,a&gt;134:R,mt}</v>
      </c>
      <c r="D77">
        <f t="shared" ref="D77:D140" ca="1" si="17">IF($C77=0,"",LEN($C77))</f>
        <v>33</v>
      </c>
      <c r="E77" t="str">
        <f t="shared" ref="E77:E140" ca="1" si="18">IF($A77&gt;=ROWSTOP,"",MID($C77,1,FIND("{",$C77)-1))</f>
        <v>ck</v>
      </c>
      <c r="F77">
        <f t="shared" ref="F77:F140" ca="1" si="19">IF($A77&gt;=ROWSTOP,"",LEN($C77)-LEN(SUBSTITUTE($C77,":","")))</f>
        <v>3</v>
      </c>
      <c r="G77" t="str" cm="1">
        <f t="array" aca="1" ref="G77:J77" ca="1">IF($A77&gt;=ROWSTOP,"",_xlfn.TEXTSPLIT(MID($C77,LEN($E77)+2,LEN($C77)-LEN($E77)-2),","))</f>
        <v>m&gt;3636:hxg</v>
      </c>
      <c r="H77" t="str">
        <f ca="1"/>
        <v>a&gt;265:R</v>
      </c>
      <c r="I77" t="str">
        <f ca="1"/>
        <v>a&gt;134:R</v>
      </c>
      <c r="J77" t="str">
        <f ca="1"/>
        <v>mt</v>
      </c>
      <c r="K77" t="str">
        <f t="shared" ca="1" si="13"/>
        <v>m</v>
      </c>
      <c r="L77" t="str">
        <f t="shared" ref="L77:L140" ca="1" si="20">IF($A77&gt;=ROWSTOP,"",MID($G77,2,1))</f>
        <v>&gt;</v>
      </c>
      <c r="M77">
        <f t="shared" ref="M77:M140" ca="1" si="21">IF($A77&gt;=ROWSTOP,"",VALUE(MID($G77,3,LEN($G77)-3-LEN($N77))))</f>
        <v>3636</v>
      </c>
      <c r="N77" t="str">
        <f t="shared" ref="N77:N140" ca="1" si="22">IF($A77&gt;=ROWSTOP,"",MID($G77,FIND(":",$G77)+1,10))</f>
        <v>hxg</v>
      </c>
      <c r="O77" t="str" cm="1">
        <f t="array" aca="1" ref="O77" ca="1">_xlfn.IFS($A77&gt;=ROWSTOP,"",$F77&lt;2,"",TRUE,LEFT($H77,1))</f>
        <v>a</v>
      </c>
      <c r="P77" t="str" cm="1">
        <f t="array" aca="1" ref="P77" ca="1">_xlfn.IFS($A77&gt;=ROWSTOP,"",$F77&lt;2,"",TRUE,MID($H77,2,1))</f>
        <v>&gt;</v>
      </c>
      <c r="Q77" cm="1">
        <f t="array" aca="1" ref="Q77" ca="1">_xlfn.IFS($A77&gt;=ROWSTOP,"",$F77&lt;2,"",TRUE,VALUE(MID($H77,3,LEN($H77)-3-LEN($R77))))</f>
        <v>265</v>
      </c>
      <c r="R77" t="str" cm="1">
        <f t="array" aca="1" ref="R77" ca="1">_xlfn.IFS($A77&gt;=ROWSTOP,"",$F77&lt;2,"",TRUE,MID($H77,FIND(":",$H77)+1,10))</f>
        <v>R</v>
      </c>
      <c r="S77" t="str" cm="1">
        <f t="array" aca="1" ref="S77" ca="1">_xlfn.IFS($A77&gt;=ROWSTOP,"",$F77&lt;3,"",TRUE,LEFT($I77,1))</f>
        <v>a</v>
      </c>
      <c r="T77" t="str" cm="1">
        <f t="array" aca="1" ref="T77" ca="1">_xlfn.IFS($A77&gt;=ROWSTOP,"",$F77&lt;3,"",TRUE,MID($I77,2,1))</f>
        <v>&gt;</v>
      </c>
      <c r="U77" cm="1">
        <f t="array" aca="1" ref="U77" ca="1">_xlfn.IFS($A77&gt;=ROWSTOP,"",$F77&lt;3,"",TRUE,VALUE(MID($I77,3,LEN($I77)-3-LEN($V77))))</f>
        <v>134</v>
      </c>
      <c r="V77" t="str" cm="1">
        <f t="array" aca="1" ref="V77" ca="1">_xlfn.IFS($A77&gt;=ROWSTOP,"",$F77&lt;3,"",TRUE,MID($I77,FIND(":",$I77)+1,10))</f>
        <v>R</v>
      </c>
      <c r="W77" t="str">
        <f t="shared" ref="W77:W140" ca="1" si="23">IF($A77&gt;=ROWSTOP,"",OFFSET($F77,0,$F77+1,1,1))</f>
        <v>mt</v>
      </c>
      <c r="X77" t="str">
        <f t="shared" ref="X77:X108" ca="1" si="24">IF($A77&gt;NRAT,"",OFFSET($C$12,ROWSTOP+$A77,0))</f>
        <v>{x=797,m=2500,a=1780,s=2179}</v>
      </c>
      <c r="Y77" t="str" cm="1">
        <f t="array" aca="1" ref="Y77:AB77" ca="1">IF($A77&gt;NRAT,"",_xlfn.TEXTSPLIT(MID(X77,2,LEN(X77)-2),","))</f>
        <v>x=797</v>
      </c>
      <c r="Z77" t="str">
        <f ca="1"/>
        <v>m=2500</v>
      </c>
      <c r="AA77" t="str">
        <f ca="1"/>
        <v>a=1780</v>
      </c>
      <c r="AB77" t="str">
        <f ca="1"/>
        <v>s=2179</v>
      </c>
      <c r="AC77" s="25">
        <f t="shared" ref="AC77:AC140" ca="1" si="25">IF($A77&gt;NRAT,"",VALUE(MID(Y77,3,10)))</f>
        <v>797</v>
      </c>
      <c r="AD77">
        <f t="shared" ref="AD77:AD140" ca="1" si="26">IF($A77&gt;NRAT,"",VALUE(MID(Z77,3,10)))</f>
        <v>2500</v>
      </c>
      <c r="AE77">
        <f t="shared" ref="AE77:AE140" ca="1" si="27">IF($A77&gt;NRAT,"",VALUE(MID(AA77,3,10)))</f>
        <v>1780</v>
      </c>
      <c r="AF77" s="27">
        <f t="shared" ref="AF77:AF140" ca="1" si="28">IF($A77&gt;NRAT,"",VALUE(MID(AB77,3,10)))</f>
        <v>2179</v>
      </c>
      <c r="AG77" t="str">
        <f ca="1">IF($A77&gt;NRAT,"","in")</f>
        <v>in</v>
      </c>
      <c r="AH77" t="str" cm="1">
        <f t="array" aca="1" ref="AH77" ca="1">IF($A77&gt;NRAT,"",WF_NEXT($AC77,$AD77,$AE77,$AF77,AG77))</f>
        <v>szv</v>
      </c>
      <c r="AI77" t="str" cm="1">
        <f t="array" aca="1" ref="AI77" ca="1">IF($A77&gt;NRAT,"",WF_NEXT($AC77,$AD77,$AE77,$AF77,AH77))</f>
        <v>fnm</v>
      </c>
      <c r="AJ77" t="str" cm="1">
        <f t="array" aca="1" ref="AJ77" ca="1">IF($A77&gt;NRAT,"",WF_NEXT($AC77,$AD77,$AE77,$AF77,AI77))</f>
        <v>xqr</v>
      </c>
      <c r="AK77" t="str" cm="1">
        <f t="array" aca="1" ref="AK77" ca="1">IF($A77&gt;NRAT,"",WF_NEXT($AC77,$AD77,$AE77,$AF77,AJ77))</f>
        <v>bts</v>
      </c>
      <c r="AL77" t="str" cm="1">
        <f t="array" aca="1" ref="AL77" ca="1">IF($A77&gt;NRAT,"",WF_NEXT($AC77,$AD77,$AE77,$AF77,AK77))</f>
        <v>fxr</v>
      </c>
      <c r="AM77" t="str" cm="1">
        <f t="array" aca="1" ref="AM77" ca="1">IF($A77&gt;NRAT,"",WF_NEXT($AC77,$AD77,$AE77,$AF77,AL77))</f>
        <v>cgn</v>
      </c>
      <c r="AN77" t="str" cm="1">
        <f t="array" aca="1" ref="AN77" ca="1">IF($A77&gt;NRAT,"",WF_NEXT($AC77,$AD77,$AE77,$AF77,AM77))</f>
        <v>A</v>
      </c>
      <c r="AO77" t="str" cm="1">
        <f t="array" aca="1" ref="AO77" ca="1">IF($A77&gt;NRAT,"",WF_NEXT($AC77,$AD77,$AE77,$AF77,AN77))</f>
        <v>A</v>
      </c>
      <c r="AP77" t="str" cm="1">
        <f t="array" aca="1" ref="AP77" ca="1">IF($A77&gt;NRAT,"",WF_NEXT($AC77,$AD77,$AE77,$AF77,AO77))</f>
        <v>A</v>
      </c>
      <c r="AQ77">
        <f t="shared" ca="1" si="14"/>
        <v>7256</v>
      </c>
    </row>
    <row r="78" spans="1:43" outlineLevel="1" x14ac:dyDescent="0.3">
      <c r="A78">
        <v>66</v>
      </c>
      <c r="C78" s="23" t="str">
        <f t="shared" ca="1" si="16"/>
        <v>kr{s&gt;591:R,s&lt;285:gj,x&lt;1120:R,mnm}</v>
      </c>
      <c r="D78">
        <f t="shared" ca="1" si="17"/>
        <v>33</v>
      </c>
      <c r="E78" t="str">
        <f t="shared" ca="1" si="18"/>
        <v>kr</v>
      </c>
      <c r="F78">
        <f t="shared" ca="1" si="19"/>
        <v>3</v>
      </c>
      <c r="G78" t="str" cm="1">
        <f t="array" aca="1" ref="G78:J78" ca="1">IF($A78&gt;=ROWSTOP,"",_xlfn.TEXTSPLIT(MID($C78,LEN($E78)+2,LEN($C78)-LEN($E78)-2),","))</f>
        <v>s&gt;591:R</v>
      </c>
      <c r="H78" t="str">
        <f ca="1"/>
        <v>s&lt;285:gj</v>
      </c>
      <c r="I78" t="str">
        <f ca="1"/>
        <v>x&lt;1120:R</v>
      </c>
      <c r="J78" t="str">
        <f ca="1"/>
        <v>mnm</v>
      </c>
      <c r="K78" t="str">
        <f t="shared" ref="K78:K141" ca="1" si="29">IF($A78&gt;=ROWSTOP,"",LEFT(G78,1))</f>
        <v>s</v>
      </c>
      <c r="L78" t="str">
        <f t="shared" ca="1" si="20"/>
        <v>&gt;</v>
      </c>
      <c r="M78">
        <f t="shared" ca="1" si="21"/>
        <v>591</v>
      </c>
      <c r="N78" t="str">
        <f t="shared" ca="1" si="22"/>
        <v>R</v>
      </c>
      <c r="O78" t="str" cm="1">
        <f t="array" aca="1" ref="O78" ca="1">_xlfn.IFS($A78&gt;=ROWSTOP,"",$F78&lt;2,"",TRUE,LEFT($H78,1))</f>
        <v>s</v>
      </c>
      <c r="P78" t="str" cm="1">
        <f t="array" aca="1" ref="P78" ca="1">_xlfn.IFS($A78&gt;=ROWSTOP,"",$F78&lt;2,"",TRUE,MID($H78,2,1))</f>
        <v>&lt;</v>
      </c>
      <c r="Q78" cm="1">
        <f t="array" aca="1" ref="Q78" ca="1">_xlfn.IFS($A78&gt;=ROWSTOP,"",$F78&lt;2,"",TRUE,VALUE(MID($H78,3,LEN($H78)-3-LEN($R78))))</f>
        <v>285</v>
      </c>
      <c r="R78" t="str" cm="1">
        <f t="array" aca="1" ref="R78" ca="1">_xlfn.IFS($A78&gt;=ROWSTOP,"",$F78&lt;2,"",TRUE,MID($H78,FIND(":",$H78)+1,10))</f>
        <v>gj</v>
      </c>
      <c r="S78" t="str" cm="1">
        <f t="array" aca="1" ref="S78" ca="1">_xlfn.IFS($A78&gt;=ROWSTOP,"",$F78&lt;3,"",TRUE,LEFT($I78,1))</f>
        <v>x</v>
      </c>
      <c r="T78" t="str" cm="1">
        <f t="array" aca="1" ref="T78" ca="1">_xlfn.IFS($A78&gt;=ROWSTOP,"",$F78&lt;3,"",TRUE,MID($I78,2,1))</f>
        <v>&lt;</v>
      </c>
      <c r="U78" cm="1">
        <f t="array" aca="1" ref="U78" ca="1">_xlfn.IFS($A78&gt;=ROWSTOP,"",$F78&lt;3,"",TRUE,VALUE(MID($I78,3,LEN($I78)-3-LEN($V78))))</f>
        <v>1120</v>
      </c>
      <c r="V78" t="str" cm="1">
        <f t="array" aca="1" ref="V78" ca="1">_xlfn.IFS($A78&gt;=ROWSTOP,"",$F78&lt;3,"",TRUE,MID($I78,FIND(":",$I78)+1,10))</f>
        <v>R</v>
      </c>
      <c r="W78" t="str">
        <f t="shared" ca="1" si="23"/>
        <v>mnm</v>
      </c>
      <c r="X78" t="str">
        <f t="shared" ca="1" si="24"/>
        <v>{x=186,m=2375,a=2173,s=363}</v>
      </c>
      <c r="Y78" t="str" cm="1">
        <f t="array" aca="1" ref="Y78:AB78" ca="1">IF($A78&gt;NRAT,"",_xlfn.TEXTSPLIT(MID(X78,2,LEN(X78)-2),","))</f>
        <v>x=186</v>
      </c>
      <c r="Z78" t="str">
        <f ca="1"/>
        <v>m=2375</v>
      </c>
      <c r="AA78" t="str">
        <f ca="1"/>
        <v>a=2173</v>
      </c>
      <c r="AB78" t="str">
        <f ca="1"/>
        <v>s=363</v>
      </c>
      <c r="AC78" s="25">
        <f t="shared" ca="1" si="25"/>
        <v>186</v>
      </c>
      <c r="AD78">
        <f t="shared" ca="1" si="26"/>
        <v>2375</v>
      </c>
      <c r="AE78">
        <f t="shared" ca="1" si="27"/>
        <v>2173</v>
      </c>
      <c r="AF78" s="27">
        <f t="shared" ca="1" si="28"/>
        <v>363</v>
      </c>
      <c r="AG78" t="str">
        <f ca="1">IF($A78&gt;NRAT,"","in")</f>
        <v>in</v>
      </c>
      <c r="AH78" t="str" cm="1">
        <f t="array" aca="1" ref="AH78" ca="1">IF($A78&gt;NRAT,"",WF_NEXT($AC78,$AD78,$AE78,$AF78,AG78))</f>
        <v>szv</v>
      </c>
      <c r="AI78" t="str" cm="1">
        <f t="array" aca="1" ref="AI78" ca="1">IF($A78&gt;NRAT,"",WF_NEXT($AC78,$AD78,$AE78,$AF78,AH78))</f>
        <v>fnm</v>
      </c>
      <c r="AJ78" t="str" cm="1">
        <f t="array" aca="1" ref="AJ78" ca="1">IF($A78&gt;NRAT,"",WF_NEXT($AC78,$AD78,$AE78,$AF78,AI78))</f>
        <v>phj</v>
      </c>
      <c r="AK78" t="str" cm="1">
        <f t="array" aca="1" ref="AK78" ca="1">IF($A78&gt;NRAT,"",WF_NEXT($AC78,$AD78,$AE78,$AF78,AJ78))</f>
        <v>nj</v>
      </c>
      <c r="AL78" t="str" cm="1">
        <f t="array" aca="1" ref="AL78" ca="1">IF($A78&gt;NRAT,"",WF_NEXT($AC78,$AD78,$AE78,$AF78,AK78))</f>
        <v>xbg</v>
      </c>
      <c r="AM78" t="str" cm="1">
        <f t="array" aca="1" ref="AM78" ca="1">IF($A78&gt;NRAT,"",WF_NEXT($AC78,$AD78,$AE78,$AF78,AL78))</f>
        <v>rkm</v>
      </c>
      <c r="AN78" t="str" cm="1">
        <f t="array" aca="1" ref="AN78" ca="1">IF($A78&gt;NRAT,"",WF_NEXT($AC78,$AD78,$AE78,$AF78,AM78))</f>
        <v>A</v>
      </c>
      <c r="AO78" t="str" cm="1">
        <f t="array" aca="1" ref="AO78" ca="1">IF($A78&gt;NRAT,"",WF_NEXT($AC78,$AD78,$AE78,$AF78,AN78))</f>
        <v>A</v>
      </c>
      <c r="AP78" t="str" cm="1">
        <f t="array" aca="1" ref="AP78" ca="1">IF($A78&gt;NRAT,"",WF_NEXT($AC78,$AD78,$AE78,$AF78,AO78))</f>
        <v>A</v>
      </c>
      <c r="AQ78">
        <f t="shared" ref="AQ78:AQ141" ca="1" si="30">SUM(AC78:AF78)</f>
        <v>5097</v>
      </c>
    </row>
    <row r="79" spans="1:43" outlineLevel="1" x14ac:dyDescent="0.3">
      <c r="A79">
        <v>67</v>
      </c>
      <c r="C79" s="23" t="str">
        <f t="shared" ca="1" si="16"/>
        <v>jtl{m&lt;2676:ljt,a&gt;3746:R,pn}</v>
      </c>
      <c r="D79">
        <f t="shared" ca="1" si="17"/>
        <v>27</v>
      </c>
      <c r="E79" t="str">
        <f t="shared" ca="1" si="18"/>
        <v>jtl</v>
      </c>
      <c r="F79">
        <f t="shared" ca="1" si="19"/>
        <v>2</v>
      </c>
      <c r="G79" t="str" cm="1">
        <f t="array" aca="1" ref="G79:I79" ca="1">IF($A79&gt;=ROWSTOP,"",_xlfn.TEXTSPLIT(MID($C79,LEN($E79)+2,LEN($C79)-LEN($E79)-2),","))</f>
        <v>m&lt;2676:ljt</v>
      </c>
      <c r="H79" t="str">
        <f ca="1"/>
        <v>a&gt;3746:R</v>
      </c>
      <c r="I79" t="str">
        <f ca="1"/>
        <v>pn</v>
      </c>
      <c r="K79" t="str">
        <f t="shared" ca="1" si="29"/>
        <v>m</v>
      </c>
      <c r="L79" t="str">
        <f t="shared" ca="1" si="20"/>
        <v>&lt;</v>
      </c>
      <c r="M79">
        <f t="shared" ca="1" si="21"/>
        <v>2676</v>
      </c>
      <c r="N79" t="str">
        <f t="shared" ca="1" si="22"/>
        <v>ljt</v>
      </c>
      <c r="O79" t="str" cm="1">
        <f t="array" aca="1" ref="O79" ca="1">_xlfn.IFS($A79&gt;=ROWSTOP,"",$F79&lt;2,"",TRUE,LEFT($H79,1))</f>
        <v>a</v>
      </c>
      <c r="P79" t="str" cm="1">
        <f t="array" aca="1" ref="P79" ca="1">_xlfn.IFS($A79&gt;=ROWSTOP,"",$F79&lt;2,"",TRUE,MID($H79,2,1))</f>
        <v>&gt;</v>
      </c>
      <c r="Q79" cm="1">
        <f t="array" aca="1" ref="Q79" ca="1">_xlfn.IFS($A79&gt;=ROWSTOP,"",$F79&lt;2,"",TRUE,VALUE(MID($H79,3,LEN($H79)-3-LEN($R79))))</f>
        <v>3746</v>
      </c>
      <c r="R79" t="str" cm="1">
        <f t="array" aca="1" ref="R79" ca="1">_xlfn.IFS($A79&gt;=ROWSTOP,"",$F79&lt;2,"",TRUE,MID($H79,FIND(":",$H79)+1,10))</f>
        <v>R</v>
      </c>
      <c r="S79" t="str" cm="1">
        <f t="array" aca="1" ref="S79" ca="1">_xlfn.IFS($A79&gt;=ROWSTOP,"",$F79&lt;3,"",TRUE,LEFT($I79,1))</f>
        <v/>
      </c>
      <c r="T79" t="str" cm="1">
        <f t="array" aca="1" ref="T79" ca="1">_xlfn.IFS($A79&gt;=ROWSTOP,"",$F79&lt;3,"",TRUE,MID($I79,2,1))</f>
        <v/>
      </c>
      <c r="U79" t="str" cm="1">
        <f t="array" aca="1" ref="U79" ca="1">_xlfn.IFS($A79&gt;=ROWSTOP,"",$F79&lt;3,"",TRUE,VALUE(MID($I79,3,LEN($I79)-3-LEN($V79))))</f>
        <v/>
      </c>
      <c r="V79" t="str" cm="1">
        <f t="array" aca="1" ref="V79" ca="1">_xlfn.IFS($A79&gt;=ROWSTOP,"",$F79&lt;3,"",TRUE,MID($I79,FIND(":",$I79)+1,10))</f>
        <v/>
      </c>
      <c r="W79" t="str">
        <f t="shared" ca="1" si="23"/>
        <v>pn</v>
      </c>
      <c r="X79" t="str">
        <f t="shared" ca="1" si="24"/>
        <v>{x=320,m=48,a=1853,s=982}</v>
      </c>
      <c r="Y79" t="str" cm="1">
        <f t="array" aca="1" ref="Y79:AB79" ca="1">IF($A79&gt;NRAT,"",_xlfn.TEXTSPLIT(MID(X79,2,LEN(X79)-2),","))</f>
        <v>x=320</v>
      </c>
      <c r="Z79" t="str">
        <f ca="1"/>
        <v>m=48</v>
      </c>
      <c r="AA79" t="str">
        <f ca="1"/>
        <v>a=1853</v>
      </c>
      <c r="AB79" t="str">
        <f ca="1"/>
        <v>s=982</v>
      </c>
      <c r="AC79" s="25">
        <f t="shared" ca="1" si="25"/>
        <v>320</v>
      </c>
      <c r="AD79">
        <f t="shared" ca="1" si="26"/>
        <v>48</v>
      </c>
      <c r="AE79">
        <f t="shared" ca="1" si="27"/>
        <v>1853</v>
      </c>
      <c r="AF79" s="27">
        <f t="shared" ca="1" si="28"/>
        <v>982</v>
      </c>
      <c r="AG79" t="str">
        <f ca="1">IF($A79&gt;NRAT,"","in")</f>
        <v>in</v>
      </c>
      <c r="AH79" t="str" cm="1">
        <f t="array" aca="1" ref="AH79" ca="1">IF($A79&gt;NRAT,"",WF_NEXT($AC79,$AD79,$AE79,$AF79,AG79))</f>
        <v>kf</v>
      </c>
      <c r="AI79" t="str" cm="1">
        <f t="array" aca="1" ref="AI79" ca="1">IF($A79&gt;NRAT,"",WF_NEXT($AC79,$AD79,$AE79,$AF79,AH79))</f>
        <v>tf</v>
      </c>
      <c r="AJ79" t="str" cm="1">
        <f t="array" aca="1" ref="AJ79" ca="1">IF($A79&gt;NRAT,"",WF_NEXT($AC79,$AD79,$AE79,$AF79,AI79))</f>
        <v>gn</v>
      </c>
      <c r="AK79" t="str" cm="1">
        <f t="array" aca="1" ref="AK79" ca="1">IF($A79&gt;NRAT,"",WF_NEXT($AC79,$AD79,$AE79,$AF79,AJ79))</f>
        <v>gml</v>
      </c>
      <c r="AL79" t="str" cm="1">
        <f t="array" aca="1" ref="AL79" ca="1">IF($A79&gt;NRAT,"",WF_NEXT($AC79,$AD79,$AE79,$AF79,AK79))</f>
        <v>jz</v>
      </c>
      <c r="AM79" t="str" cm="1">
        <f t="array" aca="1" ref="AM79" ca="1">IF($A79&gt;NRAT,"",WF_NEXT($AC79,$AD79,$AE79,$AF79,AL79))</f>
        <v>pc</v>
      </c>
      <c r="AN79" t="str" cm="1">
        <f t="array" aca="1" ref="AN79" ca="1">IF($A79&gt;NRAT,"",WF_NEXT($AC79,$AD79,$AE79,$AF79,AM79))</f>
        <v>R</v>
      </c>
      <c r="AO79" t="str" cm="1">
        <f t="array" aca="1" ref="AO79" ca="1">IF($A79&gt;NRAT,"",WF_NEXT($AC79,$AD79,$AE79,$AF79,AN79))</f>
        <v>R</v>
      </c>
      <c r="AP79" t="str" cm="1">
        <f t="array" aca="1" ref="AP79" ca="1">IF($A79&gt;NRAT,"",WF_NEXT($AC79,$AD79,$AE79,$AF79,AO79))</f>
        <v>R</v>
      </c>
      <c r="AQ79">
        <f t="shared" ca="1" si="30"/>
        <v>3203</v>
      </c>
    </row>
    <row r="80" spans="1:43" outlineLevel="1" x14ac:dyDescent="0.3">
      <c r="A80">
        <v>68</v>
      </c>
      <c r="C80" s="23" t="str">
        <f t="shared" ca="1" si="16"/>
        <v>tdj{x&lt;3002:R,R}</v>
      </c>
      <c r="D80">
        <f t="shared" ca="1" si="17"/>
        <v>15</v>
      </c>
      <c r="E80" t="str">
        <f t="shared" ca="1" si="18"/>
        <v>tdj</v>
      </c>
      <c r="F80">
        <f t="shared" ca="1" si="19"/>
        <v>1</v>
      </c>
      <c r="G80" t="str" cm="1">
        <f t="array" aca="1" ref="G80:H80" ca="1">IF($A80&gt;=ROWSTOP,"",_xlfn.TEXTSPLIT(MID($C80,LEN($E80)+2,LEN($C80)-LEN($E80)-2),","))</f>
        <v>x&lt;3002:R</v>
      </c>
      <c r="H80" t="str">
        <f ca="1"/>
        <v>R</v>
      </c>
      <c r="K80" t="str">
        <f t="shared" ca="1" si="29"/>
        <v>x</v>
      </c>
      <c r="L80" t="str">
        <f t="shared" ca="1" si="20"/>
        <v>&lt;</v>
      </c>
      <c r="M80">
        <f t="shared" ca="1" si="21"/>
        <v>3002</v>
      </c>
      <c r="N80" t="str">
        <f t="shared" ca="1" si="22"/>
        <v>R</v>
      </c>
      <c r="O80" t="str" cm="1">
        <f t="array" aca="1" ref="O80" ca="1">_xlfn.IFS($A80&gt;=ROWSTOP,"",$F80&lt;2,"",TRUE,LEFT($H80,1))</f>
        <v/>
      </c>
      <c r="P80" t="str" cm="1">
        <f t="array" aca="1" ref="P80" ca="1">_xlfn.IFS($A80&gt;=ROWSTOP,"",$F80&lt;2,"",TRUE,MID($H80,2,1))</f>
        <v/>
      </c>
      <c r="Q80" t="str" cm="1">
        <f t="array" aca="1" ref="Q80" ca="1">_xlfn.IFS($A80&gt;=ROWSTOP,"",$F80&lt;2,"",TRUE,VALUE(MID($H80,3,LEN($H80)-3-LEN($R80))))</f>
        <v/>
      </c>
      <c r="R80" t="str" cm="1">
        <f t="array" aca="1" ref="R80" ca="1">_xlfn.IFS($A80&gt;=ROWSTOP,"",$F80&lt;2,"",TRUE,MID($H80,FIND(":",$H80)+1,10))</f>
        <v/>
      </c>
      <c r="S80" t="str" cm="1">
        <f t="array" aca="1" ref="S80" ca="1">_xlfn.IFS($A80&gt;=ROWSTOP,"",$F80&lt;3,"",TRUE,LEFT($I80,1))</f>
        <v/>
      </c>
      <c r="T80" t="str" cm="1">
        <f t="array" aca="1" ref="T80" ca="1">_xlfn.IFS($A80&gt;=ROWSTOP,"",$F80&lt;3,"",TRUE,MID($I80,2,1))</f>
        <v/>
      </c>
      <c r="U80" t="str" cm="1">
        <f t="array" aca="1" ref="U80" ca="1">_xlfn.IFS($A80&gt;=ROWSTOP,"",$F80&lt;3,"",TRUE,VALUE(MID($I80,3,LEN($I80)-3-LEN($V80))))</f>
        <v/>
      </c>
      <c r="V80" t="str" cm="1">
        <f t="array" aca="1" ref="V80" ca="1">_xlfn.IFS($A80&gt;=ROWSTOP,"",$F80&lt;3,"",TRUE,MID($I80,FIND(":",$I80)+1,10))</f>
        <v/>
      </c>
      <c r="W80" t="str">
        <f t="shared" ca="1" si="23"/>
        <v>R</v>
      </c>
      <c r="X80" t="str">
        <f t="shared" ca="1" si="24"/>
        <v>{x=1055,m=2256,a=41,s=914}</v>
      </c>
      <c r="Y80" t="str" cm="1">
        <f t="array" aca="1" ref="Y80:AB80" ca="1">IF($A80&gt;NRAT,"",_xlfn.TEXTSPLIT(MID(X80,2,LEN(X80)-2),","))</f>
        <v>x=1055</v>
      </c>
      <c r="Z80" t="str">
        <f ca="1"/>
        <v>m=2256</v>
      </c>
      <c r="AA80" t="str">
        <f ca="1"/>
        <v>a=41</v>
      </c>
      <c r="AB80" t="str">
        <f ca="1"/>
        <v>s=914</v>
      </c>
      <c r="AC80" s="25">
        <f t="shared" ca="1" si="25"/>
        <v>1055</v>
      </c>
      <c r="AD80">
        <f t="shared" ca="1" si="26"/>
        <v>2256</v>
      </c>
      <c r="AE80">
        <f t="shared" ca="1" si="27"/>
        <v>41</v>
      </c>
      <c r="AF80" s="27">
        <f t="shared" ca="1" si="28"/>
        <v>914</v>
      </c>
      <c r="AG80" t="str">
        <f ca="1">IF($A80&gt;NRAT,"","in")</f>
        <v>in</v>
      </c>
      <c r="AH80" t="str" cm="1">
        <f t="array" aca="1" ref="AH80" ca="1">IF($A80&gt;NRAT,"",WF_NEXT($AC80,$AD80,$AE80,$AF80,AG80))</f>
        <v>szv</v>
      </c>
      <c r="AI80" t="str" cm="1">
        <f t="array" aca="1" ref="AI80" ca="1">IF($A80&gt;NRAT,"",WF_NEXT($AC80,$AD80,$AE80,$AF80,AH80))</f>
        <v>krs</v>
      </c>
      <c r="AJ80" t="str" cm="1">
        <f t="array" aca="1" ref="AJ80" ca="1">IF($A80&gt;NRAT,"",WF_NEXT($AC80,$AD80,$AE80,$AF80,AI80))</f>
        <v>pdv</v>
      </c>
      <c r="AK80" t="str" cm="1">
        <f t="array" aca="1" ref="AK80" ca="1">IF($A80&gt;NRAT,"",WF_NEXT($AC80,$AD80,$AE80,$AF80,AJ80))</f>
        <v>htj</v>
      </c>
      <c r="AL80" t="str" cm="1">
        <f t="array" aca="1" ref="AL80" ca="1">IF($A80&gt;NRAT,"",WF_NEXT($AC80,$AD80,$AE80,$AF80,AK80))</f>
        <v>jvf</v>
      </c>
      <c r="AM80" t="str" cm="1">
        <f t="array" aca="1" ref="AM80" ca="1">IF($A80&gt;NRAT,"",WF_NEXT($AC80,$AD80,$AE80,$AF80,AL80))</f>
        <v>R</v>
      </c>
      <c r="AN80" t="str" cm="1">
        <f t="array" aca="1" ref="AN80" ca="1">IF($A80&gt;NRAT,"",WF_NEXT($AC80,$AD80,$AE80,$AF80,AM80))</f>
        <v>R</v>
      </c>
      <c r="AO80" t="str" cm="1">
        <f t="array" aca="1" ref="AO80" ca="1">IF($A80&gt;NRAT,"",WF_NEXT($AC80,$AD80,$AE80,$AF80,AN80))</f>
        <v>R</v>
      </c>
      <c r="AP80" t="str" cm="1">
        <f t="array" aca="1" ref="AP80" ca="1">IF($A80&gt;NRAT,"",WF_NEXT($AC80,$AD80,$AE80,$AF80,AO80))</f>
        <v>R</v>
      </c>
      <c r="AQ80">
        <f t="shared" ca="1" si="30"/>
        <v>4266</v>
      </c>
    </row>
    <row r="81" spans="1:43" outlineLevel="1" x14ac:dyDescent="0.3">
      <c r="A81">
        <v>69</v>
      </c>
      <c r="C81" s="23" t="str">
        <f t="shared" ca="1" si="16"/>
        <v>pf{s&lt;3426:qjt,s&gt;3624:nsl,xjk}</v>
      </c>
      <c r="D81">
        <f t="shared" ca="1" si="17"/>
        <v>29</v>
      </c>
      <c r="E81" t="str">
        <f t="shared" ca="1" si="18"/>
        <v>pf</v>
      </c>
      <c r="F81">
        <f t="shared" ca="1" si="19"/>
        <v>2</v>
      </c>
      <c r="G81" t="str" cm="1">
        <f t="array" aca="1" ref="G81:I81" ca="1">IF($A81&gt;=ROWSTOP,"",_xlfn.TEXTSPLIT(MID($C81,LEN($E81)+2,LEN($C81)-LEN($E81)-2),","))</f>
        <v>s&lt;3426:qjt</v>
      </c>
      <c r="H81" t="str">
        <f ca="1"/>
        <v>s&gt;3624:nsl</v>
      </c>
      <c r="I81" t="str">
        <f ca="1"/>
        <v>xjk</v>
      </c>
      <c r="K81" t="str">
        <f t="shared" ca="1" si="29"/>
        <v>s</v>
      </c>
      <c r="L81" t="str">
        <f t="shared" ca="1" si="20"/>
        <v>&lt;</v>
      </c>
      <c r="M81">
        <f t="shared" ca="1" si="21"/>
        <v>3426</v>
      </c>
      <c r="N81" t="str">
        <f t="shared" ca="1" si="22"/>
        <v>qjt</v>
      </c>
      <c r="O81" t="str" cm="1">
        <f t="array" aca="1" ref="O81" ca="1">_xlfn.IFS($A81&gt;=ROWSTOP,"",$F81&lt;2,"",TRUE,LEFT($H81,1))</f>
        <v>s</v>
      </c>
      <c r="P81" t="str" cm="1">
        <f t="array" aca="1" ref="P81" ca="1">_xlfn.IFS($A81&gt;=ROWSTOP,"",$F81&lt;2,"",TRUE,MID($H81,2,1))</f>
        <v>&gt;</v>
      </c>
      <c r="Q81" cm="1">
        <f t="array" aca="1" ref="Q81" ca="1">_xlfn.IFS($A81&gt;=ROWSTOP,"",$F81&lt;2,"",TRUE,VALUE(MID($H81,3,LEN($H81)-3-LEN($R81))))</f>
        <v>3624</v>
      </c>
      <c r="R81" t="str" cm="1">
        <f t="array" aca="1" ref="R81" ca="1">_xlfn.IFS($A81&gt;=ROWSTOP,"",$F81&lt;2,"",TRUE,MID($H81,FIND(":",$H81)+1,10))</f>
        <v>nsl</v>
      </c>
      <c r="S81" t="str" cm="1">
        <f t="array" aca="1" ref="S81" ca="1">_xlfn.IFS($A81&gt;=ROWSTOP,"",$F81&lt;3,"",TRUE,LEFT($I81,1))</f>
        <v/>
      </c>
      <c r="T81" t="str" cm="1">
        <f t="array" aca="1" ref="T81" ca="1">_xlfn.IFS($A81&gt;=ROWSTOP,"",$F81&lt;3,"",TRUE,MID($I81,2,1))</f>
        <v/>
      </c>
      <c r="U81" t="str" cm="1">
        <f t="array" aca="1" ref="U81" ca="1">_xlfn.IFS($A81&gt;=ROWSTOP,"",$F81&lt;3,"",TRUE,VALUE(MID($I81,3,LEN($I81)-3-LEN($V81))))</f>
        <v/>
      </c>
      <c r="V81" t="str" cm="1">
        <f t="array" aca="1" ref="V81" ca="1">_xlfn.IFS($A81&gt;=ROWSTOP,"",$F81&lt;3,"",TRUE,MID($I81,FIND(":",$I81)+1,10))</f>
        <v/>
      </c>
      <c r="W81" t="str">
        <f t="shared" ca="1" si="23"/>
        <v>xjk</v>
      </c>
      <c r="X81" t="str">
        <f t="shared" ca="1" si="24"/>
        <v>{x=527,m=1721,a=119,s=2447}</v>
      </c>
      <c r="Y81" t="str" cm="1">
        <f t="array" aca="1" ref="Y81:AB81" ca="1">IF($A81&gt;NRAT,"",_xlfn.TEXTSPLIT(MID(X81,2,LEN(X81)-2),","))</f>
        <v>x=527</v>
      </c>
      <c r="Z81" t="str">
        <f ca="1"/>
        <v>m=1721</v>
      </c>
      <c r="AA81" t="str">
        <f ca="1"/>
        <v>a=119</v>
      </c>
      <c r="AB81" t="str">
        <f ca="1"/>
        <v>s=2447</v>
      </c>
      <c r="AC81" s="25">
        <f t="shared" ca="1" si="25"/>
        <v>527</v>
      </c>
      <c r="AD81">
        <f t="shared" ca="1" si="26"/>
        <v>1721</v>
      </c>
      <c r="AE81">
        <f t="shared" ca="1" si="27"/>
        <v>119</v>
      </c>
      <c r="AF81" s="27">
        <f t="shared" ca="1" si="28"/>
        <v>2447</v>
      </c>
      <c r="AG81" t="str">
        <f ca="1">IF($A81&gt;NRAT,"","in")</f>
        <v>in</v>
      </c>
      <c r="AH81" t="str" cm="1">
        <f t="array" aca="1" ref="AH81" ca="1">IF($A81&gt;NRAT,"",WF_NEXT($AC81,$AD81,$AE81,$AF81,AG81))</f>
        <v>szv</v>
      </c>
      <c r="AI81" t="str" cm="1">
        <f t="array" aca="1" ref="AI81" ca="1">IF($A81&gt;NRAT,"",WF_NEXT($AC81,$AD81,$AE81,$AF81,AH81))</f>
        <v>krs</v>
      </c>
      <c r="AJ81" t="str" cm="1">
        <f t="array" aca="1" ref="AJ81" ca="1">IF($A81&gt;NRAT,"",WF_NEXT($AC81,$AD81,$AE81,$AF81,AI81))</f>
        <v>pdv</v>
      </c>
      <c r="AK81" t="str" cm="1">
        <f t="array" aca="1" ref="AK81" ca="1">IF($A81&gt;NRAT,"",WF_NEXT($AC81,$AD81,$AE81,$AF81,AJ81))</f>
        <v>hc</v>
      </c>
      <c r="AL81" t="str" cm="1">
        <f t="array" aca="1" ref="AL81" ca="1">IF($A81&gt;NRAT,"",WF_NEXT($AC81,$AD81,$AE81,$AF81,AK81))</f>
        <v>cnb</v>
      </c>
      <c r="AM81" t="str" cm="1">
        <f t="array" aca="1" ref="AM81" ca="1">IF($A81&gt;NRAT,"",WF_NEXT($AC81,$AD81,$AE81,$AF81,AL81))</f>
        <v>xh</v>
      </c>
      <c r="AN81" t="str" cm="1">
        <f t="array" aca="1" ref="AN81" ca="1">IF($A81&gt;NRAT,"",WF_NEXT($AC81,$AD81,$AE81,$AF81,AM81))</f>
        <v>R</v>
      </c>
      <c r="AO81" t="str" cm="1">
        <f t="array" aca="1" ref="AO81" ca="1">IF($A81&gt;NRAT,"",WF_NEXT($AC81,$AD81,$AE81,$AF81,AN81))</f>
        <v>R</v>
      </c>
      <c r="AP81" t="str" cm="1">
        <f t="array" aca="1" ref="AP81" ca="1">IF($A81&gt;NRAT,"",WF_NEXT($AC81,$AD81,$AE81,$AF81,AO81))</f>
        <v>R</v>
      </c>
      <c r="AQ81">
        <f t="shared" ca="1" si="30"/>
        <v>4814</v>
      </c>
    </row>
    <row r="82" spans="1:43" outlineLevel="1" x14ac:dyDescent="0.3">
      <c r="A82">
        <v>70</v>
      </c>
      <c r="C82" s="23" t="str">
        <f t="shared" ca="1" si="16"/>
        <v>pj{s&gt;1859:R,R}</v>
      </c>
      <c r="D82">
        <f t="shared" ca="1" si="17"/>
        <v>14</v>
      </c>
      <c r="E82" t="str">
        <f t="shared" ca="1" si="18"/>
        <v>pj</v>
      </c>
      <c r="F82">
        <f t="shared" ca="1" si="19"/>
        <v>1</v>
      </c>
      <c r="G82" t="str" cm="1">
        <f t="array" aca="1" ref="G82:H82" ca="1">IF($A82&gt;=ROWSTOP,"",_xlfn.TEXTSPLIT(MID($C82,LEN($E82)+2,LEN($C82)-LEN($E82)-2),","))</f>
        <v>s&gt;1859:R</v>
      </c>
      <c r="H82" t="str">
        <f ca="1"/>
        <v>R</v>
      </c>
      <c r="K82" t="str">
        <f t="shared" ca="1" si="29"/>
        <v>s</v>
      </c>
      <c r="L82" t="str">
        <f t="shared" ca="1" si="20"/>
        <v>&gt;</v>
      </c>
      <c r="M82">
        <f t="shared" ca="1" si="21"/>
        <v>1859</v>
      </c>
      <c r="N82" t="str">
        <f t="shared" ca="1" si="22"/>
        <v>R</v>
      </c>
      <c r="O82" t="str" cm="1">
        <f t="array" aca="1" ref="O82" ca="1">_xlfn.IFS($A82&gt;=ROWSTOP,"",$F82&lt;2,"",TRUE,LEFT($H82,1))</f>
        <v/>
      </c>
      <c r="P82" t="str" cm="1">
        <f t="array" aca="1" ref="P82" ca="1">_xlfn.IFS($A82&gt;=ROWSTOP,"",$F82&lt;2,"",TRUE,MID($H82,2,1))</f>
        <v/>
      </c>
      <c r="Q82" t="str" cm="1">
        <f t="array" aca="1" ref="Q82" ca="1">_xlfn.IFS($A82&gt;=ROWSTOP,"",$F82&lt;2,"",TRUE,VALUE(MID($H82,3,LEN($H82)-3-LEN($R82))))</f>
        <v/>
      </c>
      <c r="R82" t="str" cm="1">
        <f t="array" aca="1" ref="R82" ca="1">_xlfn.IFS($A82&gt;=ROWSTOP,"",$F82&lt;2,"",TRUE,MID($H82,FIND(":",$H82)+1,10))</f>
        <v/>
      </c>
      <c r="S82" t="str" cm="1">
        <f t="array" aca="1" ref="S82" ca="1">_xlfn.IFS($A82&gt;=ROWSTOP,"",$F82&lt;3,"",TRUE,LEFT($I82,1))</f>
        <v/>
      </c>
      <c r="T82" t="str" cm="1">
        <f t="array" aca="1" ref="T82" ca="1">_xlfn.IFS($A82&gt;=ROWSTOP,"",$F82&lt;3,"",TRUE,MID($I82,2,1))</f>
        <v/>
      </c>
      <c r="U82" t="str" cm="1">
        <f t="array" aca="1" ref="U82" ca="1">_xlfn.IFS($A82&gt;=ROWSTOP,"",$F82&lt;3,"",TRUE,VALUE(MID($I82,3,LEN($I82)-3-LEN($V82))))</f>
        <v/>
      </c>
      <c r="V82" t="str" cm="1">
        <f t="array" aca="1" ref="V82" ca="1">_xlfn.IFS($A82&gt;=ROWSTOP,"",$F82&lt;3,"",TRUE,MID($I82,FIND(":",$I82)+1,10))</f>
        <v/>
      </c>
      <c r="W82" t="str">
        <f t="shared" ca="1" si="23"/>
        <v>R</v>
      </c>
      <c r="X82" t="str">
        <f t="shared" ca="1" si="24"/>
        <v>{x=75,m=126,a=1660,s=393}</v>
      </c>
      <c r="Y82" t="str" cm="1">
        <f t="array" aca="1" ref="Y82:AB82" ca="1">IF($A82&gt;NRAT,"",_xlfn.TEXTSPLIT(MID(X82,2,LEN(X82)-2),","))</f>
        <v>x=75</v>
      </c>
      <c r="Z82" t="str">
        <f ca="1"/>
        <v>m=126</v>
      </c>
      <c r="AA82" t="str">
        <f ca="1"/>
        <v>a=1660</v>
      </c>
      <c r="AB82" t="str">
        <f ca="1"/>
        <v>s=393</v>
      </c>
      <c r="AC82" s="25">
        <f t="shared" ca="1" si="25"/>
        <v>75</v>
      </c>
      <c r="AD82">
        <f t="shared" ca="1" si="26"/>
        <v>126</v>
      </c>
      <c r="AE82">
        <f t="shared" ca="1" si="27"/>
        <v>1660</v>
      </c>
      <c r="AF82" s="27">
        <f t="shared" ca="1" si="28"/>
        <v>393</v>
      </c>
      <c r="AG82" t="str">
        <f ca="1">IF($A82&gt;NRAT,"","in")</f>
        <v>in</v>
      </c>
      <c r="AH82" t="str" cm="1">
        <f t="array" aca="1" ref="AH82" ca="1">IF($A82&gt;NRAT,"",WF_NEXT($AC82,$AD82,$AE82,$AF82,AG82))</f>
        <v>kf</v>
      </c>
      <c r="AI82" t="str" cm="1">
        <f t="array" aca="1" ref="AI82" ca="1">IF($A82&gt;NRAT,"",WF_NEXT($AC82,$AD82,$AE82,$AF82,AH82))</f>
        <v>tf</v>
      </c>
      <c r="AJ82" t="str" cm="1">
        <f t="array" aca="1" ref="AJ82" ca="1">IF($A82&gt;NRAT,"",WF_NEXT($AC82,$AD82,$AE82,$AF82,AI82))</f>
        <v>gn</v>
      </c>
      <c r="AK82" t="str" cm="1">
        <f t="array" aca="1" ref="AK82" ca="1">IF($A82&gt;NRAT,"",WF_NEXT($AC82,$AD82,$AE82,$AF82,AJ82))</f>
        <v>gml</v>
      </c>
      <c r="AL82" t="str" cm="1">
        <f t="array" aca="1" ref="AL82" ca="1">IF($A82&gt;NRAT,"",WF_NEXT($AC82,$AD82,$AE82,$AF82,AK82))</f>
        <v>jz</v>
      </c>
      <c r="AM82" t="str" cm="1">
        <f t="array" aca="1" ref="AM82" ca="1">IF($A82&gt;NRAT,"",WF_NEXT($AC82,$AD82,$AE82,$AF82,AL82))</f>
        <v>A</v>
      </c>
      <c r="AN82" t="str" cm="1">
        <f t="array" aca="1" ref="AN82" ca="1">IF($A82&gt;NRAT,"",WF_NEXT($AC82,$AD82,$AE82,$AF82,AM82))</f>
        <v>A</v>
      </c>
      <c r="AO82" t="str" cm="1">
        <f t="array" aca="1" ref="AO82" ca="1">IF($A82&gt;NRAT,"",WF_NEXT($AC82,$AD82,$AE82,$AF82,AN82))</f>
        <v>A</v>
      </c>
      <c r="AP82" t="str" cm="1">
        <f t="array" aca="1" ref="AP82" ca="1">IF($A82&gt;NRAT,"",WF_NEXT($AC82,$AD82,$AE82,$AF82,AO82))</f>
        <v>A</v>
      </c>
      <c r="AQ82">
        <f t="shared" ca="1" si="30"/>
        <v>2254</v>
      </c>
    </row>
    <row r="83" spans="1:43" outlineLevel="1" x14ac:dyDescent="0.3">
      <c r="A83">
        <v>71</v>
      </c>
      <c r="C83" s="23" t="str">
        <f t="shared" ca="1" si="16"/>
        <v>xz{s&gt;2322:pf,m&gt;2095:pvb,ss}</v>
      </c>
      <c r="D83">
        <f t="shared" ca="1" si="17"/>
        <v>27</v>
      </c>
      <c r="E83" t="str">
        <f t="shared" ca="1" si="18"/>
        <v>xz</v>
      </c>
      <c r="F83">
        <f t="shared" ca="1" si="19"/>
        <v>2</v>
      </c>
      <c r="G83" t="str" cm="1">
        <f t="array" aca="1" ref="G83:I83" ca="1">IF($A83&gt;=ROWSTOP,"",_xlfn.TEXTSPLIT(MID($C83,LEN($E83)+2,LEN($C83)-LEN($E83)-2),","))</f>
        <v>s&gt;2322:pf</v>
      </c>
      <c r="H83" t="str">
        <f ca="1"/>
        <v>m&gt;2095:pvb</v>
      </c>
      <c r="I83" t="str">
        <f ca="1"/>
        <v>ss</v>
      </c>
      <c r="K83" t="str">
        <f t="shared" ca="1" si="29"/>
        <v>s</v>
      </c>
      <c r="L83" t="str">
        <f t="shared" ca="1" si="20"/>
        <v>&gt;</v>
      </c>
      <c r="M83">
        <f t="shared" ca="1" si="21"/>
        <v>2322</v>
      </c>
      <c r="N83" t="str">
        <f t="shared" ca="1" si="22"/>
        <v>pf</v>
      </c>
      <c r="O83" t="str" cm="1">
        <f t="array" aca="1" ref="O83" ca="1">_xlfn.IFS($A83&gt;=ROWSTOP,"",$F83&lt;2,"",TRUE,LEFT($H83,1))</f>
        <v>m</v>
      </c>
      <c r="P83" t="str" cm="1">
        <f t="array" aca="1" ref="P83" ca="1">_xlfn.IFS($A83&gt;=ROWSTOP,"",$F83&lt;2,"",TRUE,MID($H83,2,1))</f>
        <v>&gt;</v>
      </c>
      <c r="Q83" cm="1">
        <f t="array" aca="1" ref="Q83" ca="1">_xlfn.IFS($A83&gt;=ROWSTOP,"",$F83&lt;2,"",TRUE,VALUE(MID($H83,3,LEN($H83)-3-LEN($R83))))</f>
        <v>2095</v>
      </c>
      <c r="R83" t="str" cm="1">
        <f t="array" aca="1" ref="R83" ca="1">_xlfn.IFS($A83&gt;=ROWSTOP,"",$F83&lt;2,"",TRUE,MID($H83,FIND(":",$H83)+1,10))</f>
        <v>pvb</v>
      </c>
      <c r="S83" t="str" cm="1">
        <f t="array" aca="1" ref="S83" ca="1">_xlfn.IFS($A83&gt;=ROWSTOP,"",$F83&lt;3,"",TRUE,LEFT($I83,1))</f>
        <v/>
      </c>
      <c r="T83" t="str" cm="1">
        <f t="array" aca="1" ref="T83" ca="1">_xlfn.IFS($A83&gt;=ROWSTOP,"",$F83&lt;3,"",TRUE,MID($I83,2,1))</f>
        <v/>
      </c>
      <c r="U83" t="str" cm="1">
        <f t="array" aca="1" ref="U83" ca="1">_xlfn.IFS($A83&gt;=ROWSTOP,"",$F83&lt;3,"",TRUE,VALUE(MID($I83,3,LEN($I83)-3-LEN($V83))))</f>
        <v/>
      </c>
      <c r="V83" t="str" cm="1">
        <f t="array" aca="1" ref="V83" ca="1">_xlfn.IFS($A83&gt;=ROWSTOP,"",$F83&lt;3,"",TRUE,MID($I83,FIND(":",$I83)+1,10))</f>
        <v/>
      </c>
      <c r="W83" t="str">
        <f t="shared" ca="1" si="23"/>
        <v>ss</v>
      </c>
      <c r="X83" t="str">
        <f t="shared" ca="1" si="24"/>
        <v>{x=18,m=1989,a=10,s=129}</v>
      </c>
      <c r="Y83" t="str" cm="1">
        <f t="array" aca="1" ref="Y83:AB83" ca="1">IF($A83&gt;NRAT,"",_xlfn.TEXTSPLIT(MID(X83,2,LEN(X83)-2),","))</f>
        <v>x=18</v>
      </c>
      <c r="Z83" t="str">
        <f ca="1"/>
        <v>m=1989</v>
      </c>
      <c r="AA83" t="str">
        <f ca="1"/>
        <v>a=10</v>
      </c>
      <c r="AB83" t="str">
        <f ca="1"/>
        <v>s=129</v>
      </c>
      <c r="AC83" s="25">
        <f t="shared" ca="1" si="25"/>
        <v>18</v>
      </c>
      <c r="AD83">
        <f t="shared" ca="1" si="26"/>
        <v>1989</v>
      </c>
      <c r="AE83">
        <f t="shared" ca="1" si="27"/>
        <v>10</v>
      </c>
      <c r="AF83" s="27">
        <f t="shared" ca="1" si="28"/>
        <v>129</v>
      </c>
      <c r="AG83" t="str">
        <f ca="1">IF($A83&gt;NRAT,"","in")</f>
        <v>in</v>
      </c>
      <c r="AH83" t="str" cm="1">
        <f t="array" aca="1" ref="AH83" ca="1">IF($A83&gt;NRAT,"",WF_NEXT($AC83,$AD83,$AE83,$AF83,AG83))</f>
        <v>szv</v>
      </c>
      <c r="AI83" t="str" cm="1">
        <f t="array" aca="1" ref="AI83" ca="1">IF($A83&gt;NRAT,"",WF_NEXT($AC83,$AD83,$AE83,$AF83,AH83))</f>
        <v>krs</v>
      </c>
      <c r="AJ83" t="str" cm="1">
        <f t="array" aca="1" ref="AJ83" ca="1">IF($A83&gt;NRAT,"",WF_NEXT($AC83,$AD83,$AE83,$AF83,AI83))</f>
        <v>pdv</v>
      </c>
      <c r="AK83" t="str" cm="1">
        <f t="array" aca="1" ref="AK83" ca="1">IF($A83&gt;NRAT,"",WF_NEXT($AC83,$AD83,$AE83,$AF83,AJ83))</f>
        <v>htj</v>
      </c>
      <c r="AL83" t="str" cm="1">
        <f t="array" aca="1" ref="AL83" ca="1">IF($A83&gt;NRAT,"",WF_NEXT($AC83,$AD83,$AE83,$AF83,AK83))</f>
        <v>dr</v>
      </c>
      <c r="AM83" t="str" cm="1">
        <f t="array" aca="1" ref="AM83" ca="1">IF($A83&gt;NRAT,"",WF_NEXT($AC83,$AD83,$AE83,$AF83,AL83))</f>
        <v>lr</v>
      </c>
      <c r="AN83" t="str" cm="1">
        <f t="array" aca="1" ref="AN83" ca="1">IF($A83&gt;NRAT,"",WF_NEXT($AC83,$AD83,$AE83,$AF83,AM83))</f>
        <v>A</v>
      </c>
      <c r="AO83" t="str" cm="1">
        <f t="array" aca="1" ref="AO83" ca="1">IF($A83&gt;NRAT,"",WF_NEXT($AC83,$AD83,$AE83,$AF83,AN83))</f>
        <v>A</v>
      </c>
      <c r="AP83" t="str" cm="1">
        <f t="array" aca="1" ref="AP83" ca="1">IF($A83&gt;NRAT,"",WF_NEXT($AC83,$AD83,$AE83,$AF83,AO83))</f>
        <v>A</v>
      </c>
      <c r="AQ83">
        <f t="shared" ca="1" si="30"/>
        <v>2146</v>
      </c>
    </row>
    <row r="84" spans="1:43" outlineLevel="1" x14ac:dyDescent="0.3">
      <c r="A84">
        <v>72</v>
      </c>
      <c r="C84" s="23" t="str">
        <f t="shared" ca="1" si="16"/>
        <v>bl{x&gt;1072:R,vrf}</v>
      </c>
      <c r="D84">
        <f t="shared" ca="1" si="17"/>
        <v>16</v>
      </c>
      <c r="E84" t="str">
        <f t="shared" ca="1" si="18"/>
        <v>bl</v>
      </c>
      <c r="F84">
        <f t="shared" ca="1" si="19"/>
        <v>1</v>
      </c>
      <c r="G84" t="str" cm="1">
        <f t="array" aca="1" ref="G84:H84" ca="1">IF($A84&gt;=ROWSTOP,"",_xlfn.TEXTSPLIT(MID($C84,LEN($E84)+2,LEN($C84)-LEN($E84)-2),","))</f>
        <v>x&gt;1072:R</v>
      </c>
      <c r="H84" t="str">
        <f ca="1"/>
        <v>vrf</v>
      </c>
      <c r="K84" t="str">
        <f t="shared" ca="1" si="29"/>
        <v>x</v>
      </c>
      <c r="L84" t="str">
        <f t="shared" ca="1" si="20"/>
        <v>&gt;</v>
      </c>
      <c r="M84">
        <f t="shared" ca="1" si="21"/>
        <v>1072</v>
      </c>
      <c r="N84" t="str">
        <f t="shared" ca="1" si="22"/>
        <v>R</v>
      </c>
      <c r="O84" t="str" cm="1">
        <f t="array" aca="1" ref="O84" ca="1">_xlfn.IFS($A84&gt;=ROWSTOP,"",$F84&lt;2,"",TRUE,LEFT($H84,1))</f>
        <v/>
      </c>
      <c r="P84" t="str" cm="1">
        <f t="array" aca="1" ref="P84" ca="1">_xlfn.IFS($A84&gt;=ROWSTOP,"",$F84&lt;2,"",TRUE,MID($H84,2,1))</f>
        <v/>
      </c>
      <c r="Q84" t="str" cm="1">
        <f t="array" aca="1" ref="Q84" ca="1">_xlfn.IFS($A84&gt;=ROWSTOP,"",$F84&lt;2,"",TRUE,VALUE(MID($H84,3,LEN($H84)-3-LEN($R84))))</f>
        <v/>
      </c>
      <c r="R84" t="str" cm="1">
        <f t="array" aca="1" ref="R84" ca="1">_xlfn.IFS($A84&gt;=ROWSTOP,"",$F84&lt;2,"",TRUE,MID($H84,FIND(":",$H84)+1,10))</f>
        <v/>
      </c>
      <c r="S84" t="str" cm="1">
        <f t="array" aca="1" ref="S84" ca="1">_xlfn.IFS($A84&gt;=ROWSTOP,"",$F84&lt;3,"",TRUE,LEFT($I84,1))</f>
        <v/>
      </c>
      <c r="T84" t="str" cm="1">
        <f t="array" aca="1" ref="T84" ca="1">_xlfn.IFS($A84&gt;=ROWSTOP,"",$F84&lt;3,"",TRUE,MID($I84,2,1))</f>
        <v/>
      </c>
      <c r="U84" t="str" cm="1">
        <f t="array" aca="1" ref="U84" ca="1">_xlfn.IFS($A84&gt;=ROWSTOP,"",$F84&lt;3,"",TRUE,VALUE(MID($I84,3,LEN($I84)-3-LEN($V84))))</f>
        <v/>
      </c>
      <c r="V84" t="str" cm="1">
        <f t="array" aca="1" ref="V84" ca="1">_xlfn.IFS($A84&gt;=ROWSTOP,"",$F84&lt;3,"",TRUE,MID($I84,FIND(":",$I84)+1,10))</f>
        <v/>
      </c>
      <c r="W84" t="str">
        <f t="shared" ca="1" si="23"/>
        <v>vrf</v>
      </c>
      <c r="X84" t="str">
        <f t="shared" ca="1" si="24"/>
        <v>{x=1552,m=142,a=599,s=453}</v>
      </c>
      <c r="Y84" t="str" cm="1">
        <f t="array" aca="1" ref="Y84:AB84" ca="1">IF($A84&gt;NRAT,"",_xlfn.TEXTSPLIT(MID(X84,2,LEN(X84)-2),","))</f>
        <v>x=1552</v>
      </c>
      <c r="Z84" t="str">
        <f ca="1"/>
        <v>m=142</v>
      </c>
      <c r="AA84" t="str">
        <f ca="1"/>
        <v>a=599</v>
      </c>
      <c r="AB84" t="str">
        <f ca="1"/>
        <v>s=453</v>
      </c>
      <c r="AC84" s="25">
        <f t="shared" ca="1" si="25"/>
        <v>1552</v>
      </c>
      <c r="AD84">
        <f t="shared" ca="1" si="26"/>
        <v>142</v>
      </c>
      <c r="AE84">
        <f t="shared" ca="1" si="27"/>
        <v>599</v>
      </c>
      <c r="AF84" s="27">
        <f t="shared" ca="1" si="28"/>
        <v>453</v>
      </c>
      <c r="AG84" t="str">
        <f ca="1">IF($A84&gt;NRAT,"","in")</f>
        <v>in</v>
      </c>
      <c r="AH84" t="str" cm="1">
        <f t="array" aca="1" ref="AH84" ca="1">IF($A84&gt;NRAT,"",WF_NEXT($AC84,$AD84,$AE84,$AF84,AG84))</f>
        <v>kf</v>
      </c>
      <c r="AI84" t="str" cm="1">
        <f t="array" aca="1" ref="AI84" ca="1">IF($A84&gt;NRAT,"",WF_NEXT($AC84,$AD84,$AE84,$AF84,AH84))</f>
        <v>tf</v>
      </c>
      <c r="AJ84" t="str" cm="1">
        <f t="array" aca="1" ref="AJ84" ca="1">IF($A84&gt;NRAT,"",WF_NEXT($AC84,$AD84,$AE84,$AF84,AI84))</f>
        <v>lsl</v>
      </c>
      <c r="AK84" t="str" cm="1">
        <f t="array" aca="1" ref="AK84" ca="1">IF($A84&gt;NRAT,"",WF_NEXT($AC84,$AD84,$AE84,$AF84,AJ84))</f>
        <v>xr</v>
      </c>
      <c r="AL84" t="str" cm="1">
        <f t="array" aca="1" ref="AL84" ca="1">IF($A84&gt;NRAT,"",WF_NEXT($AC84,$AD84,$AE84,$AF84,AK84))</f>
        <v>pb</v>
      </c>
      <c r="AM84" t="str" cm="1">
        <f t="array" aca="1" ref="AM84" ca="1">IF($A84&gt;NRAT,"",WF_NEXT($AC84,$AD84,$AE84,$AF84,AL84))</f>
        <v>ln</v>
      </c>
      <c r="AN84" t="str" cm="1">
        <f t="array" aca="1" ref="AN84" ca="1">IF($A84&gt;NRAT,"",WF_NEXT($AC84,$AD84,$AE84,$AF84,AM84))</f>
        <v>R</v>
      </c>
      <c r="AO84" t="str" cm="1">
        <f t="array" aca="1" ref="AO84" ca="1">IF($A84&gt;NRAT,"",WF_NEXT($AC84,$AD84,$AE84,$AF84,AN84))</f>
        <v>R</v>
      </c>
      <c r="AP84" t="str" cm="1">
        <f t="array" aca="1" ref="AP84" ca="1">IF($A84&gt;NRAT,"",WF_NEXT($AC84,$AD84,$AE84,$AF84,AO84))</f>
        <v>R</v>
      </c>
      <c r="AQ84">
        <f t="shared" ca="1" si="30"/>
        <v>2746</v>
      </c>
    </row>
    <row r="85" spans="1:43" outlineLevel="1" x14ac:dyDescent="0.3">
      <c r="A85">
        <v>73</v>
      </c>
      <c r="C85" s="23" t="str">
        <f t="shared" ca="1" si="16"/>
        <v>hrk{a&gt;204:R,R}</v>
      </c>
      <c r="D85">
        <f t="shared" ca="1" si="17"/>
        <v>14</v>
      </c>
      <c r="E85" t="str">
        <f t="shared" ca="1" si="18"/>
        <v>hrk</v>
      </c>
      <c r="F85">
        <f t="shared" ca="1" si="19"/>
        <v>1</v>
      </c>
      <c r="G85" t="str" cm="1">
        <f t="array" aca="1" ref="G85:H85" ca="1">IF($A85&gt;=ROWSTOP,"",_xlfn.TEXTSPLIT(MID($C85,LEN($E85)+2,LEN($C85)-LEN($E85)-2),","))</f>
        <v>a&gt;204:R</v>
      </c>
      <c r="H85" t="str">
        <f ca="1"/>
        <v>R</v>
      </c>
      <c r="K85" t="str">
        <f t="shared" ca="1" si="29"/>
        <v>a</v>
      </c>
      <c r="L85" t="str">
        <f t="shared" ca="1" si="20"/>
        <v>&gt;</v>
      </c>
      <c r="M85">
        <f t="shared" ca="1" si="21"/>
        <v>204</v>
      </c>
      <c r="N85" t="str">
        <f t="shared" ca="1" si="22"/>
        <v>R</v>
      </c>
      <c r="O85" t="str" cm="1">
        <f t="array" aca="1" ref="O85" ca="1">_xlfn.IFS($A85&gt;=ROWSTOP,"",$F85&lt;2,"",TRUE,LEFT($H85,1))</f>
        <v/>
      </c>
      <c r="P85" t="str" cm="1">
        <f t="array" aca="1" ref="P85" ca="1">_xlfn.IFS($A85&gt;=ROWSTOP,"",$F85&lt;2,"",TRUE,MID($H85,2,1))</f>
        <v/>
      </c>
      <c r="Q85" t="str" cm="1">
        <f t="array" aca="1" ref="Q85" ca="1">_xlfn.IFS($A85&gt;=ROWSTOP,"",$F85&lt;2,"",TRUE,VALUE(MID($H85,3,LEN($H85)-3-LEN($R85))))</f>
        <v/>
      </c>
      <c r="R85" t="str" cm="1">
        <f t="array" aca="1" ref="R85" ca="1">_xlfn.IFS($A85&gt;=ROWSTOP,"",$F85&lt;2,"",TRUE,MID($H85,FIND(":",$H85)+1,10))</f>
        <v/>
      </c>
      <c r="S85" t="str" cm="1">
        <f t="array" aca="1" ref="S85" ca="1">_xlfn.IFS($A85&gt;=ROWSTOP,"",$F85&lt;3,"",TRUE,LEFT($I85,1))</f>
        <v/>
      </c>
      <c r="T85" t="str" cm="1">
        <f t="array" aca="1" ref="T85" ca="1">_xlfn.IFS($A85&gt;=ROWSTOP,"",$F85&lt;3,"",TRUE,MID($I85,2,1))</f>
        <v/>
      </c>
      <c r="U85" t="str" cm="1">
        <f t="array" aca="1" ref="U85" ca="1">_xlfn.IFS($A85&gt;=ROWSTOP,"",$F85&lt;3,"",TRUE,VALUE(MID($I85,3,LEN($I85)-3-LEN($V85))))</f>
        <v/>
      </c>
      <c r="V85" t="str" cm="1">
        <f t="array" aca="1" ref="V85" ca="1">_xlfn.IFS($A85&gt;=ROWSTOP,"",$F85&lt;3,"",TRUE,MID($I85,FIND(":",$I85)+1,10))</f>
        <v/>
      </c>
      <c r="W85" t="str">
        <f t="shared" ca="1" si="23"/>
        <v>R</v>
      </c>
      <c r="X85" t="str">
        <f t="shared" ca="1" si="24"/>
        <v>{x=735,m=1193,a=365,s=2696}</v>
      </c>
      <c r="Y85" t="str" cm="1">
        <f t="array" aca="1" ref="Y85:AB85" ca="1">IF($A85&gt;NRAT,"",_xlfn.TEXTSPLIT(MID(X85,2,LEN(X85)-2),","))</f>
        <v>x=735</v>
      </c>
      <c r="Z85" t="str">
        <f ca="1"/>
        <v>m=1193</v>
      </c>
      <c r="AA85" t="str">
        <f ca="1"/>
        <v>a=365</v>
      </c>
      <c r="AB85" t="str">
        <f ca="1"/>
        <v>s=2696</v>
      </c>
      <c r="AC85" s="25">
        <f t="shared" ca="1" si="25"/>
        <v>735</v>
      </c>
      <c r="AD85">
        <f t="shared" ca="1" si="26"/>
        <v>1193</v>
      </c>
      <c r="AE85">
        <f t="shared" ca="1" si="27"/>
        <v>365</v>
      </c>
      <c r="AF85" s="27">
        <f t="shared" ca="1" si="28"/>
        <v>2696</v>
      </c>
      <c r="AG85" t="str">
        <f ca="1">IF($A85&gt;NRAT,"","in")</f>
        <v>in</v>
      </c>
      <c r="AH85" t="str" cm="1">
        <f t="array" aca="1" ref="AH85" ca="1">IF($A85&gt;NRAT,"",WF_NEXT($AC85,$AD85,$AE85,$AF85,AG85))</f>
        <v>kf</v>
      </c>
      <c r="AI85" t="str" cm="1">
        <f t="array" aca="1" ref="AI85" ca="1">IF($A85&gt;NRAT,"",WF_NEXT($AC85,$AD85,$AE85,$AF85,AH85))</f>
        <v>ftj</v>
      </c>
      <c r="AJ85" t="str" cm="1">
        <f t="array" aca="1" ref="AJ85" ca="1">IF($A85&gt;NRAT,"",WF_NEXT($AC85,$AD85,$AE85,$AF85,AI85))</f>
        <v>dh</v>
      </c>
      <c r="AK85" t="str" cm="1">
        <f t="array" aca="1" ref="AK85" ca="1">IF($A85&gt;NRAT,"",WF_NEXT($AC85,$AD85,$AE85,$AF85,AJ85))</f>
        <v>lst</v>
      </c>
      <c r="AL85" t="str" cm="1">
        <f t="array" aca="1" ref="AL85" ca="1">IF($A85&gt;NRAT,"",WF_NEXT($AC85,$AD85,$AE85,$AF85,AK85))</f>
        <v>npf</v>
      </c>
      <c r="AM85" t="str" cm="1">
        <f t="array" aca="1" ref="AM85" ca="1">IF($A85&gt;NRAT,"",WF_NEXT($AC85,$AD85,$AE85,$AF85,AL85))</f>
        <v>A</v>
      </c>
      <c r="AN85" t="str" cm="1">
        <f t="array" aca="1" ref="AN85" ca="1">IF($A85&gt;NRAT,"",WF_NEXT($AC85,$AD85,$AE85,$AF85,AM85))</f>
        <v>A</v>
      </c>
      <c r="AO85" t="str" cm="1">
        <f t="array" aca="1" ref="AO85" ca="1">IF($A85&gt;NRAT,"",WF_NEXT($AC85,$AD85,$AE85,$AF85,AN85))</f>
        <v>A</v>
      </c>
      <c r="AP85" t="str" cm="1">
        <f t="array" aca="1" ref="AP85" ca="1">IF($A85&gt;NRAT,"",WF_NEXT($AC85,$AD85,$AE85,$AF85,AO85))</f>
        <v>A</v>
      </c>
      <c r="AQ85">
        <f t="shared" ca="1" si="30"/>
        <v>4989</v>
      </c>
    </row>
    <row r="86" spans="1:43" outlineLevel="1" x14ac:dyDescent="0.3">
      <c r="A86">
        <v>74</v>
      </c>
      <c r="C86" s="23" t="str">
        <f t="shared" ca="1" si="16"/>
        <v>vv{s&gt;2378:A,A}</v>
      </c>
      <c r="D86">
        <f t="shared" ca="1" si="17"/>
        <v>14</v>
      </c>
      <c r="E86" t="str">
        <f t="shared" ca="1" si="18"/>
        <v>vv</v>
      </c>
      <c r="F86">
        <f t="shared" ca="1" si="19"/>
        <v>1</v>
      </c>
      <c r="G86" t="str" cm="1">
        <f t="array" aca="1" ref="G86:H86" ca="1">IF($A86&gt;=ROWSTOP,"",_xlfn.TEXTSPLIT(MID($C86,LEN($E86)+2,LEN($C86)-LEN($E86)-2),","))</f>
        <v>s&gt;2378:A</v>
      </c>
      <c r="H86" t="str">
        <f ca="1"/>
        <v>A</v>
      </c>
      <c r="K86" t="str">
        <f t="shared" ca="1" si="29"/>
        <v>s</v>
      </c>
      <c r="L86" t="str">
        <f t="shared" ca="1" si="20"/>
        <v>&gt;</v>
      </c>
      <c r="M86">
        <f t="shared" ca="1" si="21"/>
        <v>2378</v>
      </c>
      <c r="N86" t="str">
        <f t="shared" ca="1" si="22"/>
        <v>A</v>
      </c>
      <c r="O86" t="str" cm="1">
        <f t="array" aca="1" ref="O86" ca="1">_xlfn.IFS($A86&gt;=ROWSTOP,"",$F86&lt;2,"",TRUE,LEFT($H86,1))</f>
        <v/>
      </c>
      <c r="P86" t="str" cm="1">
        <f t="array" aca="1" ref="P86" ca="1">_xlfn.IFS($A86&gt;=ROWSTOP,"",$F86&lt;2,"",TRUE,MID($H86,2,1))</f>
        <v/>
      </c>
      <c r="Q86" t="str" cm="1">
        <f t="array" aca="1" ref="Q86" ca="1">_xlfn.IFS($A86&gt;=ROWSTOP,"",$F86&lt;2,"",TRUE,VALUE(MID($H86,3,LEN($H86)-3-LEN($R86))))</f>
        <v/>
      </c>
      <c r="R86" t="str" cm="1">
        <f t="array" aca="1" ref="R86" ca="1">_xlfn.IFS($A86&gt;=ROWSTOP,"",$F86&lt;2,"",TRUE,MID($H86,FIND(":",$H86)+1,10))</f>
        <v/>
      </c>
      <c r="S86" t="str" cm="1">
        <f t="array" aca="1" ref="S86" ca="1">_xlfn.IFS($A86&gt;=ROWSTOP,"",$F86&lt;3,"",TRUE,LEFT($I86,1))</f>
        <v/>
      </c>
      <c r="T86" t="str" cm="1">
        <f t="array" aca="1" ref="T86" ca="1">_xlfn.IFS($A86&gt;=ROWSTOP,"",$F86&lt;3,"",TRUE,MID($I86,2,1))</f>
        <v/>
      </c>
      <c r="U86" t="str" cm="1">
        <f t="array" aca="1" ref="U86" ca="1">_xlfn.IFS($A86&gt;=ROWSTOP,"",$F86&lt;3,"",TRUE,VALUE(MID($I86,3,LEN($I86)-3-LEN($V86))))</f>
        <v/>
      </c>
      <c r="V86" t="str" cm="1">
        <f t="array" aca="1" ref="V86" ca="1">_xlfn.IFS($A86&gt;=ROWSTOP,"",$F86&lt;3,"",TRUE,MID($I86,FIND(":",$I86)+1,10))</f>
        <v/>
      </c>
      <c r="W86" t="str">
        <f t="shared" ca="1" si="23"/>
        <v>A</v>
      </c>
      <c r="X86" t="str">
        <f t="shared" ca="1" si="24"/>
        <v>{x=1489,m=6,a=932,s=92}</v>
      </c>
      <c r="Y86" t="str" cm="1">
        <f t="array" aca="1" ref="Y86:AB86" ca="1">IF($A86&gt;NRAT,"",_xlfn.TEXTSPLIT(MID(X86,2,LEN(X86)-2),","))</f>
        <v>x=1489</v>
      </c>
      <c r="Z86" t="str">
        <f ca="1"/>
        <v>m=6</v>
      </c>
      <c r="AA86" t="str">
        <f ca="1"/>
        <v>a=932</v>
      </c>
      <c r="AB86" t="str">
        <f ca="1"/>
        <v>s=92</v>
      </c>
      <c r="AC86" s="25">
        <f t="shared" ca="1" si="25"/>
        <v>1489</v>
      </c>
      <c r="AD86">
        <f t="shared" ca="1" si="26"/>
        <v>6</v>
      </c>
      <c r="AE86">
        <f t="shared" ca="1" si="27"/>
        <v>932</v>
      </c>
      <c r="AF86" s="27">
        <f t="shared" ca="1" si="28"/>
        <v>92</v>
      </c>
      <c r="AG86" t="str">
        <f ca="1">IF($A86&gt;NRAT,"","in")</f>
        <v>in</v>
      </c>
      <c r="AH86" t="str" cm="1">
        <f t="array" aca="1" ref="AH86" ca="1">IF($A86&gt;NRAT,"",WF_NEXT($AC86,$AD86,$AE86,$AF86,AG86))</f>
        <v>kf</v>
      </c>
      <c r="AI86" t="str" cm="1">
        <f t="array" aca="1" ref="AI86" ca="1">IF($A86&gt;NRAT,"",WF_NEXT($AC86,$AD86,$AE86,$AF86,AH86))</f>
        <v>tf</v>
      </c>
      <c r="AJ86" t="str" cm="1">
        <f t="array" aca="1" ref="AJ86" ca="1">IF($A86&gt;NRAT,"",WF_NEXT($AC86,$AD86,$AE86,$AF86,AI86))</f>
        <v>lsl</v>
      </c>
      <c r="AK86" t="str" cm="1">
        <f t="array" aca="1" ref="AK86" ca="1">IF($A86&gt;NRAT,"",WF_NEXT($AC86,$AD86,$AE86,$AF86,AJ86))</f>
        <v>xr</v>
      </c>
      <c r="AL86" t="str" cm="1">
        <f t="array" aca="1" ref="AL86" ca="1">IF($A86&gt;NRAT,"",WF_NEXT($AC86,$AD86,$AE86,$AF86,AK86))</f>
        <v>pb</v>
      </c>
      <c r="AM86" t="str" cm="1">
        <f t="array" aca="1" ref="AM86" ca="1">IF($A86&gt;NRAT,"",WF_NEXT($AC86,$AD86,$AE86,$AF86,AL86))</f>
        <v>ln</v>
      </c>
      <c r="AN86" t="str" cm="1">
        <f t="array" aca="1" ref="AN86" ca="1">IF($A86&gt;NRAT,"",WF_NEXT($AC86,$AD86,$AE86,$AF86,AM86))</f>
        <v>A</v>
      </c>
      <c r="AO86" t="str" cm="1">
        <f t="array" aca="1" ref="AO86" ca="1">IF($A86&gt;NRAT,"",WF_NEXT($AC86,$AD86,$AE86,$AF86,AN86))</f>
        <v>A</v>
      </c>
      <c r="AP86" t="str" cm="1">
        <f t="array" aca="1" ref="AP86" ca="1">IF($A86&gt;NRAT,"",WF_NEXT($AC86,$AD86,$AE86,$AF86,AO86))</f>
        <v>A</v>
      </c>
      <c r="AQ86">
        <f t="shared" ca="1" si="30"/>
        <v>2519</v>
      </c>
    </row>
    <row r="87" spans="1:43" outlineLevel="1" x14ac:dyDescent="0.3">
      <c r="A87">
        <v>75</v>
      </c>
      <c r="C87" s="23" t="str">
        <f t="shared" ca="1" si="16"/>
        <v>px{a&lt;3676:R,R}</v>
      </c>
      <c r="D87">
        <f t="shared" ca="1" si="17"/>
        <v>14</v>
      </c>
      <c r="E87" t="str">
        <f t="shared" ca="1" si="18"/>
        <v>px</v>
      </c>
      <c r="F87">
        <f t="shared" ca="1" si="19"/>
        <v>1</v>
      </c>
      <c r="G87" t="str" cm="1">
        <f t="array" aca="1" ref="G87:H87" ca="1">IF($A87&gt;=ROWSTOP,"",_xlfn.TEXTSPLIT(MID($C87,LEN($E87)+2,LEN($C87)-LEN($E87)-2),","))</f>
        <v>a&lt;3676:R</v>
      </c>
      <c r="H87" t="str">
        <f ca="1"/>
        <v>R</v>
      </c>
      <c r="K87" t="str">
        <f t="shared" ca="1" si="29"/>
        <v>a</v>
      </c>
      <c r="L87" t="str">
        <f t="shared" ca="1" si="20"/>
        <v>&lt;</v>
      </c>
      <c r="M87">
        <f t="shared" ca="1" si="21"/>
        <v>3676</v>
      </c>
      <c r="N87" t="str">
        <f t="shared" ca="1" si="22"/>
        <v>R</v>
      </c>
      <c r="O87" t="str" cm="1">
        <f t="array" aca="1" ref="O87" ca="1">_xlfn.IFS($A87&gt;=ROWSTOP,"",$F87&lt;2,"",TRUE,LEFT($H87,1))</f>
        <v/>
      </c>
      <c r="P87" t="str" cm="1">
        <f t="array" aca="1" ref="P87" ca="1">_xlfn.IFS($A87&gt;=ROWSTOP,"",$F87&lt;2,"",TRUE,MID($H87,2,1))</f>
        <v/>
      </c>
      <c r="Q87" t="str" cm="1">
        <f t="array" aca="1" ref="Q87" ca="1">_xlfn.IFS($A87&gt;=ROWSTOP,"",$F87&lt;2,"",TRUE,VALUE(MID($H87,3,LEN($H87)-3-LEN($R87))))</f>
        <v/>
      </c>
      <c r="R87" t="str" cm="1">
        <f t="array" aca="1" ref="R87" ca="1">_xlfn.IFS($A87&gt;=ROWSTOP,"",$F87&lt;2,"",TRUE,MID($H87,FIND(":",$H87)+1,10))</f>
        <v/>
      </c>
      <c r="S87" t="str" cm="1">
        <f t="array" aca="1" ref="S87" ca="1">_xlfn.IFS($A87&gt;=ROWSTOP,"",$F87&lt;3,"",TRUE,LEFT($I87,1))</f>
        <v/>
      </c>
      <c r="T87" t="str" cm="1">
        <f t="array" aca="1" ref="T87" ca="1">_xlfn.IFS($A87&gt;=ROWSTOP,"",$F87&lt;3,"",TRUE,MID($I87,2,1))</f>
        <v/>
      </c>
      <c r="U87" t="str" cm="1">
        <f t="array" aca="1" ref="U87" ca="1">_xlfn.IFS($A87&gt;=ROWSTOP,"",$F87&lt;3,"",TRUE,VALUE(MID($I87,3,LEN($I87)-3-LEN($V87))))</f>
        <v/>
      </c>
      <c r="V87" t="str" cm="1">
        <f t="array" aca="1" ref="V87" ca="1">_xlfn.IFS($A87&gt;=ROWSTOP,"",$F87&lt;3,"",TRUE,MID($I87,FIND(":",$I87)+1,10))</f>
        <v/>
      </c>
      <c r="W87" t="str">
        <f t="shared" ca="1" si="23"/>
        <v>R</v>
      </c>
      <c r="X87" t="str">
        <f t="shared" ca="1" si="24"/>
        <v>{x=212,m=2273,a=145,s=1142}</v>
      </c>
      <c r="Y87" t="str" cm="1">
        <f t="array" aca="1" ref="Y87:AB87" ca="1">IF($A87&gt;NRAT,"",_xlfn.TEXTSPLIT(MID(X87,2,LEN(X87)-2),","))</f>
        <v>x=212</v>
      </c>
      <c r="Z87" t="str">
        <f ca="1"/>
        <v>m=2273</v>
      </c>
      <c r="AA87" t="str">
        <f ca="1"/>
        <v>a=145</v>
      </c>
      <c r="AB87" t="str">
        <f ca="1"/>
        <v>s=1142</v>
      </c>
      <c r="AC87" s="25">
        <f t="shared" ca="1" si="25"/>
        <v>212</v>
      </c>
      <c r="AD87">
        <f t="shared" ca="1" si="26"/>
        <v>2273</v>
      </c>
      <c r="AE87">
        <f t="shared" ca="1" si="27"/>
        <v>145</v>
      </c>
      <c r="AF87" s="27">
        <f t="shared" ca="1" si="28"/>
        <v>1142</v>
      </c>
      <c r="AG87" t="str">
        <f ca="1">IF($A87&gt;NRAT,"","in")</f>
        <v>in</v>
      </c>
      <c r="AH87" t="str" cm="1">
        <f t="array" aca="1" ref="AH87" ca="1">IF($A87&gt;NRAT,"",WF_NEXT($AC87,$AD87,$AE87,$AF87,AG87))</f>
        <v>szv</v>
      </c>
      <c r="AI87" t="str" cm="1">
        <f t="array" aca="1" ref="AI87" ca="1">IF($A87&gt;NRAT,"",WF_NEXT($AC87,$AD87,$AE87,$AF87,AH87))</f>
        <v>krs</v>
      </c>
      <c r="AJ87" t="str" cm="1">
        <f t="array" aca="1" ref="AJ87" ca="1">IF($A87&gt;NRAT,"",WF_NEXT($AC87,$AD87,$AE87,$AF87,AI87))</f>
        <v>pdv</v>
      </c>
      <c r="AK87" t="str" cm="1">
        <f t="array" aca="1" ref="AK87" ca="1">IF($A87&gt;NRAT,"",WF_NEXT($AC87,$AD87,$AE87,$AF87,AJ87))</f>
        <v>htj</v>
      </c>
      <c r="AL87" t="str" cm="1">
        <f t="array" aca="1" ref="AL87" ca="1">IF($A87&gt;NRAT,"",WF_NEXT($AC87,$AD87,$AE87,$AF87,AK87))</f>
        <v>jvf</v>
      </c>
      <c r="AM87" t="str" cm="1">
        <f t="array" aca="1" ref="AM87" ca="1">IF($A87&gt;NRAT,"",WF_NEXT($AC87,$AD87,$AE87,$AF87,AL87))</f>
        <v>R</v>
      </c>
      <c r="AN87" t="str" cm="1">
        <f t="array" aca="1" ref="AN87" ca="1">IF($A87&gt;NRAT,"",WF_NEXT($AC87,$AD87,$AE87,$AF87,AM87))</f>
        <v>R</v>
      </c>
      <c r="AO87" t="str" cm="1">
        <f t="array" aca="1" ref="AO87" ca="1">IF($A87&gt;NRAT,"",WF_NEXT($AC87,$AD87,$AE87,$AF87,AN87))</f>
        <v>R</v>
      </c>
      <c r="AP87" t="str" cm="1">
        <f t="array" aca="1" ref="AP87" ca="1">IF($A87&gt;NRAT,"",WF_NEXT($AC87,$AD87,$AE87,$AF87,AO87))</f>
        <v>R</v>
      </c>
      <c r="AQ87">
        <f t="shared" ca="1" si="30"/>
        <v>3772</v>
      </c>
    </row>
    <row r="88" spans="1:43" outlineLevel="1" x14ac:dyDescent="0.3">
      <c r="A88">
        <v>76</v>
      </c>
      <c r="C88" s="23" t="str">
        <f t="shared" ca="1" si="16"/>
        <v>cth{s&gt;1089:R,x&lt;1723:A,A}</v>
      </c>
      <c r="D88">
        <f t="shared" ca="1" si="17"/>
        <v>24</v>
      </c>
      <c r="E88" t="str">
        <f t="shared" ca="1" si="18"/>
        <v>cth</v>
      </c>
      <c r="F88">
        <f t="shared" ca="1" si="19"/>
        <v>2</v>
      </c>
      <c r="G88" t="str" cm="1">
        <f t="array" aca="1" ref="G88:I88" ca="1">IF($A88&gt;=ROWSTOP,"",_xlfn.TEXTSPLIT(MID($C88,LEN($E88)+2,LEN($C88)-LEN($E88)-2),","))</f>
        <v>s&gt;1089:R</v>
      </c>
      <c r="H88" t="str">
        <f ca="1"/>
        <v>x&lt;1723:A</v>
      </c>
      <c r="I88" t="str">
        <f ca="1"/>
        <v>A</v>
      </c>
      <c r="K88" t="str">
        <f t="shared" ca="1" si="29"/>
        <v>s</v>
      </c>
      <c r="L88" t="str">
        <f t="shared" ca="1" si="20"/>
        <v>&gt;</v>
      </c>
      <c r="M88">
        <f t="shared" ca="1" si="21"/>
        <v>1089</v>
      </c>
      <c r="N88" t="str">
        <f t="shared" ca="1" si="22"/>
        <v>R</v>
      </c>
      <c r="O88" t="str" cm="1">
        <f t="array" aca="1" ref="O88" ca="1">_xlfn.IFS($A88&gt;=ROWSTOP,"",$F88&lt;2,"",TRUE,LEFT($H88,1))</f>
        <v>x</v>
      </c>
      <c r="P88" t="str" cm="1">
        <f t="array" aca="1" ref="P88" ca="1">_xlfn.IFS($A88&gt;=ROWSTOP,"",$F88&lt;2,"",TRUE,MID($H88,2,1))</f>
        <v>&lt;</v>
      </c>
      <c r="Q88" cm="1">
        <f t="array" aca="1" ref="Q88" ca="1">_xlfn.IFS($A88&gt;=ROWSTOP,"",$F88&lt;2,"",TRUE,VALUE(MID($H88,3,LEN($H88)-3-LEN($R88))))</f>
        <v>1723</v>
      </c>
      <c r="R88" t="str" cm="1">
        <f t="array" aca="1" ref="R88" ca="1">_xlfn.IFS($A88&gt;=ROWSTOP,"",$F88&lt;2,"",TRUE,MID($H88,FIND(":",$H88)+1,10))</f>
        <v>A</v>
      </c>
      <c r="S88" t="str" cm="1">
        <f t="array" aca="1" ref="S88" ca="1">_xlfn.IFS($A88&gt;=ROWSTOP,"",$F88&lt;3,"",TRUE,LEFT($I88,1))</f>
        <v/>
      </c>
      <c r="T88" t="str" cm="1">
        <f t="array" aca="1" ref="T88" ca="1">_xlfn.IFS($A88&gt;=ROWSTOP,"",$F88&lt;3,"",TRUE,MID($I88,2,1))</f>
        <v/>
      </c>
      <c r="U88" t="str" cm="1">
        <f t="array" aca="1" ref="U88" ca="1">_xlfn.IFS($A88&gt;=ROWSTOP,"",$F88&lt;3,"",TRUE,VALUE(MID($I88,3,LEN($I88)-3-LEN($V88))))</f>
        <v/>
      </c>
      <c r="V88" t="str" cm="1">
        <f t="array" aca="1" ref="V88" ca="1">_xlfn.IFS($A88&gt;=ROWSTOP,"",$F88&lt;3,"",TRUE,MID($I88,FIND(":",$I88)+1,10))</f>
        <v/>
      </c>
      <c r="W88" t="str">
        <f t="shared" ca="1" si="23"/>
        <v>A</v>
      </c>
      <c r="X88" t="str">
        <f t="shared" ca="1" si="24"/>
        <v>{x=1237,m=200,a=712,s=61}</v>
      </c>
      <c r="Y88" t="str" cm="1">
        <f t="array" aca="1" ref="Y88:AB88" ca="1">IF($A88&gt;NRAT,"",_xlfn.TEXTSPLIT(MID(X88,2,LEN(X88)-2),","))</f>
        <v>x=1237</v>
      </c>
      <c r="Z88" t="str">
        <f ca="1"/>
        <v>m=200</v>
      </c>
      <c r="AA88" t="str">
        <f ca="1"/>
        <v>a=712</v>
      </c>
      <c r="AB88" t="str">
        <f ca="1"/>
        <v>s=61</v>
      </c>
      <c r="AC88" s="25">
        <f t="shared" ca="1" si="25"/>
        <v>1237</v>
      </c>
      <c r="AD88">
        <f t="shared" ca="1" si="26"/>
        <v>200</v>
      </c>
      <c r="AE88">
        <f t="shared" ca="1" si="27"/>
        <v>712</v>
      </c>
      <c r="AF88" s="27">
        <f t="shared" ca="1" si="28"/>
        <v>61</v>
      </c>
      <c r="AG88" t="str">
        <f ca="1">IF($A88&gt;NRAT,"","in")</f>
        <v>in</v>
      </c>
      <c r="AH88" t="str" cm="1">
        <f t="array" aca="1" ref="AH88" ca="1">IF($A88&gt;NRAT,"",WF_NEXT($AC88,$AD88,$AE88,$AF88,AG88))</f>
        <v>kf</v>
      </c>
      <c r="AI88" t="str" cm="1">
        <f t="array" aca="1" ref="AI88" ca="1">IF($A88&gt;NRAT,"",WF_NEXT($AC88,$AD88,$AE88,$AF88,AH88))</f>
        <v>tf</v>
      </c>
      <c r="AJ88" t="str" cm="1">
        <f t="array" aca="1" ref="AJ88" ca="1">IF($A88&gt;NRAT,"",WF_NEXT($AC88,$AD88,$AE88,$AF88,AI88))</f>
        <v>lsl</v>
      </c>
      <c r="AK88" t="str" cm="1">
        <f t="array" aca="1" ref="AK88" ca="1">IF($A88&gt;NRAT,"",WF_NEXT($AC88,$AD88,$AE88,$AF88,AJ88))</f>
        <v>xr</v>
      </c>
      <c r="AL88" t="str" cm="1">
        <f t="array" aca="1" ref="AL88" ca="1">IF($A88&gt;NRAT,"",WF_NEXT($AC88,$AD88,$AE88,$AF88,AK88))</f>
        <v>mq</v>
      </c>
      <c r="AM88" t="str" cm="1">
        <f t="array" aca="1" ref="AM88" ca="1">IF($A88&gt;NRAT,"",WF_NEXT($AC88,$AD88,$AE88,$AF88,AL88))</f>
        <v>lc</v>
      </c>
      <c r="AN88" t="str" cm="1">
        <f t="array" aca="1" ref="AN88" ca="1">IF($A88&gt;NRAT,"",WF_NEXT($AC88,$AD88,$AE88,$AF88,AM88))</f>
        <v>A</v>
      </c>
      <c r="AO88" t="str" cm="1">
        <f t="array" aca="1" ref="AO88" ca="1">IF($A88&gt;NRAT,"",WF_NEXT($AC88,$AD88,$AE88,$AF88,AN88))</f>
        <v>A</v>
      </c>
      <c r="AP88" t="str" cm="1">
        <f t="array" aca="1" ref="AP88" ca="1">IF($A88&gt;NRAT,"",WF_NEXT($AC88,$AD88,$AE88,$AF88,AO88))</f>
        <v>A</v>
      </c>
      <c r="AQ88">
        <f t="shared" ca="1" si="30"/>
        <v>2210</v>
      </c>
    </row>
    <row r="89" spans="1:43" outlineLevel="1" x14ac:dyDescent="0.3">
      <c r="A89">
        <v>77</v>
      </c>
      <c r="C89" s="23" t="str">
        <f t="shared" ca="1" si="16"/>
        <v>vd{s&gt;670:A,m&lt;2596:A,x&gt;1199:R,A}</v>
      </c>
      <c r="D89">
        <f t="shared" ca="1" si="17"/>
        <v>31</v>
      </c>
      <c r="E89" t="str">
        <f t="shared" ca="1" si="18"/>
        <v>vd</v>
      </c>
      <c r="F89">
        <f t="shared" ca="1" si="19"/>
        <v>3</v>
      </c>
      <c r="G89" t="str" cm="1">
        <f t="array" aca="1" ref="G89:J89" ca="1">IF($A89&gt;=ROWSTOP,"",_xlfn.TEXTSPLIT(MID($C89,LEN($E89)+2,LEN($C89)-LEN($E89)-2),","))</f>
        <v>s&gt;670:A</v>
      </c>
      <c r="H89" t="str">
        <f ca="1"/>
        <v>m&lt;2596:A</v>
      </c>
      <c r="I89" t="str">
        <f ca="1"/>
        <v>x&gt;1199:R</v>
      </c>
      <c r="J89" t="str">
        <f ca="1"/>
        <v>A</v>
      </c>
      <c r="K89" t="str">
        <f t="shared" ca="1" si="29"/>
        <v>s</v>
      </c>
      <c r="L89" t="str">
        <f t="shared" ca="1" si="20"/>
        <v>&gt;</v>
      </c>
      <c r="M89">
        <f t="shared" ca="1" si="21"/>
        <v>670</v>
      </c>
      <c r="N89" t="str">
        <f t="shared" ca="1" si="22"/>
        <v>A</v>
      </c>
      <c r="O89" t="str" cm="1">
        <f t="array" aca="1" ref="O89" ca="1">_xlfn.IFS($A89&gt;=ROWSTOP,"",$F89&lt;2,"",TRUE,LEFT($H89,1))</f>
        <v>m</v>
      </c>
      <c r="P89" t="str" cm="1">
        <f t="array" aca="1" ref="P89" ca="1">_xlfn.IFS($A89&gt;=ROWSTOP,"",$F89&lt;2,"",TRUE,MID($H89,2,1))</f>
        <v>&lt;</v>
      </c>
      <c r="Q89" cm="1">
        <f t="array" aca="1" ref="Q89" ca="1">_xlfn.IFS($A89&gt;=ROWSTOP,"",$F89&lt;2,"",TRUE,VALUE(MID($H89,3,LEN($H89)-3-LEN($R89))))</f>
        <v>2596</v>
      </c>
      <c r="R89" t="str" cm="1">
        <f t="array" aca="1" ref="R89" ca="1">_xlfn.IFS($A89&gt;=ROWSTOP,"",$F89&lt;2,"",TRUE,MID($H89,FIND(":",$H89)+1,10))</f>
        <v>A</v>
      </c>
      <c r="S89" t="str" cm="1">
        <f t="array" aca="1" ref="S89" ca="1">_xlfn.IFS($A89&gt;=ROWSTOP,"",$F89&lt;3,"",TRUE,LEFT($I89,1))</f>
        <v>x</v>
      </c>
      <c r="T89" t="str" cm="1">
        <f t="array" aca="1" ref="T89" ca="1">_xlfn.IFS($A89&gt;=ROWSTOP,"",$F89&lt;3,"",TRUE,MID($I89,2,1))</f>
        <v>&gt;</v>
      </c>
      <c r="U89" cm="1">
        <f t="array" aca="1" ref="U89" ca="1">_xlfn.IFS($A89&gt;=ROWSTOP,"",$F89&lt;3,"",TRUE,VALUE(MID($I89,3,LEN($I89)-3-LEN($V89))))</f>
        <v>1199</v>
      </c>
      <c r="V89" t="str" cm="1">
        <f t="array" aca="1" ref="V89" ca="1">_xlfn.IFS($A89&gt;=ROWSTOP,"",$F89&lt;3,"",TRUE,MID($I89,FIND(":",$I89)+1,10))</f>
        <v>R</v>
      </c>
      <c r="W89" t="str">
        <f t="shared" ca="1" si="23"/>
        <v>A</v>
      </c>
      <c r="X89" t="str">
        <f t="shared" ca="1" si="24"/>
        <v>{x=117,m=1395,a=3696,s=3625}</v>
      </c>
      <c r="Y89" t="str" cm="1">
        <f t="array" aca="1" ref="Y89:AB89" ca="1">IF($A89&gt;NRAT,"",_xlfn.TEXTSPLIT(MID(X89,2,LEN(X89)-2),","))</f>
        <v>x=117</v>
      </c>
      <c r="Z89" t="str">
        <f ca="1"/>
        <v>m=1395</v>
      </c>
      <c r="AA89" t="str">
        <f ca="1"/>
        <v>a=3696</v>
      </c>
      <c r="AB89" t="str">
        <f ca="1"/>
        <v>s=3625</v>
      </c>
      <c r="AC89" s="25">
        <f t="shared" ca="1" si="25"/>
        <v>117</v>
      </c>
      <c r="AD89">
        <f t="shared" ca="1" si="26"/>
        <v>1395</v>
      </c>
      <c r="AE89">
        <f t="shared" ca="1" si="27"/>
        <v>3696</v>
      </c>
      <c r="AF89" s="27">
        <f t="shared" ca="1" si="28"/>
        <v>3625</v>
      </c>
      <c r="AG89" t="str">
        <f ca="1">IF($A89&gt;NRAT,"","in")</f>
        <v>in</v>
      </c>
      <c r="AH89" t="str" cm="1">
        <f t="array" aca="1" ref="AH89" ca="1">IF($A89&gt;NRAT,"",WF_NEXT($AC89,$AD89,$AE89,$AF89,AG89))</f>
        <v>kf</v>
      </c>
      <c r="AI89" t="str" cm="1">
        <f t="array" aca="1" ref="AI89" ca="1">IF($A89&gt;NRAT,"",WF_NEXT($AC89,$AD89,$AE89,$AF89,AH89))</f>
        <v>ftj</v>
      </c>
      <c r="AJ89" t="str" cm="1">
        <f t="array" aca="1" ref="AJ89" ca="1">IF($A89&gt;NRAT,"",WF_NEXT($AC89,$AD89,$AE89,$AF89,AI89))</f>
        <v>dh</v>
      </c>
      <c r="AK89" t="str" cm="1">
        <f t="array" aca="1" ref="AK89" ca="1">IF($A89&gt;NRAT,"",WF_NEXT($AC89,$AD89,$AE89,$AF89,AJ89))</f>
        <v>nqb</v>
      </c>
      <c r="AL89" t="str" cm="1">
        <f t="array" aca="1" ref="AL89" ca="1">IF($A89&gt;NRAT,"",WF_NEXT($AC89,$AD89,$AE89,$AF89,AK89))</f>
        <v>bnt</v>
      </c>
      <c r="AM89" t="str" cm="1">
        <f t="array" aca="1" ref="AM89" ca="1">IF($A89&gt;NRAT,"",WF_NEXT($AC89,$AD89,$AE89,$AF89,AL89))</f>
        <v>kh</v>
      </c>
      <c r="AN89" t="str" cm="1">
        <f t="array" aca="1" ref="AN89" ca="1">IF($A89&gt;NRAT,"",WF_NEXT($AC89,$AD89,$AE89,$AF89,AM89))</f>
        <v>A</v>
      </c>
      <c r="AO89" t="str" cm="1">
        <f t="array" aca="1" ref="AO89" ca="1">IF($A89&gt;NRAT,"",WF_NEXT($AC89,$AD89,$AE89,$AF89,AN89))</f>
        <v>A</v>
      </c>
      <c r="AP89" t="str" cm="1">
        <f t="array" aca="1" ref="AP89" ca="1">IF($A89&gt;NRAT,"",WF_NEXT($AC89,$AD89,$AE89,$AF89,AO89))</f>
        <v>A</v>
      </c>
      <c r="AQ89">
        <f t="shared" ca="1" si="30"/>
        <v>8833</v>
      </c>
    </row>
    <row r="90" spans="1:43" outlineLevel="1" x14ac:dyDescent="0.3">
      <c r="A90">
        <v>78</v>
      </c>
      <c r="C90" s="23" t="str">
        <f t="shared" ca="1" si="16"/>
        <v>hvb{x&gt;1121:A,x&lt;581:znp,A}</v>
      </c>
      <c r="D90">
        <f t="shared" ca="1" si="17"/>
        <v>25</v>
      </c>
      <c r="E90" t="str">
        <f t="shared" ca="1" si="18"/>
        <v>hvb</v>
      </c>
      <c r="F90">
        <f t="shared" ca="1" si="19"/>
        <v>2</v>
      </c>
      <c r="G90" t="str" cm="1">
        <f t="array" aca="1" ref="G90:I90" ca="1">IF($A90&gt;=ROWSTOP,"",_xlfn.TEXTSPLIT(MID($C90,LEN($E90)+2,LEN($C90)-LEN($E90)-2),","))</f>
        <v>x&gt;1121:A</v>
      </c>
      <c r="H90" t="str">
        <f ca="1"/>
        <v>x&lt;581:znp</v>
      </c>
      <c r="I90" t="str">
        <f ca="1"/>
        <v>A</v>
      </c>
      <c r="K90" t="str">
        <f t="shared" ca="1" si="29"/>
        <v>x</v>
      </c>
      <c r="L90" t="str">
        <f t="shared" ca="1" si="20"/>
        <v>&gt;</v>
      </c>
      <c r="M90">
        <f t="shared" ca="1" si="21"/>
        <v>1121</v>
      </c>
      <c r="N90" t="str">
        <f t="shared" ca="1" si="22"/>
        <v>A</v>
      </c>
      <c r="O90" t="str" cm="1">
        <f t="array" aca="1" ref="O90" ca="1">_xlfn.IFS($A90&gt;=ROWSTOP,"",$F90&lt;2,"",TRUE,LEFT($H90,1))</f>
        <v>x</v>
      </c>
      <c r="P90" t="str" cm="1">
        <f t="array" aca="1" ref="P90" ca="1">_xlfn.IFS($A90&gt;=ROWSTOP,"",$F90&lt;2,"",TRUE,MID($H90,2,1))</f>
        <v>&lt;</v>
      </c>
      <c r="Q90" cm="1">
        <f t="array" aca="1" ref="Q90" ca="1">_xlfn.IFS($A90&gt;=ROWSTOP,"",$F90&lt;2,"",TRUE,VALUE(MID($H90,3,LEN($H90)-3-LEN($R90))))</f>
        <v>581</v>
      </c>
      <c r="R90" t="str" cm="1">
        <f t="array" aca="1" ref="R90" ca="1">_xlfn.IFS($A90&gt;=ROWSTOP,"",$F90&lt;2,"",TRUE,MID($H90,FIND(":",$H90)+1,10))</f>
        <v>znp</v>
      </c>
      <c r="S90" t="str" cm="1">
        <f t="array" aca="1" ref="S90" ca="1">_xlfn.IFS($A90&gt;=ROWSTOP,"",$F90&lt;3,"",TRUE,LEFT($I90,1))</f>
        <v/>
      </c>
      <c r="T90" t="str" cm="1">
        <f t="array" aca="1" ref="T90" ca="1">_xlfn.IFS($A90&gt;=ROWSTOP,"",$F90&lt;3,"",TRUE,MID($I90,2,1))</f>
        <v/>
      </c>
      <c r="U90" t="str" cm="1">
        <f t="array" aca="1" ref="U90" ca="1">_xlfn.IFS($A90&gt;=ROWSTOP,"",$F90&lt;3,"",TRUE,VALUE(MID($I90,3,LEN($I90)-3-LEN($V90))))</f>
        <v/>
      </c>
      <c r="V90" t="str" cm="1">
        <f t="array" aca="1" ref="V90" ca="1">_xlfn.IFS($A90&gt;=ROWSTOP,"",$F90&lt;3,"",TRUE,MID($I90,FIND(":",$I90)+1,10))</f>
        <v/>
      </c>
      <c r="W90" t="str">
        <f t="shared" ca="1" si="23"/>
        <v>A</v>
      </c>
      <c r="X90" t="str">
        <f t="shared" ca="1" si="24"/>
        <v>{x=1004,m=1531,a=1623,s=44}</v>
      </c>
      <c r="Y90" t="str" cm="1">
        <f t="array" aca="1" ref="Y90:AB90" ca="1">IF($A90&gt;NRAT,"",_xlfn.TEXTSPLIT(MID(X90,2,LEN(X90)-2),","))</f>
        <v>x=1004</v>
      </c>
      <c r="Z90" t="str">
        <f ca="1"/>
        <v>m=1531</v>
      </c>
      <c r="AA90" t="str">
        <f ca="1"/>
        <v>a=1623</v>
      </c>
      <c r="AB90" t="str">
        <f ca="1"/>
        <v>s=44</v>
      </c>
      <c r="AC90" s="25">
        <f t="shared" ca="1" si="25"/>
        <v>1004</v>
      </c>
      <c r="AD90">
        <f t="shared" ca="1" si="26"/>
        <v>1531</v>
      </c>
      <c r="AE90">
        <f t="shared" ca="1" si="27"/>
        <v>1623</v>
      </c>
      <c r="AF90" s="27">
        <f t="shared" ca="1" si="28"/>
        <v>44</v>
      </c>
      <c r="AG90" t="str">
        <f ca="1">IF($A90&gt;NRAT,"","in")</f>
        <v>in</v>
      </c>
      <c r="AH90" t="str" cm="1">
        <f t="array" aca="1" ref="AH90" ca="1">IF($A90&gt;NRAT,"",WF_NEXT($AC90,$AD90,$AE90,$AF90,AG90))</f>
        <v>szv</v>
      </c>
      <c r="AI90" t="str" cm="1">
        <f t="array" aca="1" ref="AI90" ca="1">IF($A90&gt;NRAT,"",WF_NEXT($AC90,$AD90,$AE90,$AF90,AH90))</f>
        <v>krs</v>
      </c>
      <c r="AJ90" t="str" cm="1">
        <f t="array" aca="1" ref="AJ90" ca="1">IF($A90&gt;NRAT,"",WF_NEXT($AC90,$AD90,$AE90,$AF90,AI90))</f>
        <v>pdv</v>
      </c>
      <c r="AK90" t="str" cm="1">
        <f t="array" aca="1" ref="AK90" ca="1">IF($A90&gt;NRAT,"",WF_NEXT($AC90,$AD90,$AE90,$AF90,AJ90))</f>
        <v>htj</v>
      </c>
      <c r="AL90" t="str" cm="1">
        <f t="array" aca="1" ref="AL90" ca="1">IF($A90&gt;NRAT,"",WF_NEXT($AC90,$AD90,$AE90,$AF90,AK90))</f>
        <v>dr</v>
      </c>
      <c r="AM90" t="str" cm="1">
        <f t="array" aca="1" ref="AM90" ca="1">IF($A90&gt;NRAT,"",WF_NEXT($AC90,$AD90,$AE90,$AF90,AL90))</f>
        <v>R</v>
      </c>
      <c r="AN90" t="str" cm="1">
        <f t="array" aca="1" ref="AN90" ca="1">IF($A90&gt;NRAT,"",WF_NEXT($AC90,$AD90,$AE90,$AF90,AM90))</f>
        <v>R</v>
      </c>
      <c r="AO90" t="str" cm="1">
        <f t="array" aca="1" ref="AO90" ca="1">IF($A90&gt;NRAT,"",WF_NEXT($AC90,$AD90,$AE90,$AF90,AN90))</f>
        <v>R</v>
      </c>
      <c r="AP90" t="str" cm="1">
        <f t="array" aca="1" ref="AP90" ca="1">IF($A90&gt;NRAT,"",WF_NEXT($AC90,$AD90,$AE90,$AF90,AO90))</f>
        <v>R</v>
      </c>
      <c r="AQ90">
        <f t="shared" ca="1" si="30"/>
        <v>4202</v>
      </c>
    </row>
    <row r="91" spans="1:43" outlineLevel="1" x14ac:dyDescent="0.3">
      <c r="A91">
        <v>79</v>
      </c>
      <c r="C91" s="23" t="str">
        <f t="shared" ca="1" si="16"/>
        <v>gn{m&lt;920:gml,x&lt;2325:kgk,rlx}</v>
      </c>
      <c r="D91">
        <f t="shared" ca="1" si="17"/>
        <v>28</v>
      </c>
      <c r="E91" t="str">
        <f t="shared" ca="1" si="18"/>
        <v>gn</v>
      </c>
      <c r="F91">
        <f t="shared" ca="1" si="19"/>
        <v>2</v>
      </c>
      <c r="G91" t="str" cm="1">
        <f t="array" aca="1" ref="G91:I91" ca="1">IF($A91&gt;=ROWSTOP,"",_xlfn.TEXTSPLIT(MID($C91,LEN($E91)+2,LEN($C91)-LEN($E91)-2),","))</f>
        <v>m&lt;920:gml</v>
      </c>
      <c r="H91" t="str">
        <f ca="1"/>
        <v>x&lt;2325:kgk</v>
      </c>
      <c r="I91" t="str">
        <f ca="1"/>
        <v>rlx</v>
      </c>
      <c r="K91" t="str">
        <f t="shared" ca="1" si="29"/>
        <v>m</v>
      </c>
      <c r="L91" t="str">
        <f t="shared" ca="1" si="20"/>
        <v>&lt;</v>
      </c>
      <c r="M91">
        <f t="shared" ca="1" si="21"/>
        <v>920</v>
      </c>
      <c r="N91" t="str">
        <f t="shared" ca="1" si="22"/>
        <v>gml</v>
      </c>
      <c r="O91" t="str" cm="1">
        <f t="array" aca="1" ref="O91" ca="1">_xlfn.IFS($A91&gt;=ROWSTOP,"",$F91&lt;2,"",TRUE,LEFT($H91,1))</f>
        <v>x</v>
      </c>
      <c r="P91" t="str" cm="1">
        <f t="array" aca="1" ref="P91" ca="1">_xlfn.IFS($A91&gt;=ROWSTOP,"",$F91&lt;2,"",TRUE,MID($H91,2,1))</f>
        <v>&lt;</v>
      </c>
      <c r="Q91" cm="1">
        <f t="array" aca="1" ref="Q91" ca="1">_xlfn.IFS($A91&gt;=ROWSTOP,"",$F91&lt;2,"",TRUE,VALUE(MID($H91,3,LEN($H91)-3-LEN($R91))))</f>
        <v>2325</v>
      </c>
      <c r="R91" t="str" cm="1">
        <f t="array" aca="1" ref="R91" ca="1">_xlfn.IFS($A91&gt;=ROWSTOP,"",$F91&lt;2,"",TRUE,MID($H91,FIND(":",$H91)+1,10))</f>
        <v>kgk</v>
      </c>
      <c r="S91" t="str" cm="1">
        <f t="array" aca="1" ref="S91" ca="1">_xlfn.IFS($A91&gt;=ROWSTOP,"",$F91&lt;3,"",TRUE,LEFT($I91,1))</f>
        <v/>
      </c>
      <c r="T91" t="str" cm="1">
        <f t="array" aca="1" ref="T91" ca="1">_xlfn.IFS($A91&gt;=ROWSTOP,"",$F91&lt;3,"",TRUE,MID($I91,2,1))</f>
        <v/>
      </c>
      <c r="U91" t="str" cm="1">
        <f t="array" aca="1" ref="U91" ca="1">_xlfn.IFS($A91&gt;=ROWSTOP,"",$F91&lt;3,"",TRUE,VALUE(MID($I91,3,LEN($I91)-3-LEN($V91))))</f>
        <v/>
      </c>
      <c r="V91" t="str" cm="1">
        <f t="array" aca="1" ref="V91" ca="1">_xlfn.IFS($A91&gt;=ROWSTOP,"",$F91&lt;3,"",TRUE,MID($I91,FIND(":",$I91)+1,10))</f>
        <v/>
      </c>
      <c r="W91" t="str">
        <f t="shared" ca="1" si="23"/>
        <v>rlx</v>
      </c>
      <c r="X91" t="str">
        <f t="shared" ca="1" si="24"/>
        <v>{x=935,m=1000,a=1599,s=261}</v>
      </c>
      <c r="Y91" t="str" cm="1">
        <f t="array" aca="1" ref="Y91:AB91" ca="1">IF($A91&gt;NRAT,"",_xlfn.TEXTSPLIT(MID(X91,2,LEN(X91)-2),","))</f>
        <v>x=935</v>
      </c>
      <c r="Z91" t="str">
        <f ca="1"/>
        <v>m=1000</v>
      </c>
      <c r="AA91" t="str">
        <f ca="1"/>
        <v>a=1599</v>
      </c>
      <c r="AB91" t="str">
        <f ca="1"/>
        <v>s=261</v>
      </c>
      <c r="AC91" s="25">
        <f t="shared" ca="1" si="25"/>
        <v>935</v>
      </c>
      <c r="AD91">
        <f t="shared" ca="1" si="26"/>
        <v>1000</v>
      </c>
      <c r="AE91">
        <f t="shared" ca="1" si="27"/>
        <v>1599</v>
      </c>
      <c r="AF91" s="27">
        <f t="shared" ca="1" si="28"/>
        <v>261</v>
      </c>
      <c r="AG91" t="str">
        <f ca="1">IF($A91&gt;NRAT,"","in")</f>
        <v>in</v>
      </c>
      <c r="AH91" t="str" cm="1">
        <f t="array" aca="1" ref="AH91" ca="1">IF($A91&gt;NRAT,"",WF_NEXT($AC91,$AD91,$AE91,$AF91,AG91))</f>
        <v>kf</v>
      </c>
      <c r="AI91" t="str" cm="1">
        <f t="array" aca="1" ref="AI91" ca="1">IF($A91&gt;NRAT,"",WF_NEXT($AC91,$AD91,$AE91,$AF91,AH91))</f>
        <v>tf</v>
      </c>
      <c r="AJ91" t="str" cm="1">
        <f t="array" aca="1" ref="AJ91" ca="1">IF($A91&gt;NRAT,"",WF_NEXT($AC91,$AD91,$AE91,$AF91,AI91))</f>
        <v>gn</v>
      </c>
      <c r="AK91" t="str" cm="1">
        <f t="array" aca="1" ref="AK91" ca="1">IF($A91&gt;NRAT,"",WF_NEXT($AC91,$AD91,$AE91,$AF91,AJ91))</f>
        <v>kgk</v>
      </c>
      <c r="AL91" t="str" cm="1">
        <f t="array" aca="1" ref="AL91" ca="1">IF($A91&gt;NRAT,"",WF_NEXT($AC91,$AD91,$AE91,$AF91,AK91))</f>
        <v>fbd</v>
      </c>
      <c r="AM91" t="str" cm="1">
        <f t="array" aca="1" ref="AM91" ca="1">IF($A91&gt;NRAT,"",WF_NEXT($AC91,$AD91,$AE91,$AF91,AL91))</f>
        <v>qp</v>
      </c>
      <c r="AN91" t="str" cm="1">
        <f t="array" aca="1" ref="AN91" ca="1">IF($A91&gt;NRAT,"",WF_NEXT($AC91,$AD91,$AE91,$AF91,AM91))</f>
        <v>A</v>
      </c>
      <c r="AO91" t="str" cm="1">
        <f t="array" aca="1" ref="AO91" ca="1">IF($A91&gt;NRAT,"",WF_NEXT($AC91,$AD91,$AE91,$AF91,AN91))</f>
        <v>A</v>
      </c>
      <c r="AP91" t="str" cm="1">
        <f t="array" aca="1" ref="AP91" ca="1">IF($A91&gt;NRAT,"",WF_NEXT($AC91,$AD91,$AE91,$AF91,AO91))</f>
        <v>A</v>
      </c>
      <c r="AQ91">
        <f t="shared" ca="1" si="30"/>
        <v>3795</v>
      </c>
    </row>
    <row r="92" spans="1:43" outlineLevel="1" x14ac:dyDescent="0.3">
      <c r="A92">
        <v>80</v>
      </c>
      <c r="C92" s="23" t="str">
        <f t="shared" ca="1" si="16"/>
        <v>csn{x&gt;893:R,s&lt;2824:mnv,qn}</v>
      </c>
      <c r="D92">
        <f t="shared" ca="1" si="17"/>
        <v>26</v>
      </c>
      <c r="E92" t="str">
        <f t="shared" ca="1" si="18"/>
        <v>csn</v>
      </c>
      <c r="F92">
        <f t="shared" ca="1" si="19"/>
        <v>2</v>
      </c>
      <c r="G92" t="str" cm="1">
        <f t="array" aca="1" ref="G92:I92" ca="1">IF($A92&gt;=ROWSTOP,"",_xlfn.TEXTSPLIT(MID($C92,LEN($E92)+2,LEN($C92)-LEN($E92)-2),","))</f>
        <v>x&gt;893:R</v>
      </c>
      <c r="H92" t="str">
        <f ca="1"/>
        <v>s&lt;2824:mnv</v>
      </c>
      <c r="I92" t="str">
        <f ca="1"/>
        <v>qn</v>
      </c>
      <c r="K92" t="str">
        <f t="shared" ca="1" si="29"/>
        <v>x</v>
      </c>
      <c r="L92" t="str">
        <f t="shared" ca="1" si="20"/>
        <v>&gt;</v>
      </c>
      <c r="M92">
        <f t="shared" ca="1" si="21"/>
        <v>893</v>
      </c>
      <c r="N92" t="str">
        <f t="shared" ca="1" si="22"/>
        <v>R</v>
      </c>
      <c r="O92" t="str" cm="1">
        <f t="array" aca="1" ref="O92" ca="1">_xlfn.IFS($A92&gt;=ROWSTOP,"",$F92&lt;2,"",TRUE,LEFT($H92,1))</f>
        <v>s</v>
      </c>
      <c r="P92" t="str" cm="1">
        <f t="array" aca="1" ref="P92" ca="1">_xlfn.IFS($A92&gt;=ROWSTOP,"",$F92&lt;2,"",TRUE,MID($H92,2,1))</f>
        <v>&lt;</v>
      </c>
      <c r="Q92" cm="1">
        <f t="array" aca="1" ref="Q92" ca="1">_xlfn.IFS($A92&gt;=ROWSTOP,"",$F92&lt;2,"",TRUE,VALUE(MID($H92,3,LEN($H92)-3-LEN($R92))))</f>
        <v>2824</v>
      </c>
      <c r="R92" t="str" cm="1">
        <f t="array" aca="1" ref="R92" ca="1">_xlfn.IFS($A92&gt;=ROWSTOP,"",$F92&lt;2,"",TRUE,MID($H92,FIND(":",$H92)+1,10))</f>
        <v>mnv</v>
      </c>
      <c r="S92" t="str" cm="1">
        <f t="array" aca="1" ref="S92" ca="1">_xlfn.IFS($A92&gt;=ROWSTOP,"",$F92&lt;3,"",TRUE,LEFT($I92,1))</f>
        <v/>
      </c>
      <c r="T92" t="str" cm="1">
        <f t="array" aca="1" ref="T92" ca="1">_xlfn.IFS($A92&gt;=ROWSTOP,"",$F92&lt;3,"",TRUE,MID($I92,2,1))</f>
        <v/>
      </c>
      <c r="U92" t="str" cm="1">
        <f t="array" aca="1" ref="U92" ca="1">_xlfn.IFS($A92&gt;=ROWSTOP,"",$F92&lt;3,"",TRUE,VALUE(MID($I92,3,LEN($I92)-3-LEN($V92))))</f>
        <v/>
      </c>
      <c r="V92" t="str" cm="1">
        <f t="array" aca="1" ref="V92" ca="1">_xlfn.IFS($A92&gt;=ROWSTOP,"",$F92&lt;3,"",TRUE,MID($I92,FIND(":",$I92)+1,10))</f>
        <v/>
      </c>
      <c r="W92" t="str">
        <f t="shared" ca="1" si="23"/>
        <v>qn</v>
      </c>
      <c r="X92" t="str">
        <f t="shared" ca="1" si="24"/>
        <v>{x=12,m=2868,a=43,s=803}</v>
      </c>
      <c r="Y92" t="str" cm="1">
        <f t="array" aca="1" ref="Y92:AB92" ca="1">IF($A92&gt;NRAT,"",_xlfn.TEXTSPLIT(MID(X92,2,LEN(X92)-2),","))</f>
        <v>x=12</v>
      </c>
      <c r="Z92" t="str">
        <f ca="1"/>
        <v>m=2868</v>
      </c>
      <c r="AA92" t="str">
        <f ca="1"/>
        <v>a=43</v>
      </c>
      <c r="AB92" t="str">
        <f ca="1"/>
        <v>s=803</v>
      </c>
      <c r="AC92" s="25">
        <f t="shared" ca="1" si="25"/>
        <v>12</v>
      </c>
      <c r="AD92">
        <f t="shared" ca="1" si="26"/>
        <v>2868</v>
      </c>
      <c r="AE92">
        <f t="shared" ca="1" si="27"/>
        <v>43</v>
      </c>
      <c r="AF92" s="27">
        <f t="shared" ca="1" si="28"/>
        <v>803</v>
      </c>
      <c r="AG92" t="str">
        <f ca="1">IF($A92&gt;NRAT,"","in")</f>
        <v>in</v>
      </c>
      <c r="AH92" t="str" cm="1">
        <f t="array" aca="1" ref="AH92" ca="1">IF($A92&gt;NRAT,"",WF_NEXT($AC92,$AD92,$AE92,$AF92,AG92))</f>
        <v>szv</v>
      </c>
      <c r="AI92" t="str" cm="1">
        <f t="array" aca="1" ref="AI92" ca="1">IF($A92&gt;NRAT,"",WF_NEXT($AC92,$AD92,$AE92,$AF92,AH92))</f>
        <v>krs</v>
      </c>
      <c r="AJ92" t="str" cm="1">
        <f t="array" aca="1" ref="AJ92" ca="1">IF($A92&gt;NRAT,"",WF_NEXT($AC92,$AD92,$AE92,$AF92,AI92))</f>
        <v>htm</v>
      </c>
      <c r="AK92" t="str" cm="1">
        <f t="array" aca="1" ref="AK92" ca="1">IF($A92&gt;NRAT,"",WF_NEXT($AC92,$AD92,$AE92,$AF92,AJ92))</f>
        <v>hnc</v>
      </c>
      <c r="AL92" t="str" cm="1">
        <f t="array" aca="1" ref="AL92" ca="1">IF($A92&gt;NRAT,"",WF_NEXT($AC92,$AD92,$AE92,$AF92,AK92))</f>
        <v>gkm</v>
      </c>
      <c r="AM92" t="str" cm="1">
        <f t="array" aca="1" ref="AM92" ca="1">IF($A92&gt;NRAT,"",WF_NEXT($AC92,$AD92,$AE92,$AF92,AL92))</f>
        <v>A</v>
      </c>
      <c r="AN92" t="str" cm="1">
        <f t="array" aca="1" ref="AN92" ca="1">IF($A92&gt;NRAT,"",WF_NEXT($AC92,$AD92,$AE92,$AF92,AM92))</f>
        <v>A</v>
      </c>
      <c r="AO92" t="str" cm="1">
        <f t="array" aca="1" ref="AO92" ca="1">IF($A92&gt;NRAT,"",WF_NEXT($AC92,$AD92,$AE92,$AF92,AN92))</f>
        <v>A</v>
      </c>
      <c r="AP92" t="str" cm="1">
        <f t="array" aca="1" ref="AP92" ca="1">IF($A92&gt;NRAT,"",WF_NEXT($AC92,$AD92,$AE92,$AF92,AO92))</f>
        <v>A</v>
      </c>
      <c r="AQ92">
        <f t="shared" ca="1" si="30"/>
        <v>3726</v>
      </c>
    </row>
    <row r="93" spans="1:43" outlineLevel="1" x14ac:dyDescent="0.3">
      <c r="A93">
        <v>81</v>
      </c>
      <c r="C93" s="23" t="str">
        <f t="shared" ca="1" si="16"/>
        <v>scs{m&lt;3673:R,x&lt;1134:A,a&lt;3671:A,A}</v>
      </c>
      <c r="D93">
        <f t="shared" ca="1" si="17"/>
        <v>33</v>
      </c>
      <c r="E93" t="str">
        <f t="shared" ca="1" si="18"/>
        <v>scs</v>
      </c>
      <c r="F93">
        <f t="shared" ca="1" si="19"/>
        <v>3</v>
      </c>
      <c r="G93" t="str" cm="1">
        <f t="array" aca="1" ref="G93:J93" ca="1">IF($A93&gt;=ROWSTOP,"",_xlfn.TEXTSPLIT(MID($C93,LEN($E93)+2,LEN($C93)-LEN($E93)-2),","))</f>
        <v>m&lt;3673:R</v>
      </c>
      <c r="H93" t="str">
        <f ca="1"/>
        <v>x&lt;1134:A</v>
      </c>
      <c r="I93" t="str">
        <f ca="1"/>
        <v>a&lt;3671:A</v>
      </c>
      <c r="J93" t="str">
        <f ca="1"/>
        <v>A</v>
      </c>
      <c r="K93" t="str">
        <f t="shared" ca="1" si="29"/>
        <v>m</v>
      </c>
      <c r="L93" t="str">
        <f t="shared" ca="1" si="20"/>
        <v>&lt;</v>
      </c>
      <c r="M93">
        <f t="shared" ca="1" si="21"/>
        <v>3673</v>
      </c>
      <c r="N93" t="str">
        <f t="shared" ca="1" si="22"/>
        <v>R</v>
      </c>
      <c r="O93" t="str" cm="1">
        <f t="array" aca="1" ref="O93" ca="1">_xlfn.IFS($A93&gt;=ROWSTOP,"",$F93&lt;2,"",TRUE,LEFT($H93,1))</f>
        <v>x</v>
      </c>
      <c r="P93" t="str" cm="1">
        <f t="array" aca="1" ref="P93" ca="1">_xlfn.IFS($A93&gt;=ROWSTOP,"",$F93&lt;2,"",TRUE,MID($H93,2,1))</f>
        <v>&lt;</v>
      </c>
      <c r="Q93" cm="1">
        <f t="array" aca="1" ref="Q93" ca="1">_xlfn.IFS($A93&gt;=ROWSTOP,"",$F93&lt;2,"",TRUE,VALUE(MID($H93,3,LEN($H93)-3-LEN($R93))))</f>
        <v>1134</v>
      </c>
      <c r="R93" t="str" cm="1">
        <f t="array" aca="1" ref="R93" ca="1">_xlfn.IFS($A93&gt;=ROWSTOP,"",$F93&lt;2,"",TRUE,MID($H93,FIND(":",$H93)+1,10))</f>
        <v>A</v>
      </c>
      <c r="S93" t="str" cm="1">
        <f t="array" aca="1" ref="S93" ca="1">_xlfn.IFS($A93&gt;=ROWSTOP,"",$F93&lt;3,"",TRUE,LEFT($I93,1))</f>
        <v>a</v>
      </c>
      <c r="T93" t="str" cm="1">
        <f t="array" aca="1" ref="T93" ca="1">_xlfn.IFS($A93&gt;=ROWSTOP,"",$F93&lt;3,"",TRUE,MID($I93,2,1))</f>
        <v>&lt;</v>
      </c>
      <c r="U93" cm="1">
        <f t="array" aca="1" ref="U93" ca="1">_xlfn.IFS($A93&gt;=ROWSTOP,"",$F93&lt;3,"",TRUE,VALUE(MID($I93,3,LEN($I93)-3-LEN($V93))))</f>
        <v>3671</v>
      </c>
      <c r="V93" t="str" cm="1">
        <f t="array" aca="1" ref="V93" ca="1">_xlfn.IFS($A93&gt;=ROWSTOP,"",$F93&lt;3,"",TRUE,MID($I93,FIND(":",$I93)+1,10))</f>
        <v>A</v>
      </c>
      <c r="W93" t="str">
        <f t="shared" ca="1" si="23"/>
        <v>A</v>
      </c>
      <c r="X93" t="str">
        <f t="shared" ca="1" si="24"/>
        <v>{x=1335,m=1559,a=2373,s=334}</v>
      </c>
      <c r="Y93" t="str" cm="1">
        <f t="array" aca="1" ref="Y93:AB93" ca="1">IF($A93&gt;NRAT,"",_xlfn.TEXTSPLIT(MID(X93,2,LEN(X93)-2),","))</f>
        <v>x=1335</v>
      </c>
      <c r="Z93" t="str">
        <f ca="1"/>
        <v>m=1559</v>
      </c>
      <c r="AA93" t="str">
        <f ca="1"/>
        <v>a=2373</v>
      </c>
      <c r="AB93" t="str">
        <f ca="1"/>
        <v>s=334</v>
      </c>
      <c r="AC93" s="25">
        <f t="shared" ca="1" si="25"/>
        <v>1335</v>
      </c>
      <c r="AD93">
        <f t="shared" ca="1" si="26"/>
        <v>1559</v>
      </c>
      <c r="AE93">
        <f t="shared" ca="1" si="27"/>
        <v>2373</v>
      </c>
      <c r="AF93" s="27">
        <f t="shared" ca="1" si="28"/>
        <v>334</v>
      </c>
      <c r="AG93" t="str">
        <f ca="1">IF($A93&gt;NRAT,"","in")</f>
        <v>in</v>
      </c>
      <c r="AH93" t="str" cm="1">
        <f t="array" aca="1" ref="AH93" ca="1">IF($A93&gt;NRAT,"",WF_NEXT($AC93,$AD93,$AE93,$AF93,AG93))</f>
        <v>szv</v>
      </c>
      <c r="AI93" t="str" cm="1">
        <f t="array" aca="1" ref="AI93" ca="1">IF($A93&gt;NRAT,"",WF_NEXT($AC93,$AD93,$AE93,$AF93,AH93))</f>
        <v>fnm</v>
      </c>
      <c r="AJ93" t="str" cm="1">
        <f t="array" aca="1" ref="AJ93" ca="1">IF($A93&gt;NRAT,"",WF_NEXT($AC93,$AD93,$AE93,$AF93,AI93))</f>
        <v>phj</v>
      </c>
      <c r="AK93" t="str" cm="1">
        <f t="array" aca="1" ref="AK93" ca="1">IF($A93&gt;NRAT,"",WF_NEXT($AC93,$AD93,$AE93,$AF93,AJ93))</f>
        <v>nj</v>
      </c>
      <c r="AL93" t="str" cm="1">
        <f t="array" aca="1" ref="AL93" ca="1">IF($A93&gt;NRAT,"",WF_NEXT($AC93,$AD93,$AE93,$AF93,AK93))</f>
        <v>xbg</v>
      </c>
      <c r="AM93" t="str" cm="1">
        <f t="array" aca="1" ref="AM93" ca="1">IF($A93&gt;NRAT,"",WF_NEXT($AC93,$AD93,$AE93,$AF93,AL93))</f>
        <v>A</v>
      </c>
      <c r="AN93" t="str" cm="1">
        <f t="array" aca="1" ref="AN93" ca="1">IF($A93&gt;NRAT,"",WF_NEXT($AC93,$AD93,$AE93,$AF93,AM93))</f>
        <v>A</v>
      </c>
      <c r="AO93" t="str" cm="1">
        <f t="array" aca="1" ref="AO93" ca="1">IF($A93&gt;NRAT,"",WF_NEXT($AC93,$AD93,$AE93,$AF93,AN93))</f>
        <v>A</v>
      </c>
      <c r="AP93" t="str" cm="1">
        <f t="array" aca="1" ref="AP93" ca="1">IF($A93&gt;NRAT,"",WF_NEXT($AC93,$AD93,$AE93,$AF93,AO93))</f>
        <v>A</v>
      </c>
      <c r="AQ93">
        <f t="shared" ca="1" si="30"/>
        <v>5601</v>
      </c>
    </row>
    <row r="94" spans="1:43" outlineLevel="1" x14ac:dyDescent="0.3">
      <c r="A94">
        <v>82</v>
      </c>
      <c r="C94" s="23" t="str">
        <f t="shared" ca="1" si="16"/>
        <v>ss{s&lt;1302:zfx,x&gt;815:hf,btl}</v>
      </c>
      <c r="D94">
        <f t="shared" ca="1" si="17"/>
        <v>27</v>
      </c>
      <c r="E94" t="str">
        <f t="shared" ca="1" si="18"/>
        <v>ss</v>
      </c>
      <c r="F94">
        <f t="shared" ca="1" si="19"/>
        <v>2</v>
      </c>
      <c r="G94" t="str" cm="1">
        <f t="array" aca="1" ref="G94:I94" ca="1">IF($A94&gt;=ROWSTOP,"",_xlfn.TEXTSPLIT(MID($C94,LEN($E94)+2,LEN($C94)-LEN($E94)-2),","))</f>
        <v>s&lt;1302:zfx</v>
      </c>
      <c r="H94" t="str">
        <f ca="1"/>
        <v>x&gt;815:hf</v>
      </c>
      <c r="I94" t="str">
        <f ca="1"/>
        <v>btl</v>
      </c>
      <c r="K94" t="str">
        <f t="shared" ca="1" si="29"/>
        <v>s</v>
      </c>
      <c r="L94" t="str">
        <f t="shared" ca="1" si="20"/>
        <v>&lt;</v>
      </c>
      <c r="M94">
        <f t="shared" ca="1" si="21"/>
        <v>1302</v>
      </c>
      <c r="N94" t="str">
        <f t="shared" ca="1" si="22"/>
        <v>zfx</v>
      </c>
      <c r="O94" t="str" cm="1">
        <f t="array" aca="1" ref="O94" ca="1">_xlfn.IFS($A94&gt;=ROWSTOP,"",$F94&lt;2,"",TRUE,LEFT($H94,1))</f>
        <v>x</v>
      </c>
      <c r="P94" t="str" cm="1">
        <f t="array" aca="1" ref="P94" ca="1">_xlfn.IFS($A94&gt;=ROWSTOP,"",$F94&lt;2,"",TRUE,MID($H94,2,1))</f>
        <v>&gt;</v>
      </c>
      <c r="Q94" cm="1">
        <f t="array" aca="1" ref="Q94" ca="1">_xlfn.IFS($A94&gt;=ROWSTOP,"",$F94&lt;2,"",TRUE,VALUE(MID($H94,3,LEN($H94)-3-LEN($R94))))</f>
        <v>815</v>
      </c>
      <c r="R94" t="str" cm="1">
        <f t="array" aca="1" ref="R94" ca="1">_xlfn.IFS($A94&gt;=ROWSTOP,"",$F94&lt;2,"",TRUE,MID($H94,FIND(":",$H94)+1,10))</f>
        <v>hf</v>
      </c>
      <c r="S94" t="str" cm="1">
        <f t="array" aca="1" ref="S94" ca="1">_xlfn.IFS($A94&gt;=ROWSTOP,"",$F94&lt;3,"",TRUE,LEFT($I94,1))</f>
        <v/>
      </c>
      <c r="T94" t="str" cm="1">
        <f t="array" aca="1" ref="T94" ca="1">_xlfn.IFS($A94&gt;=ROWSTOP,"",$F94&lt;3,"",TRUE,MID($I94,2,1))</f>
        <v/>
      </c>
      <c r="U94" t="str" cm="1">
        <f t="array" aca="1" ref="U94" ca="1">_xlfn.IFS($A94&gt;=ROWSTOP,"",$F94&lt;3,"",TRUE,VALUE(MID($I94,3,LEN($I94)-3-LEN($V94))))</f>
        <v/>
      </c>
      <c r="V94" t="str" cm="1">
        <f t="array" aca="1" ref="V94" ca="1">_xlfn.IFS($A94&gt;=ROWSTOP,"",$F94&lt;3,"",TRUE,MID($I94,FIND(":",$I94)+1,10))</f>
        <v/>
      </c>
      <c r="W94" t="str">
        <f t="shared" ca="1" si="23"/>
        <v>btl</v>
      </c>
      <c r="X94" t="str">
        <f t="shared" ca="1" si="24"/>
        <v>{x=278,m=409,a=1180,s=948}</v>
      </c>
      <c r="Y94" t="str" cm="1">
        <f t="array" aca="1" ref="Y94:AB94" ca="1">IF($A94&gt;NRAT,"",_xlfn.TEXTSPLIT(MID(X94,2,LEN(X94)-2),","))</f>
        <v>x=278</v>
      </c>
      <c r="Z94" t="str">
        <f ca="1"/>
        <v>m=409</v>
      </c>
      <c r="AA94" t="str">
        <f ca="1"/>
        <v>a=1180</v>
      </c>
      <c r="AB94" t="str">
        <f ca="1"/>
        <v>s=948</v>
      </c>
      <c r="AC94" s="25">
        <f t="shared" ca="1" si="25"/>
        <v>278</v>
      </c>
      <c r="AD94">
        <f t="shared" ca="1" si="26"/>
        <v>409</v>
      </c>
      <c r="AE94">
        <f t="shared" ca="1" si="27"/>
        <v>1180</v>
      </c>
      <c r="AF94" s="27">
        <f t="shared" ca="1" si="28"/>
        <v>948</v>
      </c>
      <c r="AG94" t="str">
        <f ca="1">IF($A94&gt;NRAT,"","in")</f>
        <v>in</v>
      </c>
      <c r="AH94" t="str" cm="1">
        <f t="array" aca="1" ref="AH94" ca="1">IF($A94&gt;NRAT,"",WF_NEXT($AC94,$AD94,$AE94,$AF94,AG94))</f>
        <v>kf</v>
      </c>
      <c r="AI94" t="str" cm="1">
        <f t="array" aca="1" ref="AI94" ca="1">IF($A94&gt;NRAT,"",WF_NEXT($AC94,$AD94,$AE94,$AF94,AH94))</f>
        <v>tf</v>
      </c>
      <c r="AJ94" t="str" cm="1">
        <f t="array" aca="1" ref="AJ94" ca="1">IF($A94&gt;NRAT,"",WF_NEXT($AC94,$AD94,$AE94,$AF94,AI94))</f>
        <v>lsl</v>
      </c>
      <c r="AK94" t="str" cm="1">
        <f t="array" aca="1" ref="AK94" ca="1">IF($A94&gt;NRAT,"",WF_NEXT($AC94,$AD94,$AE94,$AF94,AJ94))</f>
        <v>xr</v>
      </c>
      <c r="AL94" t="str" cm="1">
        <f t="array" aca="1" ref="AL94" ca="1">IF($A94&gt;NRAT,"",WF_NEXT($AC94,$AD94,$AE94,$AF94,AK94))</f>
        <v>fdr</v>
      </c>
      <c r="AM94" t="str" cm="1">
        <f t="array" aca="1" ref="AM94" ca="1">IF($A94&gt;NRAT,"",WF_NEXT($AC94,$AD94,$AE94,$AF94,AL94))</f>
        <v>R</v>
      </c>
      <c r="AN94" t="str" cm="1">
        <f t="array" aca="1" ref="AN94" ca="1">IF($A94&gt;NRAT,"",WF_NEXT($AC94,$AD94,$AE94,$AF94,AM94))</f>
        <v>R</v>
      </c>
      <c r="AO94" t="str" cm="1">
        <f t="array" aca="1" ref="AO94" ca="1">IF($A94&gt;NRAT,"",WF_NEXT($AC94,$AD94,$AE94,$AF94,AN94))</f>
        <v>R</v>
      </c>
      <c r="AP94" t="str" cm="1">
        <f t="array" aca="1" ref="AP94" ca="1">IF($A94&gt;NRAT,"",WF_NEXT($AC94,$AD94,$AE94,$AF94,AO94))</f>
        <v>R</v>
      </c>
      <c r="AQ94">
        <f t="shared" ca="1" si="30"/>
        <v>2815</v>
      </c>
    </row>
    <row r="95" spans="1:43" outlineLevel="1" x14ac:dyDescent="0.3">
      <c r="A95">
        <v>83</v>
      </c>
      <c r="C95" s="23" t="str">
        <f t="shared" ca="1" si="16"/>
        <v>sjl{x&gt;263:R,A}</v>
      </c>
      <c r="D95">
        <f t="shared" ca="1" si="17"/>
        <v>14</v>
      </c>
      <c r="E95" t="str">
        <f t="shared" ca="1" si="18"/>
        <v>sjl</v>
      </c>
      <c r="F95">
        <f t="shared" ca="1" si="19"/>
        <v>1</v>
      </c>
      <c r="G95" t="str" cm="1">
        <f t="array" aca="1" ref="G95:H95" ca="1">IF($A95&gt;=ROWSTOP,"",_xlfn.TEXTSPLIT(MID($C95,LEN($E95)+2,LEN($C95)-LEN($E95)-2),","))</f>
        <v>x&gt;263:R</v>
      </c>
      <c r="H95" t="str">
        <f ca="1"/>
        <v>A</v>
      </c>
      <c r="K95" t="str">
        <f t="shared" ca="1" si="29"/>
        <v>x</v>
      </c>
      <c r="L95" t="str">
        <f t="shared" ca="1" si="20"/>
        <v>&gt;</v>
      </c>
      <c r="M95">
        <f t="shared" ca="1" si="21"/>
        <v>263</v>
      </c>
      <c r="N95" t="str">
        <f t="shared" ca="1" si="22"/>
        <v>R</v>
      </c>
      <c r="O95" t="str" cm="1">
        <f t="array" aca="1" ref="O95" ca="1">_xlfn.IFS($A95&gt;=ROWSTOP,"",$F95&lt;2,"",TRUE,LEFT($H95,1))</f>
        <v/>
      </c>
      <c r="P95" t="str" cm="1">
        <f t="array" aca="1" ref="P95" ca="1">_xlfn.IFS($A95&gt;=ROWSTOP,"",$F95&lt;2,"",TRUE,MID($H95,2,1))</f>
        <v/>
      </c>
      <c r="Q95" t="str" cm="1">
        <f t="array" aca="1" ref="Q95" ca="1">_xlfn.IFS($A95&gt;=ROWSTOP,"",$F95&lt;2,"",TRUE,VALUE(MID($H95,3,LEN($H95)-3-LEN($R95))))</f>
        <v/>
      </c>
      <c r="R95" t="str" cm="1">
        <f t="array" aca="1" ref="R95" ca="1">_xlfn.IFS($A95&gt;=ROWSTOP,"",$F95&lt;2,"",TRUE,MID($H95,FIND(":",$H95)+1,10))</f>
        <v/>
      </c>
      <c r="S95" t="str" cm="1">
        <f t="array" aca="1" ref="S95" ca="1">_xlfn.IFS($A95&gt;=ROWSTOP,"",$F95&lt;3,"",TRUE,LEFT($I95,1))</f>
        <v/>
      </c>
      <c r="T95" t="str" cm="1">
        <f t="array" aca="1" ref="T95" ca="1">_xlfn.IFS($A95&gt;=ROWSTOP,"",$F95&lt;3,"",TRUE,MID($I95,2,1))</f>
        <v/>
      </c>
      <c r="U95" t="str" cm="1">
        <f t="array" aca="1" ref="U95" ca="1">_xlfn.IFS($A95&gt;=ROWSTOP,"",$F95&lt;3,"",TRUE,VALUE(MID($I95,3,LEN($I95)-3-LEN($V95))))</f>
        <v/>
      </c>
      <c r="V95" t="str" cm="1">
        <f t="array" aca="1" ref="V95" ca="1">_xlfn.IFS($A95&gt;=ROWSTOP,"",$F95&lt;3,"",TRUE,MID($I95,FIND(":",$I95)+1,10))</f>
        <v/>
      </c>
      <c r="W95" t="str">
        <f t="shared" ca="1" si="23"/>
        <v>A</v>
      </c>
      <c r="X95" t="str">
        <f t="shared" ca="1" si="24"/>
        <v>{x=1190,m=804,a=267,s=53}</v>
      </c>
      <c r="Y95" t="str" cm="1">
        <f t="array" aca="1" ref="Y95:AB95" ca="1">IF($A95&gt;NRAT,"",_xlfn.TEXTSPLIT(MID(X95,2,LEN(X95)-2),","))</f>
        <v>x=1190</v>
      </c>
      <c r="Z95" t="str">
        <f ca="1"/>
        <v>m=804</v>
      </c>
      <c r="AA95" t="str">
        <f ca="1"/>
        <v>a=267</v>
      </c>
      <c r="AB95" t="str">
        <f ca="1"/>
        <v>s=53</v>
      </c>
      <c r="AC95" s="25">
        <f t="shared" ca="1" si="25"/>
        <v>1190</v>
      </c>
      <c r="AD95">
        <f t="shared" ca="1" si="26"/>
        <v>804</v>
      </c>
      <c r="AE95">
        <f t="shared" ca="1" si="27"/>
        <v>267</v>
      </c>
      <c r="AF95" s="27">
        <f t="shared" ca="1" si="28"/>
        <v>53</v>
      </c>
      <c r="AG95" t="str">
        <f ca="1">IF($A95&gt;NRAT,"","in")</f>
        <v>in</v>
      </c>
      <c r="AH95" t="str" cm="1">
        <f t="array" aca="1" ref="AH95" ca="1">IF($A95&gt;NRAT,"",WF_NEXT($AC95,$AD95,$AE95,$AF95,AG95))</f>
        <v>kf</v>
      </c>
      <c r="AI95" t="str" cm="1">
        <f t="array" aca="1" ref="AI95" ca="1">IF($A95&gt;NRAT,"",WF_NEXT($AC95,$AD95,$AE95,$AF95,AH95))</f>
        <v>tf</v>
      </c>
      <c r="AJ95" t="str" cm="1">
        <f t="array" aca="1" ref="AJ95" ca="1">IF($A95&gt;NRAT,"",WF_NEXT($AC95,$AD95,$AE95,$AF95,AI95))</f>
        <v>lsl</v>
      </c>
      <c r="AK95" t="str" cm="1">
        <f t="array" aca="1" ref="AK95" ca="1">IF($A95&gt;NRAT,"",WF_NEXT($AC95,$AD95,$AE95,$AF95,AJ95))</f>
        <v>zpx</v>
      </c>
      <c r="AL95" t="str" cm="1">
        <f t="array" aca="1" ref="AL95" ca="1">IF($A95&gt;NRAT,"",WF_NEXT($AC95,$AD95,$AE95,$AF95,AK95))</f>
        <v>jp</v>
      </c>
      <c r="AM95" t="str" cm="1">
        <f t="array" aca="1" ref="AM95" ca="1">IF($A95&gt;NRAT,"",WF_NEXT($AC95,$AD95,$AE95,$AF95,AL95))</f>
        <v>R</v>
      </c>
      <c r="AN95" t="str" cm="1">
        <f t="array" aca="1" ref="AN95" ca="1">IF($A95&gt;NRAT,"",WF_NEXT($AC95,$AD95,$AE95,$AF95,AM95))</f>
        <v>R</v>
      </c>
      <c r="AO95" t="str" cm="1">
        <f t="array" aca="1" ref="AO95" ca="1">IF($A95&gt;NRAT,"",WF_NEXT($AC95,$AD95,$AE95,$AF95,AN95))</f>
        <v>R</v>
      </c>
      <c r="AP95" t="str" cm="1">
        <f t="array" aca="1" ref="AP95" ca="1">IF($A95&gt;NRAT,"",WF_NEXT($AC95,$AD95,$AE95,$AF95,AO95))</f>
        <v>R</v>
      </c>
      <c r="AQ95">
        <f t="shared" ca="1" si="30"/>
        <v>2314</v>
      </c>
    </row>
    <row r="96" spans="1:43" outlineLevel="1" x14ac:dyDescent="0.3">
      <c r="A96">
        <v>84</v>
      </c>
      <c r="C96" s="23" t="str">
        <f t="shared" ca="1" si="16"/>
        <v>tfm{a&lt;3703:A,s&lt;1173:R,dxt}</v>
      </c>
      <c r="D96">
        <f t="shared" ca="1" si="17"/>
        <v>26</v>
      </c>
      <c r="E96" t="str">
        <f t="shared" ca="1" si="18"/>
        <v>tfm</v>
      </c>
      <c r="F96">
        <f t="shared" ca="1" si="19"/>
        <v>2</v>
      </c>
      <c r="G96" t="str" cm="1">
        <f t="array" aca="1" ref="G96:I96" ca="1">IF($A96&gt;=ROWSTOP,"",_xlfn.TEXTSPLIT(MID($C96,LEN($E96)+2,LEN($C96)-LEN($E96)-2),","))</f>
        <v>a&lt;3703:A</v>
      </c>
      <c r="H96" t="str">
        <f ca="1"/>
        <v>s&lt;1173:R</v>
      </c>
      <c r="I96" t="str">
        <f ca="1"/>
        <v>dxt</v>
      </c>
      <c r="K96" t="str">
        <f t="shared" ca="1" si="29"/>
        <v>a</v>
      </c>
      <c r="L96" t="str">
        <f t="shared" ca="1" si="20"/>
        <v>&lt;</v>
      </c>
      <c r="M96">
        <f t="shared" ca="1" si="21"/>
        <v>3703</v>
      </c>
      <c r="N96" t="str">
        <f t="shared" ca="1" si="22"/>
        <v>A</v>
      </c>
      <c r="O96" t="str" cm="1">
        <f t="array" aca="1" ref="O96" ca="1">_xlfn.IFS($A96&gt;=ROWSTOP,"",$F96&lt;2,"",TRUE,LEFT($H96,1))</f>
        <v>s</v>
      </c>
      <c r="P96" t="str" cm="1">
        <f t="array" aca="1" ref="P96" ca="1">_xlfn.IFS($A96&gt;=ROWSTOP,"",$F96&lt;2,"",TRUE,MID($H96,2,1))</f>
        <v>&lt;</v>
      </c>
      <c r="Q96" cm="1">
        <f t="array" aca="1" ref="Q96" ca="1">_xlfn.IFS($A96&gt;=ROWSTOP,"",$F96&lt;2,"",TRUE,VALUE(MID($H96,3,LEN($H96)-3-LEN($R96))))</f>
        <v>1173</v>
      </c>
      <c r="R96" t="str" cm="1">
        <f t="array" aca="1" ref="R96" ca="1">_xlfn.IFS($A96&gt;=ROWSTOP,"",$F96&lt;2,"",TRUE,MID($H96,FIND(":",$H96)+1,10))</f>
        <v>R</v>
      </c>
      <c r="S96" t="str" cm="1">
        <f t="array" aca="1" ref="S96" ca="1">_xlfn.IFS($A96&gt;=ROWSTOP,"",$F96&lt;3,"",TRUE,LEFT($I96,1))</f>
        <v/>
      </c>
      <c r="T96" t="str" cm="1">
        <f t="array" aca="1" ref="T96" ca="1">_xlfn.IFS($A96&gt;=ROWSTOP,"",$F96&lt;3,"",TRUE,MID($I96,2,1))</f>
        <v/>
      </c>
      <c r="U96" t="str" cm="1">
        <f t="array" aca="1" ref="U96" ca="1">_xlfn.IFS($A96&gt;=ROWSTOP,"",$F96&lt;3,"",TRUE,VALUE(MID($I96,3,LEN($I96)-3-LEN($V96))))</f>
        <v/>
      </c>
      <c r="V96" t="str" cm="1">
        <f t="array" aca="1" ref="V96" ca="1">_xlfn.IFS($A96&gt;=ROWSTOP,"",$F96&lt;3,"",TRUE,MID($I96,FIND(":",$I96)+1,10))</f>
        <v/>
      </c>
      <c r="W96" t="str">
        <f t="shared" ca="1" si="23"/>
        <v>dxt</v>
      </c>
      <c r="X96" t="str">
        <f t="shared" ca="1" si="24"/>
        <v>{x=800,m=1523,a=866,s=286}</v>
      </c>
      <c r="Y96" t="str" cm="1">
        <f t="array" aca="1" ref="Y96:AB96" ca="1">IF($A96&gt;NRAT,"",_xlfn.TEXTSPLIT(MID(X96,2,LEN(X96)-2),","))</f>
        <v>x=800</v>
      </c>
      <c r="Z96" t="str">
        <f ca="1"/>
        <v>m=1523</v>
      </c>
      <c r="AA96" t="str">
        <f ca="1"/>
        <v>a=866</v>
      </c>
      <c r="AB96" t="str">
        <f ca="1"/>
        <v>s=286</v>
      </c>
      <c r="AC96" s="25">
        <f t="shared" ca="1" si="25"/>
        <v>800</v>
      </c>
      <c r="AD96">
        <f t="shared" ca="1" si="26"/>
        <v>1523</v>
      </c>
      <c r="AE96">
        <f t="shared" ca="1" si="27"/>
        <v>866</v>
      </c>
      <c r="AF96" s="27">
        <f t="shared" ca="1" si="28"/>
        <v>286</v>
      </c>
      <c r="AG96" t="str">
        <f ca="1">IF($A96&gt;NRAT,"","in")</f>
        <v>in</v>
      </c>
      <c r="AH96" t="str" cm="1">
        <f t="array" aca="1" ref="AH96" ca="1">IF($A96&gt;NRAT,"",WF_NEXT($AC96,$AD96,$AE96,$AF96,AG96))</f>
        <v>szv</v>
      </c>
      <c r="AI96" t="str" cm="1">
        <f t="array" aca="1" ref="AI96" ca="1">IF($A96&gt;NRAT,"",WF_NEXT($AC96,$AD96,$AE96,$AF96,AH96))</f>
        <v>krs</v>
      </c>
      <c r="AJ96" t="str" cm="1">
        <f t="array" aca="1" ref="AJ96" ca="1">IF($A96&gt;NRAT,"",WF_NEXT($AC96,$AD96,$AE96,$AF96,AI96))</f>
        <v>pdv</v>
      </c>
      <c r="AK96" t="str" cm="1">
        <f t="array" aca="1" ref="AK96" ca="1">IF($A96&gt;NRAT,"",WF_NEXT($AC96,$AD96,$AE96,$AF96,AJ96))</f>
        <v>htj</v>
      </c>
      <c r="AL96" t="str" cm="1">
        <f t="array" aca="1" ref="AL96" ca="1">IF($A96&gt;NRAT,"",WF_NEXT($AC96,$AD96,$AE96,$AF96,AK96))</f>
        <v>dr</v>
      </c>
      <c r="AM96" t="str" cm="1">
        <f t="array" aca="1" ref="AM96" ca="1">IF($A96&gt;NRAT,"",WF_NEXT($AC96,$AD96,$AE96,$AF96,AL96))</f>
        <v>R</v>
      </c>
      <c r="AN96" t="str" cm="1">
        <f t="array" aca="1" ref="AN96" ca="1">IF($A96&gt;NRAT,"",WF_NEXT($AC96,$AD96,$AE96,$AF96,AM96))</f>
        <v>R</v>
      </c>
      <c r="AO96" t="str" cm="1">
        <f t="array" aca="1" ref="AO96" ca="1">IF($A96&gt;NRAT,"",WF_NEXT($AC96,$AD96,$AE96,$AF96,AN96))</f>
        <v>R</v>
      </c>
      <c r="AP96" t="str" cm="1">
        <f t="array" aca="1" ref="AP96" ca="1">IF($A96&gt;NRAT,"",WF_NEXT($AC96,$AD96,$AE96,$AF96,AO96))</f>
        <v>R</v>
      </c>
      <c r="AQ96">
        <f t="shared" ca="1" si="30"/>
        <v>3475</v>
      </c>
    </row>
    <row r="97" spans="1:43" outlineLevel="1" x14ac:dyDescent="0.3">
      <c r="A97">
        <v>85</v>
      </c>
      <c r="C97" s="23" t="str">
        <f t="shared" ca="1" si="16"/>
        <v>hfx{s&gt;1106:A,s&lt;547:bx,dj}</v>
      </c>
      <c r="D97">
        <f t="shared" ca="1" si="17"/>
        <v>25</v>
      </c>
      <c r="E97" t="str">
        <f t="shared" ca="1" si="18"/>
        <v>hfx</v>
      </c>
      <c r="F97">
        <f t="shared" ca="1" si="19"/>
        <v>2</v>
      </c>
      <c r="G97" t="str" cm="1">
        <f t="array" aca="1" ref="G97:I97" ca="1">IF($A97&gt;=ROWSTOP,"",_xlfn.TEXTSPLIT(MID($C97,LEN($E97)+2,LEN($C97)-LEN($E97)-2),","))</f>
        <v>s&gt;1106:A</v>
      </c>
      <c r="H97" t="str">
        <f ca="1"/>
        <v>s&lt;547:bx</v>
      </c>
      <c r="I97" t="str">
        <f ca="1"/>
        <v>dj</v>
      </c>
      <c r="K97" t="str">
        <f t="shared" ca="1" si="29"/>
        <v>s</v>
      </c>
      <c r="L97" t="str">
        <f t="shared" ca="1" si="20"/>
        <v>&gt;</v>
      </c>
      <c r="M97">
        <f t="shared" ca="1" si="21"/>
        <v>1106</v>
      </c>
      <c r="N97" t="str">
        <f t="shared" ca="1" si="22"/>
        <v>A</v>
      </c>
      <c r="O97" t="str" cm="1">
        <f t="array" aca="1" ref="O97" ca="1">_xlfn.IFS($A97&gt;=ROWSTOP,"",$F97&lt;2,"",TRUE,LEFT($H97,1))</f>
        <v>s</v>
      </c>
      <c r="P97" t="str" cm="1">
        <f t="array" aca="1" ref="P97" ca="1">_xlfn.IFS($A97&gt;=ROWSTOP,"",$F97&lt;2,"",TRUE,MID($H97,2,1))</f>
        <v>&lt;</v>
      </c>
      <c r="Q97" cm="1">
        <f t="array" aca="1" ref="Q97" ca="1">_xlfn.IFS($A97&gt;=ROWSTOP,"",$F97&lt;2,"",TRUE,VALUE(MID($H97,3,LEN($H97)-3-LEN($R97))))</f>
        <v>547</v>
      </c>
      <c r="R97" t="str" cm="1">
        <f t="array" aca="1" ref="R97" ca="1">_xlfn.IFS($A97&gt;=ROWSTOP,"",$F97&lt;2,"",TRUE,MID($H97,FIND(":",$H97)+1,10))</f>
        <v>bx</v>
      </c>
      <c r="S97" t="str" cm="1">
        <f t="array" aca="1" ref="S97" ca="1">_xlfn.IFS($A97&gt;=ROWSTOP,"",$F97&lt;3,"",TRUE,LEFT($I97,1))</f>
        <v/>
      </c>
      <c r="T97" t="str" cm="1">
        <f t="array" aca="1" ref="T97" ca="1">_xlfn.IFS($A97&gt;=ROWSTOP,"",$F97&lt;3,"",TRUE,MID($I97,2,1))</f>
        <v/>
      </c>
      <c r="U97" t="str" cm="1">
        <f t="array" aca="1" ref="U97" ca="1">_xlfn.IFS($A97&gt;=ROWSTOP,"",$F97&lt;3,"",TRUE,VALUE(MID($I97,3,LEN($I97)-3-LEN($V97))))</f>
        <v/>
      </c>
      <c r="V97" t="str" cm="1">
        <f t="array" aca="1" ref="V97" ca="1">_xlfn.IFS($A97&gt;=ROWSTOP,"",$F97&lt;3,"",TRUE,MID($I97,FIND(":",$I97)+1,10))</f>
        <v/>
      </c>
      <c r="W97" t="str">
        <f t="shared" ca="1" si="23"/>
        <v>dj</v>
      </c>
      <c r="X97" t="str">
        <f t="shared" ca="1" si="24"/>
        <v>{x=160,m=3245,a=1135,s=477}</v>
      </c>
      <c r="Y97" t="str" cm="1">
        <f t="array" aca="1" ref="Y97:AB97" ca="1">IF($A97&gt;NRAT,"",_xlfn.TEXTSPLIT(MID(X97,2,LEN(X97)-2),","))</f>
        <v>x=160</v>
      </c>
      <c r="Z97" t="str">
        <f ca="1"/>
        <v>m=3245</v>
      </c>
      <c r="AA97" t="str">
        <f ca="1"/>
        <v>a=1135</v>
      </c>
      <c r="AB97" t="str">
        <f ca="1"/>
        <v>s=477</v>
      </c>
      <c r="AC97" s="25">
        <f t="shared" ca="1" si="25"/>
        <v>160</v>
      </c>
      <c r="AD97">
        <f t="shared" ca="1" si="26"/>
        <v>3245</v>
      </c>
      <c r="AE97">
        <f t="shared" ca="1" si="27"/>
        <v>1135</v>
      </c>
      <c r="AF97" s="27">
        <f t="shared" ca="1" si="28"/>
        <v>477</v>
      </c>
      <c r="AG97" t="str">
        <f ca="1">IF($A97&gt;NRAT,"","in")</f>
        <v>in</v>
      </c>
      <c r="AH97" t="str" cm="1">
        <f t="array" aca="1" ref="AH97" ca="1">IF($A97&gt;NRAT,"",WF_NEXT($AC97,$AD97,$AE97,$AF97,AG97))</f>
        <v>szv</v>
      </c>
      <c r="AI97" t="str" cm="1">
        <f t="array" aca="1" ref="AI97" ca="1">IF($A97&gt;NRAT,"",WF_NEXT($AC97,$AD97,$AE97,$AF97,AH97))</f>
        <v>krs</v>
      </c>
      <c r="AJ97" t="str" cm="1">
        <f t="array" aca="1" ref="AJ97" ca="1">IF($A97&gt;NRAT,"",WF_NEXT($AC97,$AD97,$AE97,$AF97,AI97))</f>
        <v>htm</v>
      </c>
      <c r="AK97" t="str" cm="1">
        <f t="array" aca="1" ref="AK97" ca="1">IF($A97&gt;NRAT,"",WF_NEXT($AC97,$AD97,$AE97,$AF97,AJ97))</f>
        <v>hnc</v>
      </c>
      <c r="AL97" t="str" cm="1">
        <f t="array" aca="1" ref="AL97" ca="1">IF($A97&gt;NRAT,"",WF_NEXT($AC97,$AD97,$AE97,$AF97,AK97))</f>
        <v>gkm</v>
      </c>
      <c r="AM97" t="str" cm="1">
        <f t="array" aca="1" ref="AM97" ca="1">IF($A97&gt;NRAT,"",WF_NEXT($AC97,$AD97,$AE97,$AF97,AL97))</f>
        <v>R</v>
      </c>
      <c r="AN97" t="str" cm="1">
        <f t="array" aca="1" ref="AN97" ca="1">IF($A97&gt;NRAT,"",WF_NEXT($AC97,$AD97,$AE97,$AF97,AM97))</f>
        <v>R</v>
      </c>
      <c r="AO97" t="str" cm="1">
        <f t="array" aca="1" ref="AO97" ca="1">IF($A97&gt;NRAT,"",WF_NEXT($AC97,$AD97,$AE97,$AF97,AN97))</f>
        <v>R</v>
      </c>
      <c r="AP97" t="str" cm="1">
        <f t="array" aca="1" ref="AP97" ca="1">IF($A97&gt;NRAT,"",WF_NEXT($AC97,$AD97,$AE97,$AF97,AO97))</f>
        <v>R</v>
      </c>
      <c r="AQ97">
        <f t="shared" ca="1" si="30"/>
        <v>5017</v>
      </c>
    </row>
    <row r="98" spans="1:43" outlineLevel="1" x14ac:dyDescent="0.3">
      <c r="A98">
        <v>86</v>
      </c>
      <c r="C98" s="23" t="str">
        <f t="shared" ca="1" si="16"/>
        <v>qt{a&gt;3806:xlm,s&gt;1595:bj,a&lt;3717:xs,mmf}</v>
      </c>
      <c r="D98">
        <f t="shared" ca="1" si="17"/>
        <v>38</v>
      </c>
      <c r="E98" t="str">
        <f t="shared" ca="1" si="18"/>
        <v>qt</v>
      </c>
      <c r="F98">
        <f t="shared" ca="1" si="19"/>
        <v>3</v>
      </c>
      <c r="G98" t="str" cm="1">
        <f t="array" aca="1" ref="G98:J98" ca="1">IF($A98&gt;=ROWSTOP,"",_xlfn.TEXTSPLIT(MID($C98,LEN($E98)+2,LEN($C98)-LEN($E98)-2),","))</f>
        <v>a&gt;3806:xlm</v>
      </c>
      <c r="H98" t="str">
        <f ca="1"/>
        <v>s&gt;1595:bj</v>
      </c>
      <c r="I98" t="str">
        <f ca="1"/>
        <v>a&lt;3717:xs</v>
      </c>
      <c r="J98" t="str">
        <f ca="1"/>
        <v>mmf</v>
      </c>
      <c r="K98" t="str">
        <f t="shared" ca="1" si="29"/>
        <v>a</v>
      </c>
      <c r="L98" t="str">
        <f t="shared" ca="1" si="20"/>
        <v>&gt;</v>
      </c>
      <c r="M98">
        <f t="shared" ca="1" si="21"/>
        <v>3806</v>
      </c>
      <c r="N98" t="str">
        <f t="shared" ca="1" si="22"/>
        <v>xlm</v>
      </c>
      <c r="O98" t="str" cm="1">
        <f t="array" aca="1" ref="O98" ca="1">_xlfn.IFS($A98&gt;=ROWSTOP,"",$F98&lt;2,"",TRUE,LEFT($H98,1))</f>
        <v>s</v>
      </c>
      <c r="P98" t="str" cm="1">
        <f t="array" aca="1" ref="P98" ca="1">_xlfn.IFS($A98&gt;=ROWSTOP,"",$F98&lt;2,"",TRUE,MID($H98,2,1))</f>
        <v>&gt;</v>
      </c>
      <c r="Q98" cm="1">
        <f t="array" aca="1" ref="Q98" ca="1">_xlfn.IFS($A98&gt;=ROWSTOP,"",$F98&lt;2,"",TRUE,VALUE(MID($H98,3,LEN($H98)-3-LEN($R98))))</f>
        <v>1595</v>
      </c>
      <c r="R98" t="str" cm="1">
        <f t="array" aca="1" ref="R98" ca="1">_xlfn.IFS($A98&gt;=ROWSTOP,"",$F98&lt;2,"",TRUE,MID($H98,FIND(":",$H98)+1,10))</f>
        <v>bj</v>
      </c>
      <c r="S98" t="str" cm="1">
        <f t="array" aca="1" ref="S98" ca="1">_xlfn.IFS($A98&gt;=ROWSTOP,"",$F98&lt;3,"",TRUE,LEFT($I98,1))</f>
        <v>a</v>
      </c>
      <c r="T98" t="str" cm="1">
        <f t="array" aca="1" ref="T98" ca="1">_xlfn.IFS($A98&gt;=ROWSTOP,"",$F98&lt;3,"",TRUE,MID($I98,2,1))</f>
        <v>&lt;</v>
      </c>
      <c r="U98" cm="1">
        <f t="array" aca="1" ref="U98" ca="1">_xlfn.IFS($A98&gt;=ROWSTOP,"",$F98&lt;3,"",TRUE,VALUE(MID($I98,3,LEN($I98)-3-LEN($V98))))</f>
        <v>3717</v>
      </c>
      <c r="V98" t="str" cm="1">
        <f t="array" aca="1" ref="V98" ca="1">_xlfn.IFS($A98&gt;=ROWSTOP,"",$F98&lt;3,"",TRUE,MID($I98,FIND(":",$I98)+1,10))</f>
        <v>xs</v>
      </c>
      <c r="W98" t="str">
        <f t="shared" ca="1" si="23"/>
        <v>mmf</v>
      </c>
      <c r="X98" t="str">
        <f t="shared" ca="1" si="24"/>
        <v>{x=1299,m=2492,a=970,s=105}</v>
      </c>
      <c r="Y98" t="str" cm="1">
        <f t="array" aca="1" ref="Y98:AB98" ca="1">IF($A98&gt;NRAT,"",_xlfn.TEXTSPLIT(MID(X98,2,LEN(X98)-2),","))</f>
        <v>x=1299</v>
      </c>
      <c r="Z98" t="str">
        <f ca="1"/>
        <v>m=2492</v>
      </c>
      <c r="AA98" t="str">
        <f ca="1"/>
        <v>a=970</v>
      </c>
      <c r="AB98" t="str">
        <f ca="1"/>
        <v>s=105</v>
      </c>
      <c r="AC98" s="25">
        <f t="shared" ca="1" si="25"/>
        <v>1299</v>
      </c>
      <c r="AD98">
        <f t="shared" ca="1" si="26"/>
        <v>2492</v>
      </c>
      <c r="AE98">
        <f t="shared" ca="1" si="27"/>
        <v>970</v>
      </c>
      <c r="AF98" s="27">
        <f t="shared" ca="1" si="28"/>
        <v>105</v>
      </c>
      <c r="AG98" t="str">
        <f ca="1">IF($A98&gt;NRAT,"","in")</f>
        <v>in</v>
      </c>
      <c r="AH98" t="str" cm="1">
        <f t="array" aca="1" ref="AH98" ca="1">IF($A98&gt;NRAT,"",WF_NEXT($AC98,$AD98,$AE98,$AF98,AG98))</f>
        <v>szv</v>
      </c>
      <c r="AI98" t="str" cm="1">
        <f t="array" aca="1" ref="AI98" ca="1">IF($A98&gt;NRAT,"",WF_NEXT($AC98,$AD98,$AE98,$AF98,AH98))</f>
        <v>krs</v>
      </c>
      <c r="AJ98" t="str" cm="1">
        <f t="array" aca="1" ref="AJ98" ca="1">IF($A98&gt;NRAT,"",WF_NEXT($AC98,$AD98,$AE98,$AF98,AI98))</f>
        <v>pdv</v>
      </c>
      <c r="AK98" t="str" cm="1">
        <f t="array" aca="1" ref="AK98" ca="1">IF($A98&gt;NRAT,"",WF_NEXT($AC98,$AD98,$AE98,$AF98,AJ98))</f>
        <v>htj</v>
      </c>
      <c r="AL98" t="str" cm="1">
        <f t="array" aca="1" ref="AL98" ca="1">IF($A98&gt;NRAT,"",WF_NEXT($AC98,$AD98,$AE98,$AF98,AK98))</f>
        <v>dr</v>
      </c>
      <c r="AM98" t="str" cm="1">
        <f t="array" aca="1" ref="AM98" ca="1">IF($A98&gt;NRAT,"",WF_NEXT($AC98,$AD98,$AE98,$AF98,AL98))</f>
        <v>R</v>
      </c>
      <c r="AN98" t="str" cm="1">
        <f t="array" aca="1" ref="AN98" ca="1">IF($A98&gt;NRAT,"",WF_NEXT($AC98,$AD98,$AE98,$AF98,AM98))</f>
        <v>R</v>
      </c>
      <c r="AO98" t="str" cm="1">
        <f t="array" aca="1" ref="AO98" ca="1">IF($A98&gt;NRAT,"",WF_NEXT($AC98,$AD98,$AE98,$AF98,AN98))</f>
        <v>R</v>
      </c>
      <c r="AP98" t="str" cm="1">
        <f t="array" aca="1" ref="AP98" ca="1">IF($A98&gt;NRAT,"",WF_NEXT($AC98,$AD98,$AE98,$AF98,AO98))</f>
        <v>R</v>
      </c>
      <c r="AQ98">
        <f t="shared" ca="1" si="30"/>
        <v>4866</v>
      </c>
    </row>
    <row r="99" spans="1:43" outlineLevel="1" x14ac:dyDescent="0.3">
      <c r="A99">
        <v>87</v>
      </c>
      <c r="C99" s="23" t="str">
        <f t="shared" ca="1" si="16"/>
        <v>mlg{x&gt;3146:R,s&gt;721:A,A}</v>
      </c>
      <c r="D99">
        <f t="shared" ca="1" si="17"/>
        <v>23</v>
      </c>
      <c r="E99" t="str">
        <f t="shared" ca="1" si="18"/>
        <v>mlg</v>
      </c>
      <c r="F99">
        <f t="shared" ca="1" si="19"/>
        <v>2</v>
      </c>
      <c r="G99" t="str" cm="1">
        <f t="array" aca="1" ref="G99:I99" ca="1">IF($A99&gt;=ROWSTOP,"",_xlfn.TEXTSPLIT(MID($C99,LEN($E99)+2,LEN($C99)-LEN($E99)-2),","))</f>
        <v>x&gt;3146:R</v>
      </c>
      <c r="H99" t="str">
        <f ca="1"/>
        <v>s&gt;721:A</v>
      </c>
      <c r="I99" t="str">
        <f ca="1"/>
        <v>A</v>
      </c>
      <c r="K99" t="str">
        <f t="shared" ca="1" si="29"/>
        <v>x</v>
      </c>
      <c r="L99" t="str">
        <f t="shared" ca="1" si="20"/>
        <v>&gt;</v>
      </c>
      <c r="M99">
        <f t="shared" ca="1" si="21"/>
        <v>3146</v>
      </c>
      <c r="N99" t="str">
        <f t="shared" ca="1" si="22"/>
        <v>R</v>
      </c>
      <c r="O99" t="str" cm="1">
        <f t="array" aca="1" ref="O99" ca="1">_xlfn.IFS($A99&gt;=ROWSTOP,"",$F99&lt;2,"",TRUE,LEFT($H99,1))</f>
        <v>s</v>
      </c>
      <c r="P99" t="str" cm="1">
        <f t="array" aca="1" ref="P99" ca="1">_xlfn.IFS($A99&gt;=ROWSTOP,"",$F99&lt;2,"",TRUE,MID($H99,2,1))</f>
        <v>&gt;</v>
      </c>
      <c r="Q99" cm="1">
        <f t="array" aca="1" ref="Q99" ca="1">_xlfn.IFS($A99&gt;=ROWSTOP,"",$F99&lt;2,"",TRUE,VALUE(MID($H99,3,LEN($H99)-3-LEN($R99))))</f>
        <v>721</v>
      </c>
      <c r="R99" t="str" cm="1">
        <f t="array" aca="1" ref="R99" ca="1">_xlfn.IFS($A99&gt;=ROWSTOP,"",$F99&lt;2,"",TRUE,MID($H99,FIND(":",$H99)+1,10))</f>
        <v>A</v>
      </c>
      <c r="S99" t="str" cm="1">
        <f t="array" aca="1" ref="S99" ca="1">_xlfn.IFS($A99&gt;=ROWSTOP,"",$F99&lt;3,"",TRUE,LEFT($I99,1))</f>
        <v/>
      </c>
      <c r="T99" t="str" cm="1">
        <f t="array" aca="1" ref="T99" ca="1">_xlfn.IFS($A99&gt;=ROWSTOP,"",$F99&lt;3,"",TRUE,MID($I99,2,1))</f>
        <v/>
      </c>
      <c r="U99" t="str" cm="1">
        <f t="array" aca="1" ref="U99" ca="1">_xlfn.IFS($A99&gt;=ROWSTOP,"",$F99&lt;3,"",TRUE,VALUE(MID($I99,3,LEN($I99)-3-LEN($V99))))</f>
        <v/>
      </c>
      <c r="V99" t="str" cm="1">
        <f t="array" aca="1" ref="V99" ca="1">_xlfn.IFS($A99&gt;=ROWSTOP,"",$F99&lt;3,"",TRUE,MID($I99,FIND(":",$I99)+1,10))</f>
        <v/>
      </c>
      <c r="W99" t="str">
        <f t="shared" ca="1" si="23"/>
        <v>A</v>
      </c>
      <c r="X99" t="str">
        <f t="shared" ca="1" si="24"/>
        <v>{x=2643,m=928,a=56,s=1661}</v>
      </c>
      <c r="Y99" t="str" cm="1">
        <f t="array" aca="1" ref="Y99:AB99" ca="1">IF($A99&gt;NRAT,"",_xlfn.TEXTSPLIT(MID(X99,2,LEN(X99)-2),","))</f>
        <v>x=2643</v>
      </c>
      <c r="Z99" t="str">
        <f ca="1"/>
        <v>m=928</v>
      </c>
      <c r="AA99" t="str">
        <f ca="1"/>
        <v>a=56</v>
      </c>
      <c r="AB99" t="str">
        <f ca="1"/>
        <v>s=1661</v>
      </c>
      <c r="AC99" s="25">
        <f t="shared" ca="1" si="25"/>
        <v>2643</v>
      </c>
      <c r="AD99">
        <f t="shared" ca="1" si="26"/>
        <v>928</v>
      </c>
      <c r="AE99">
        <f t="shared" ca="1" si="27"/>
        <v>56</v>
      </c>
      <c r="AF99" s="27">
        <f t="shared" ca="1" si="28"/>
        <v>1661</v>
      </c>
      <c r="AG99" t="str">
        <f ca="1">IF($A99&gt;NRAT,"","in")</f>
        <v>in</v>
      </c>
      <c r="AH99" t="str" cm="1">
        <f t="array" aca="1" ref="AH99" ca="1">IF($A99&gt;NRAT,"",WF_NEXT($AC99,$AD99,$AE99,$AF99,AG99))</f>
        <v>kf</v>
      </c>
      <c r="AI99" t="str" cm="1">
        <f t="array" aca="1" ref="AI99" ca="1">IF($A99&gt;NRAT,"",WF_NEXT($AC99,$AD99,$AE99,$AF99,AH99))</f>
        <v>tf</v>
      </c>
      <c r="AJ99" t="str" cm="1">
        <f t="array" aca="1" ref="AJ99" ca="1">IF($A99&gt;NRAT,"",WF_NEXT($AC99,$AD99,$AE99,$AF99,AI99))</f>
        <v>lsl</v>
      </c>
      <c r="AK99" t="str" cm="1">
        <f t="array" aca="1" ref="AK99" ca="1">IF($A99&gt;NRAT,"",WF_NEXT($AC99,$AD99,$AE99,$AF99,AJ99))</f>
        <v>zpx</v>
      </c>
      <c r="AL99" t="str" cm="1">
        <f t="array" aca="1" ref="AL99" ca="1">IF($A99&gt;NRAT,"",WF_NEXT($AC99,$AD99,$AE99,$AF99,AK99))</f>
        <v>jp</v>
      </c>
      <c r="AM99" t="str" cm="1">
        <f t="array" aca="1" ref="AM99" ca="1">IF($A99&gt;NRAT,"",WF_NEXT($AC99,$AD99,$AE99,$AF99,AL99))</f>
        <v>R</v>
      </c>
      <c r="AN99" t="str" cm="1">
        <f t="array" aca="1" ref="AN99" ca="1">IF($A99&gt;NRAT,"",WF_NEXT($AC99,$AD99,$AE99,$AF99,AM99))</f>
        <v>R</v>
      </c>
      <c r="AO99" t="str" cm="1">
        <f t="array" aca="1" ref="AO99" ca="1">IF($A99&gt;NRAT,"",WF_NEXT($AC99,$AD99,$AE99,$AF99,AN99))</f>
        <v>R</v>
      </c>
      <c r="AP99" t="str" cm="1">
        <f t="array" aca="1" ref="AP99" ca="1">IF($A99&gt;NRAT,"",WF_NEXT($AC99,$AD99,$AE99,$AF99,AO99))</f>
        <v>R</v>
      </c>
      <c r="AQ99">
        <f t="shared" ca="1" si="30"/>
        <v>5288</v>
      </c>
    </row>
    <row r="100" spans="1:43" outlineLevel="1" x14ac:dyDescent="0.3">
      <c r="A100">
        <v>88</v>
      </c>
      <c r="C100" s="23" t="str">
        <f t="shared" ca="1" si="16"/>
        <v>gkm{a&gt;660:R,A}</v>
      </c>
      <c r="D100">
        <f t="shared" ca="1" si="17"/>
        <v>14</v>
      </c>
      <c r="E100" t="str">
        <f t="shared" ca="1" si="18"/>
        <v>gkm</v>
      </c>
      <c r="F100">
        <f t="shared" ca="1" si="19"/>
        <v>1</v>
      </c>
      <c r="G100" t="str" cm="1">
        <f t="array" aca="1" ref="G100:H100" ca="1">IF($A100&gt;=ROWSTOP,"",_xlfn.TEXTSPLIT(MID($C100,LEN($E100)+2,LEN($C100)-LEN($E100)-2),","))</f>
        <v>a&gt;660:R</v>
      </c>
      <c r="H100" t="str">
        <f ca="1"/>
        <v>A</v>
      </c>
      <c r="K100" t="str">
        <f t="shared" ca="1" si="29"/>
        <v>a</v>
      </c>
      <c r="L100" t="str">
        <f t="shared" ca="1" si="20"/>
        <v>&gt;</v>
      </c>
      <c r="M100">
        <f t="shared" ca="1" si="21"/>
        <v>660</v>
      </c>
      <c r="N100" t="str">
        <f t="shared" ca="1" si="22"/>
        <v>R</v>
      </c>
      <c r="O100" t="str" cm="1">
        <f t="array" aca="1" ref="O100" ca="1">_xlfn.IFS($A100&gt;=ROWSTOP,"",$F100&lt;2,"",TRUE,LEFT($H100,1))</f>
        <v/>
      </c>
      <c r="P100" t="str" cm="1">
        <f t="array" aca="1" ref="P100" ca="1">_xlfn.IFS($A100&gt;=ROWSTOP,"",$F100&lt;2,"",TRUE,MID($H100,2,1))</f>
        <v/>
      </c>
      <c r="Q100" t="str" cm="1">
        <f t="array" aca="1" ref="Q100" ca="1">_xlfn.IFS($A100&gt;=ROWSTOP,"",$F100&lt;2,"",TRUE,VALUE(MID($H100,3,LEN($H100)-3-LEN($R100))))</f>
        <v/>
      </c>
      <c r="R100" t="str" cm="1">
        <f t="array" aca="1" ref="R100" ca="1">_xlfn.IFS($A100&gt;=ROWSTOP,"",$F100&lt;2,"",TRUE,MID($H100,FIND(":",$H100)+1,10))</f>
        <v/>
      </c>
      <c r="S100" t="str" cm="1">
        <f t="array" aca="1" ref="S100" ca="1">_xlfn.IFS($A100&gt;=ROWSTOP,"",$F100&lt;3,"",TRUE,LEFT($I100,1))</f>
        <v/>
      </c>
      <c r="T100" t="str" cm="1">
        <f t="array" aca="1" ref="T100" ca="1">_xlfn.IFS($A100&gt;=ROWSTOP,"",$F100&lt;3,"",TRUE,MID($I100,2,1))</f>
        <v/>
      </c>
      <c r="U100" t="str" cm="1">
        <f t="array" aca="1" ref="U100" ca="1">_xlfn.IFS($A100&gt;=ROWSTOP,"",$F100&lt;3,"",TRUE,VALUE(MID($I100,3,LEN($I100)-3-LEN($V100))))</f>
        <v/>
      </c>
      <c r="V100" t="str" cm="1">
        <f t="array" aca="1" ref="V100" ca="1">_xlfn.IFS($A100&gt;=ROWSTOP,"",$F100&lt;3,"",TRUE,MID($I100,FIND(":",$I100)+1,10))</f>
        <v/>
      </c>
      <c r="W100" t="str">
        <f t="shared" ca="1" si="23"/>
        <v>A</v>
      </c>
      <c r="X100" t="str">
        <f t="shared" ca="1" si="24"/>
        <v>{x=214,m=2863,a=2692,s=348}</v>
      </c>
      <c r="Y100" t="str" cm="1">
        <f t="array" aca="1" ref="Y100:AB100" ca="1">IF($A100&gt;NRAT,"",_xlfn.TEXTSPLIT(MID(X100,2,LEN(X100)-2),","))</f>
        <v>x=214</v>
      </c>
      <c r="Z100" t="str">
        <f ca="1"/>
        <v>m=2863</v>
      </c>
      <c r="AA100" t="str">
        <f ca="1"/>
        <v>a=2692</v>
      </c>
      <c r="AB100" t="str">
        <f ca="1"/>
        <v>s=348</v>
      </c>
      <c r="AC100" s="25">
        <f t="shared" ca="1" si="25"/>
        <v>214</v>
      </c>
      <c r="AD100">
        <f t="shared" ca="1" si="26"/>
        <v>2863</v>
      </c>
      <c r="AE100">
        <f t="shared" ca="1" si="27"/>
        <v>2692</v>
      </c>
      <c r="AF100" s="27">
        <f t="shared" ca="1" si="28"/>
        <v>348</v>
      </c>
      <c r="AG100" t="str">
        <f ca="1">IF($A100&gt;NRAT,"","in")</f>
        <v>in</v>
      </c>
      <c r="AH100" t="str" cm="1">
        <f t="array" aca="1" ref="AH100" ca="1">IF($A100&gt;NRAT,"",WF_NEXT($AC100,$AD100,$AE100,$AF100,AG100))</f>
        <v>szv</v>
      </c>
      <c r="AI100" t="str" cm="1">
        <f t="array" aca="1" ref="AI100" ca="1">IF($A100&gt;NRAT,"",WF_NEXT($AC100,$AD100,$AE100,$AF100,AH100))</f>
        <v>fnm</v>
      </c>
      <c r="AJ100" t="str" cm="1">
        <f t="array" aca="1" ref="AJ100" ca="1">IF($A100&gt;NRAT,"",WF_NEXT($AC100,$AD100,$AE100,$AF100,AI100))</f>
        <v>phj</v>
      </c>
      <c r="AK100" t="str" cm="1">
        <f t="array" aca="1" ref="AK100" ca="1">IF($A100&gt;NRAT,"",WF_NEXT($AC100,$AD100,$AE100,$AF100,AJ100))</f>
        <v>lxk</v>
      </c>
      <c r="AL100" t="str" cm="1">
        <f t="array" aca="1" ref="AL100" ca="1">IF($A100&gt;NRAT,"",WF_NEXT($AC100,$AD100,$AE100,$AF100,AK100))</f>
        <v>tlp</v>
      </c>
      <c r="AM100" t="str" cm="1">
        <f t="array" aca="1" ref="AM100" ca="1">IF($A100&gt;NRAT,"",WF_NEXT($AC100,$AD100,$AE100,$AF100,AL100))</f>
        <v>dlh</v>
      </c>
      <c r="AN100" t="str" cm="1">
        <f t="array" aca="1" ref="AN100" ca="1">IF($A100&gt;NRAT,"",WF_NEXT($AC100,$AD100,$AE100,$AF100,AM100))</f>
        <v>R</v>
      </c>
      <c r="AO100" t="str" cm="1">
        <f t="array" aca="1" ref="AO100" ca="1">IF($A100&gt;NRAT,"",WF_NEXT($AC100,$AD100,$AE100,$AF100,AN100))</f>
        <v>R</v>
      </c>
      <c r="AP100" t="str" cm="1">
        <f t="array" aca="1" ref="AP100" ca="1">IF($A100&gt;NRAT,"",WF_NEXT($AC100,$AD100,$AE100,$AF100,AO100))</f>
        <v>R</v>
      </c>
      <c r="AQ100">
        <f t="shared" ca="1" si="30"/>
        <v>6117</v>
      </c>
    </row>
    <row r="101" spans="1:43" outlineLevel="1" x14ac:dyDescent="0.3">
      <c r="A101">
        <v>89</v>
      </c>
      <c r="C101" s="23" t="str">
        <f t="shared" ca="1" si="16"/>
        <v>txg{s&gt;810:R,m&lt;3165:R,a&lt;3430:R,R}</v>
      </c>
      <c r="D101">
        <f t="shared" ca="1" si="17"/>
        <v>32</v>
      </c>
      <c r="E101" t="str">
        <f t="shared" ca="1" si="18"/>
        <v>txg</v>
      </c>
      <c r="F101">
        <f t="shared" ca="1" si="19"/>
        <v>3</v>
      </c>
      <c r="G101" t="str" cm="1">
        <f t="array" aca="1" ref="G101:J101" ca="1">IF($A101&gt;=ROWSTOP,"",_xlfn.TEXTSPLIT(MID($C101,LEN($E101)+2,LEN($C101)-LEN($E101)-2),","))</f>
        <v>s&gt;810:R</v>
      </c>
      <c r="H101" t="str">
        <f ca="1"/>
        <v>m&lt;3165:R</v>
      </c>
      <c r="I101" t="str">
        <f ca="1"/>
        <v>a&lt;3430:R</v>
      </c>
      <c r="J101" t="str">
        <f ca="1"/>
        <v>R</v>
      </c>
      <c r="K101" t="str">
        <f t="shared" ca="1" si="29"/>
        <v>s</v>
      </c>
      <c r="L101" t="str">
        <f t="shared" ca="1" si="20"/>
        <v>&gt;</v>
      </c>
      <c r="M101">
        <f t="shared" ca="1" si="21"/>
        <v>810</v>
      </c>
      <c r="N101" t="str">
        <f t="shared" ca="1" si="22"/>
        <v>R</v>
      </c>
      <c r="O101" t="str" cm="1">
        <f t="array" aca="1" ref="O101" ca="1">_xlfn.IFS($A101&gt;=ROWSTOP,"",$F101&lt;2,"",TRUE,LEFT($H101,1))</f>
        <v>m</v>
      </c>
      <c r="P101" t="str" cm="1">
        <f t="array" aca="1" ref="P101" ca="1">_xlfn.IFS($A101&gt;=ROWSTOP,"",$F101&lt;2,"",TRUE,MID($H101,2,1))</f>
        <v>&lt;</v>
      </c>
      <c r="Q101" cm="1">
        <f t="array" aca="1" ref="Q101" ca="1">_xlfn.IFS($A101&gt;=ROWSTOP,"",$F101&lt;2,"",TRUE,VALUE(MID($H101,3,LEN($H101)-3-LEN($R101))))</f>
        <v>3165</v>
      </c>
      <c r="R101" t="str" cm="1">
        <f t="array" aca="1" ref="R101" ca="1">_xlfn.IFS($A101&gt;=ROWSTOP,"",$F101&lt;2,"",TRUE,MID($H101,FIND(":",$H101)+1,10))</f>
        <v>R</v>
      </c>
      <c r="S101" t="str" cm="1">
        <f t="array" aca="1" ref="S101" ca="1">_xlfn.IFS($A101&gt;=ROWSTOP,"",$F101&lt;3,"",TRUE,LEFT($I101,1))</f>
        <v>a</v>
      </c>
      <c r="T101" t="str" cm="1">
        <f t="array" aca="1" ref="T101" ca="1">_xlfn.IFS($A101&gt;=ROWSTOP,"",$F101&lt;3,"",TRUE,MID($I101,2,1))</f>
        <v>&lt;</v>
      </c>
      <c r="U101" cm="1">
        <f t="array" aca="1" ref="U101" ca="1">_xlfn.IFS($A101&gt;=ROWSTOP,"",$F101&lt;3,"",TRUE,VALUE(MID($I101,3,LEN($I101)-3-LEN($V101))))</f>
        <v>3430</v>
      </c>
      <c r="V101" t="str" cm="1">
        <f t="array" aca="1" ref="V101" ca="1">_xlfn.IFS($A101&gt;=ROWSTOP,"",$F101&lt;3,"",TRUE,MID($I101,FIND(":",$I101)+1,10))</f>
        <v>R</v>
      </c>
      <c r="W101" t="str">
        <f t="shared" ca="1" si="23"/>
        <v>R</v>
      </c>
      <c r="X101" t="str">
        <f t="shared" ca="1" si="24"/>
        <v>{x=178,m=1747,a=916,s=126}</v>
      </c>
      <c r="Y101" t="str" cm="1">
        <f t="array" aca="1" ref="Y101:AB101" ca="1">IF($A101&gt;NRAT,"",_xlfn.TEXTSPLIT(MID(X101,2,LEN(X101)-2),","))</f>
        <v>x=178</v>
      </c>
      <c r="Z101" t="str">
        <f ca="1"/>
        <v>m=1747</v>
      </c>
      <c r="AA101" t="str">
        <f ca="1"/>
        <v>a=916</v>
      </c>
      <c r="AB101" t="str">
        <f ca="1"/>
        <v>s=126</v>
      </c>
      <c r="AC101" s="25">
        <f t="shared" ca="1" si="25"/>
        <v>178</v>
      </c>
      <c r="AD101">
        <f t="shared" ca="1" si="26"/>
        <v>1747</v>
      </c>
      <c r="AE101">
        <f t="shared" ca="1" si="27"/>
        <v>916</v>
      </c>
      <c r="AF101" s="27">
        <f t="shared" ca="1" si="28"/>
        <v>126</v>
      </c>
      <c r="AG101" t="str">
        <f ca="1">IF($A101&gt;NRAT,"","in")</f>
        <v>in</v>
      </c>
      <c r="AH101" t="str" cm="1">
        <f t="array" aca="1" ref="AH101" ca="1">IF($A101&gt;NRAT,"",WF_NEXT($AC101,$AD101,$AE101,$AF101,AG101))</f>
        <v>szv</v>
      </c>
      <c r="AI101" t="str" cm="1">
        <f t="array" aca="1" ref="AI101" ca="1">IF($A101&gt;NRAT,"",WF_NEXT($AC101,$AD101,$AE101,$AF101,AH101))</f>
        <v>krs</v>
      </c>
      <c r="AJ101" t="str" cm="1">
        <f t="array" aca="1" ref="AJ101" ca="1">IF($A101&gt;NRAT,"",WF_NEXT($AC101,$AD101,$AE101,$AF101,AI101))</f>
        <v>pdv</v>
      </c>
      <c r="AK101" t="str" cm="1">
        <f t="array" aca="1" ref="AK101" ca="1">IF($A101&gt;NRAT,"",WF_NEXT($AC101,$AD101,$AE101,$AF101,AJ101))</f>
        <v>htj</v>
      </c>
      <c r="AL101" t="str" cm="1">
        <f t="array" aca="1" ref="AL101" ca="1">IF($A101&gt;NRAT,"",WF_NEXT($AC101,$AD101,$AE101,$AF101,AK101))</f>
        <v>dr</v>
      </c>
      <c r="AM101" t="str" cm="1">
        <f t="array" aca="1" ref="AM101" ca="1">IF($A101&gt;NRAT,"",WF_NEXT($AC101,$AD101,$AE101,$AF101,AL101))</f>
        <v>R</v>
      </c>
      <c r="AN101" t="str" cm="1">
        <f t="array" aca="1" ref="AN101" ca="1">IF($A101&gt;NRAT,"",WF_NEXT($AC101,$AD101,$AE101,$AF101,AM101))</f>
        <v>R</v>
      </c>
      <c r="AO101" t="str" cm="1">
        <f t="array" aca="1" ref="AO101" ca="1">IF($A101&gt;NRAT,"",WF_NEXT($AC101,$AD101,$AE101,$AF101,AN101))</f>
        <v>R</v>
      </c>
      <c r="AP101" t="str" cm="1">
        <f t="array" aca="1" ref="AP101" ca="1">IF($A101&gt;NRAT,"",WF_NEXT($AC101,$AD101,$AE101,$AF101,AO101))</f>
        <v>R</v>
      </c>
      <c r="AQ101">
        <f t="shared" ca="1" si="30"/>
        <v>2967</v>
      </c>
    </row>
    <row r="102" spans="1:43" outlineLevel="1" x14ac:dyDescent="0.3">
      <c r="A102">
        <v>90</v>
      </c>
      <c r="C102" s="23" t="str">
        <f t="shared" ca="1" si="16"/>
        <v>pvb{s&lt;1031:qql,a&gt;3301:jln,vf}</v>
      </c>
      <c r="D102">
        <f t="shared" ca="1" si="17"/>
        <v>29</v>
      </c>
      <c r="E102" t="str">
        <f t="shared" ca="1" si="18"/>
        <v>pvb</v>
      </c>
      <c r="F102">
        <f t="shared" ca="1" si="19"/>
        <v>2</v>
      </c>
      <c r="G102" t="str" cm="1">
        <f t="array" aca="1" ref="G102:I102" ca="1">IF($A102&gt;=ROWSTOP,"",_xlfn.TEXTSPLIT(MID($C102,LEN($E102)+2,LEN($C102)-LEN($E102)-2),","))</f>
        <v>s&lt;1031:qql</v>
      </c>
      <c r="H102" t="str">
        <f ca="1"/>
        <v>a&gt;3301:jln</v>
      </c>
      <c r="I102" t="str">
        <f ca="1"/>
        <v>vf</v>
      </c>
      <c r="K102" t="str">
        <f t="shared" ca="1" si="29"/>
        <v>s</v>
      </c>
      <c r="L102" t="str">
        <f t="shared" ca="1" si="20"/>
        <v>&lt;</v>
      </c>
      <c r="M102">
        <f t="shared" ca="1" si="21"/>
        <v>1031</v>
      </c>
      <c r="N102" t="str">
        <f t="shared" ca="1" si="22"/>
        <v>qql</v>
      </c>
      <c r="O102" t="str" cm="1">
        <f t="array" aca="1" ref="O102" ca="1">_xlfn.IFS($A102&gt;=ROWSTOP,"",$F102&lt;2,"",TRUE,LEFT($H102,1))</f>
        <v>a</v>
      </c>
      <c r="P102" t="str" cm="1">
        <f t="array" aca="1" ref="P102" ca="1">_xlfn.IFS($A102&gt;=ROWSTOP,"",$F102&lt;2,"",TRUE,MID($H102,2,1))</f>
        <v>&gt;</v>
      </c>
      <c r="Q102" cm="1">
        <f t="array" aca="1" ref="Q102" ca="1">_xlfn.IFS($A102&gt;=ROWSTOP,"",$F102&lt;2,"",TRUE,VALUE(MID($H102,3,LEN($H102)-3-LEN($R102))))</f>
        <v>3301</v>
      </c>
      <c r="R102" t="str" cm="1">
        <f t="array" aca="1" ref="R102" ca="1">_xlfn.IFS($A102&gt;=ROWSTOP,"",$F102&lt;2,"",TRUE,MID($H102,FIND(":",$H102)+1,10))</f>
        <v>jln</v>
      </c>
      <c r="S102" t="str" cm="1">
        <f t="array" aca="1" ref="S102" ca="1">_xlfn.IFS($A102&gt;=ROWSTOP,"",$F102&lt;3,"",TRUE,LEFT($I102,1))</f>
        <v/>
      </c>
      <c r="T102" t="str" cm="1">
        <f t="array" aca="1" ref="T102" ca="1">_xlfn.IFS($A102&gt;=ROWSTOP,"",$F102&lt;3,"",TRUE,MID($I102,2,1))</f>
        <v/>
      </c>
      <c r="U102" t="str" cm="1">
        <f t="array" aca="1" ref="U102" ca="1">_xlfn.IFS($A102&gt;=ROWSTOP,"",$F102&lt;3,"",TRUE,VALUE(MID($I102,3,LEN($I102)-3-LEN($V102))))</f>
        <v/>
      </c>
      <c r="V102" t="str" cm="1">
        <f t="array" aca="1" ref="V102" ca="1">_xlfn.IFS($A102&gt;=ROWSTOP,"",$F102&lt;3,"",TRUE,MID($I102,FIND(":",$I102)+1,10))</f>
        <v/>
      </c>
      <c r="W102" t="str">
        <f t="shared" ca="1" si="23"/>
        <v>vf</v>
      </c>
      <c r="X102" t="str">
        <f t="shared" ca="1" si="24"/>
        <v>{x=12,m=302,a=857,s=302}</v>
      </c>
      <c r="Y102" t="str" cm="1">
        <f t="array" aca="1" ref="Y102:AB102" ca="1">IF($A102&gt;NRAT,"",_xlfn.TEXTSPLIT(MID(X102,2,LEN(X102)-2),","))</f>
        <v>x=12</v>
      </c>
      <c r="Z102" t="str">
        <f ca="1"/>
        <v>m=302</v>
      </c>
      <c r="AA102" t="str">
        <f ca="1"/>
        <v>a=857</v>
      </c>
      <c r="AB102" t="str">
        <f ca="1"/>
        <v>s=302</v>
      </c>
      <c r="AC102" s="25">
        <f t="shared" ca="1" si="25"/>
        <v>12</v>
      </c>
      <c r="AD102">
        <f t="shared" ca="1" si="26"/>
        <v>302</v>
      </c>
      <c r="AE102">
        <f t="shared" ca="1" si="27"/>
        <v>857</v>
      </c>
      <c r="AF102" s="27">
        <f t="shared" ca="1" si="28"/>
        <v>302</v>
      </c>
      <c r="AG102" t="str">
        <f ca="1">IF($A102&gt;NRAT,"","in")</f>
        <v>in</v>
      </c>
      <c r="AH102" t="str" cm="1">
        <f t="array" aca="1" ref="AH102" ca="1">IF($A102&gt;NRAT,"",WF_NEXT($AC102,$AD102,$AE102,$AF102,AG102))</f>
        <v>kf</v>
      </c>
      <c r="AI102" t="str" cm="1">
        <f t="array" aca="1" ref="AI102" ca="1">IF($A102&gt;NRAT,"",WF_NEXT($AC102,$AD102,$AE102,$AF102,AH102))</f>
        <v>tf</v>
      </c>
      <c r="AJ102" t="str" cm="1">
        <f t="array" aca="1" ref="AJ102" ca="1">IF($A102&gt;NRAT,"",WF_NEXT($AC102,$AD102,$AE102,$AF102,AI102))</f>
        <v>lsl</v>
      </c>
      <c r="AK102" t="str" cm="1">
        <f t="array" aca="1" ref="AK102" ca="1">IF($A102&gt;NRAT,"",WF_NEXT($AC102,$AD102,$AE102,$AF102,AJ102))</f>
        <v>xr</v>
      </c>
      <c r="AL102" t="str" cm="1">
        <f t="array" aca="1" ref="AL102" ca="1">IF($A102&gt;NRAT,"",WF_NEXT($AC102,$AD102,$AE102,$AF102,AK102))</f>
        <v>fdr</v>
      </c>
      <c r="AM102" t="str" cm="1">
        <f t="array" aca="1" ref="AM102" ca="1">IF($A102&gt;NRAT,"",WF_NEXT($AC102,$AD102,$AE102,$AF102,AL102))</f>
        <v>A</v>
      </c>
      <c r="AN102" t="str" cm="1">
        <f t="array" aca="1" ref="AN102" ca="1">IF($A102&gt;NRAT,"",WF_NEXT($AC102,$AD102,$AE102,$AF102,AM102))</f>
        <v>A</v>
      </c>
      <c r="AO102" t="str" cm="1">
        <f t="array" aca="1" ref="AO102" ca="1">IF($A102&gt;NRAT,"",WF_NEXT($AC102,$AD102,$AE102,$AF102,AN102))</f>
        <v>A</v>
      </c>
      <c r="AP102" t="str" cm="1">
        <f t="array" aca="1" ref="AP102" ca="1">IF($A102&gt;NRAT,"",WF_NEXT($AC102,$AD102,$AE102,$AF102,AO102))</f>
        <v>A</v>
      </c>
      <c r="AQ102">
        <f t="shared" ca="1" si="30"/>
        <v>1473</v>
      </c>
    </row>
    <row r="103" spans="1:43" outlineLevel="1" x14ac:dyDescent="0.3">
      <c r="A103">
        <v>91</v>
      </c>
      <c r="C103" s="23" t="str">
        <f t="shared" ca="1" si="16"/>
        <v>fxb{a&lt;3859:pkq,mdq}</v>
      </c>
      <c r="D103">
        <f t="shared" ca="1" si="17"/>
        <v>19</v>
      </c>
      <c r="E103" t="str">
        <f t="shared" ca="1" si="18"/>
        <v>fxb</v>
      </c>
      <c r="F103">
        <f t="shared" ca="1" si="19"/>
        <v>1</v>
      </c>
      <c r="G103" t="str" cm="1">
        <f t="array" aca="1" ref="G103:H103" ca="1">IF($A103&gt;=ROWSTOP,"",_xlfn.TEXTSPLIT(MID($C103,LEN($E103)+2,LEN($C103)-LEN($E103)-2),","))</f>
        <v>a&lt;3859:pkq</v>
      </c>
      <c r="H103" t="str">
        <f ca="1"/>
        <v>mdq</v>
      </c>
      <c r="K103" t="str">
        <f t="shared" ca="1" si="29"/>
        <v>a</v>
      </c>
      <c r="L103" t="str">
        <f t="shared" ca="1" si="20"/>
        <v>&lt;</v>
      </c>
      <c r="M103">
        <f t="shared" ca="1" si="21"/>
        <v>3859</v>
      </c>
      <c r="N103" t="str">
        <f t="shared" ca="1" si="22"/>
        <v>pkq</v>
      </c>
      <c r="O103" t="str" cm="1">
        <f t="array" aca="1" ref="O103" ca="1">_xlfn.IFS($A103&gt;=ROWSTOP,"",$F103&lt;2,"",TRUE,LEFT($H103,1))</f>
        <v/>
      </c>
      <c r="P103" t="str" cm="1">
        <f t="array" aca="1" ref="P103" ca="1">_xlfn.IFS($A103&gt;=ROWSTOP,"",$F103&lt;2,"",TRUE,MID($H103,2,1))</f>
        <v/>
      </c>
      <c r="Q103" t="str" cm="1">
        <f t="array" aca="1" ref="Q103" ca="1">_xlfn.IFS($A103&gt;=ROWSTOP,"",$F103&lt;2,"",TRUE,VALUE(MID($H103,3,LEN($H103)-3-LEN($R103))))</f>
        <v/>
      </c>
      <c r="R103" t="str" cm="1">
        <f t="array" aca="1" ref="R103" ca="1">_xlfn.IFS($A103&gt;=ROWSTOP,"",$F103&lt;2,"",TRUE,MID($H103,FIND(":",$H103)+1,10))</f>
        <v/>
      </c>
      <c r="S103" t="str" cm="1">
        <f t="array" aca="1" ref="S103" ca="1">_xlfn.IFS($A103&gt;=ROWSTOP,"",$F103&lt;3,"",TRUE,LEFT($I103,1))</f>
        <v/>
      </c>
      <c r="T103" t="str" cm="1">
        <f t="array" aca="1" ref="T103" ca="1">_xlfn.IFS($A103&gt;=ROWSTOP,"",$F103&lt;3,"",TRUE,MID($I103,2,1))</f>
        <v/>
      </c>
      <c r="U103" t="str" cm="1">
        <f t="array" aca="1" ref="U103" ca="1">_xlfn.IFS($A103&gt;=ROWSTOP,"",$F103&lt;3,"",TRUE,VALUE(MID($I103,3,LEN($I103)-3-LEN($V103))))</f>
        <v/>
      </c>
      <c r="V103" t="str" cm="1">
        <f t="array" aca="1" ref="V103" ca="1">_xlfn.IFS($A103&gt;=ROWSTOP,"",$F103&lt;3,"",TRUE,MID($I103,FIND(":",$I103)+1,10))</f>
        <v/>
      </c>
      <c r="W103" t="str">
        <f t="shared" ca="1" si="23"/>
        <v>mdq</v>
      </c>
      <c r="X103" t="str">
        <f t="shared" ca="1" si="24"/>
        <v>{x=433,m=120,a=1018,s=3452}</v>
      </c>
      <c r="Y103" t="str" cm="1">
        <f t="array" aca="1" ref="Y103:AB103" ca="1">IF($A103&gt;NRAT,"",_xlfn.TEXTSPLIT(MID(X103,2,LEN(X103)-2),","))</f>
        <v>x=433</v>
      </c>
      <c r="Z103" t="str">
        <f ca="1"/>
        <v>m=120</v>
      </c>
      <c r="AA103" t="str">
        <f ca="1"/>
        <v>a=1018</v>
      </c>
      <c r="AB103" t="str">
        <f ca="1"/>
        <v>s=3452</v>
      </c>
      <c r="AC103" s="25">
        <f t="shared" ca="1" si="25"/>
        <v>433</v>
      </c>
      <c r="AD103">
        <f t="shared" ca="1" si="26"/>
        <v>120</v>
      </c>
      <c r="AE103">
        <f t="shared" ca="1" si="27"/>
        <v>1018</v>
      </c>
      <c r="AF103" s="27">
        <f t="shared" ca="1" si="28"/>
        <v>3452</v>
      </c>
      <c r="AG103" t="str">
        <f ca="1">IF($A103&gt;NRAT,"","in")</f>
        <v>in</v>
      </c>
      <c r="AH103" t="str" cm="1">
        <f t="array" aca="1" ref="AH103" ca="1">IF($A103&gt;NRAT,"",WF_NEXT($AC103,$AD103,$AE103,$AF103,AG103))</f>
        <v>kf</v>
      </c>
      <c r="AI103" t="str" cm="1">
        <f t="array" aca="1" ref="AI103" ca="1">IF($A103&gt;NRAT,"",WF_NEXT($AC103,$AD103,$AE103,$AF103,AH103))</f>
        <v>ftj</v>
      </c>
      <c r="AJ103" t="str" cm="1">
        <f t="array" aca="1" ref="AJ103" ca="1">IF($A103&gt;NRAT,"",WF_NEXT($AC103,$AD103,$AE103,$AF103,AI103))</f>
        <v>dh</v>
      </c>
      <c r="AK103" t="str" cm="1">
        <f t="array" aca="1" ref="AK103" ca="1">IF($A103&gt;NRAT,"",WF_NEXT($AC103,$AD103,$AE103,$AF103,AJ103))</f>
        <v>rx</v>
      </c>
      <c r="AL103" t="str" cm="1">
        <f t="array" aca="1" ref="AL103" ca="1">IF($A103&gt;NRAT,"",WF_NEXT($AC103,$AD103,$AE103,$AF103,AK103))</f>
        <v>fxx</v>
      </c>
      <c r="AM103" t="str" cm="1">
        <f t="array" aca="1" ref="AM103" ca="1">IF($A103&gt;NRAT,"",WF_NEXT($AC103,$AD103,$AE103,$AF103,AL103))</f>
        <v>cxc</v>
      </c>
      <c r="AN103" t="str" cm="1">
        <f t="array" aca="1" ref="AN103" ca="1">IF($A103&gt;NRAT,"",WF_NEXT($AC103,$AD103,$AE103,$AF103,AM103))</f>
        <v>R</v>
      </c>
      <c r="AO103" t="str" cm="1">
        <f t="array" aca="1" ref="AO103" ca="1">IF($A103&gt;NRAT,"",WF_NEXT($AC103,$AD103,$AE103,$AF103,AN103))</f>
        <v>R</v>
      </c>
      <c r="AP103" t="str" cm="1">
        <f t="array" aca="1" ref="AP103" ca="1">IF($A103&gt;NRAT,"",WF_NEXT($AC103,$AD103,$AE103,$AF103,AO103))</f>
        <v>R</v>
      </c>
      <c r="AQ103">
        <f t="shared" ca="1" si="30"/>
        <v>5023</v>
      </c>
    </row>
    <row r="104" spans="1:43" outlineLevel="1" x14ac:dyDescent="0.3">
      <c r="A104">
        <v>92</v>
      </c>
      <c r="C104" s="23" t="str">
        <f t="shared" ca="1" si="16"/>
        <v>ljt{x&gt;237:A,a&gt;3840:R,R}</v>
      </c>
      <c r="D104">
        <f t="shared" ca="1" si="17"/>
        <v>23</v>
      </c>
      <c r="E104" t="str">
        <f t="shared" ca="1" si="18"/>
        <v>ljt</v>
      </c>
      <c r="F104">
        <f t="shared" ca="1" si="19"/>
        <v>2</v>
      </c>
      <c r="G104" t="str" cm="1">
        <f t="array" aca="1" ref="G104:I104" ca="1">IF($A104&gt;=ROWSTOP,"",_xlfn.TEXTSPLIT(MID($C104,LEN($E104)+2,LEN($C104)-LEN($E104)-2),","))</f>
        <v>x&gt;237:A</v>
      </c>
      <c r="H104" t="str">
        <f ca="1"/>
        <v>a&gt;3840:R</v>
      </c>
      <c r="I104" t="str">
        <f ca="1"/>
        <v>R</v>
      </c>
      <c r="K104" t="str">
        <f t="shared" ca="1" si="29"/>
        <v>x</v>
      </c>
      <c r="L104" t="str">
        <f t="shared" ca="1" si="20"/>
        <v>&gt;</v>
      </c>
      <c r="M104">
        <f t="shared" ca="1" si="21"/>
        <v>237</v>
      </c>
      <c r="N104" t="str">
        <f t="shared" ca="1" si="22"/>
        <v>A</v>
      </c>
      <c r="O104" t="str" cm="1">
        <f t="array" aca="1" ref="O104" ca="1">_xlfn.IFS($A104&gt;=ROWSTOP,"",$F104&lt;2,"",TRUE,LEFT($H104,1))</f>
        <v>a</v>
      </c>
      <c r="P104" t="str" cm="1">
        <f t="array" aca="1" ref="P104" ca="1">_xlfn.IFS($A104&gt;=ROWSTOP,"",$F104&lt;2,"",TRUE,MID($H104,2,1))</f>
        <v>&gt;</v>
      </c>
      <c r="Q104" cm="1">
        <f t="array" aca="1" ref="Q104" ca="1">_xlfn.IFS($A104&gt;=ROWSTOP,"",$F104&lt;2,"",TRUE,VALUE(MID($H104,3,LEN($H104)-3-LEN($R104))))</f>
        <v>3840</v>
      </c>
      <c r="R104" t="str" cm="1">
        <f t="array" aca="1" ref="R104" ca="1">_xlfn.IFS($A104&gt;=ROWSTOP,"",$F104&lt;2,"",TRUE,MID($H104,FIND(":",$H104)+1,10))</f>
        <v>R</v>
      </c>
      <c r="S104" t="str" cm="1">
        <f t="array" aca="1" ref="S104" ca="1">_xlfn.IFS($A104&gt;=ROWSTOP,"",$F104&lt;3,"",TRUE,LEFT($I104,1))</f>
        <v/>
      </c>
      <c r="T104" t="str" cm="1">
        <f t="array" aca="1" ref="T104" ca="1">_xlfn.IFS($A104&gt;=ROWSTOP,"",$F104&lt;3,"",TRUE,MID($I104,2,1))</f>
        <v/>
      </c>
      <c r="U104" t="str" cm="1">
        <f t="array" aca="1" ref="U104" ca="1">_xlfn.IFS($A104&gt;=ROWSTOP,"",$F104&lt;3,"",TRUE,VALUE(MID($I104,3,LEN($I104)-3-LEN($V104))))</f>
        <v/>
      </c>
      <c r="V104" t="str" cm="1">
        <f t="array" aca="1" ref="V104" ca="1">_xlfn.IFS($A104&gt;=ROWSTOP,"",$F104&lt;3,"",TRUE,MID($I104,FIND(":",$I104)+1,10))</f>
        <v/>
      </c>
      <c r="W104" t="str">
        <f t="shared" ca="1" si="23"/>
        <v>R</v>
      </c>
      <c r="X104" t="str">
        <f t="shared" ca="1" si="24"/>
        <v>{x=461,m=1048,a=196,s=1933}</v>
      </c>
      <c r="Y104" t="str" cm="1">
        <f t="array" aca="1" ref="Y104:AB104" ca="1">IF($A104&gt;NRAT,"",_xlfn.TEXTSPLIT(MID(X104,2,LEN(X104)-2),","))</f>
        <v>x=461</v>
      </c>
      <c r="Z104" t="str">
        <f ca="1"/>
        <v>m=1048</v>
      </c>
      <c r="AA104" t="str">
        <f ca="1"/>
        <v>a=196</v>
      </c>
      <c r="AB104" t="str">
        <f ca="1"/>
        <v>s=1933</v>
      </c>
      <c r="AC104" s="25">
        <f t="shared" ca="1" si="25"/>
        <v>461</v>
      </c>
      <c r="AD104">
        <f t="shared" ca="1" si="26"/>
        <v>1048</v>
      </c>
      <c r="AE104">
        <f t="shared" ca="1" si="27"/>
        <v>196</v>
      </c>
      <c r="AF104" s="27">
        <f t="shared" ca="1" si="28"/>
        <v>1933</v>
      </c>
      <c r="AG104" t="str">
        <f ca="1">IF($A104&gt;NRAT,"","in")</f>
        <v>in</v>
      </c>
      <c r="AH104" t="str" cm="1">
        <f t="array" aca="1" ref="AH104" ca="1">IF($A104&gt;NRAT,"",WF_NEXT($AC104,$AD104,$AE104,$AF104,AG104))</f>
        <v>kf</v>
      </c>
      <c r="AI104" t="str" cm="1">
        <f t="array" aca="1" ref="AI104" ca="1">IF($A104&gt;NRAT,"",WF_NEXT($AC104,$AD104,$AE104,$AF104,AH104))</f>
        <v>ftj</v>
      </c>
      <c r="AJ104" t="str" cm="1">
        <f t="array" aca="1" ref="AJ104" ca="1">IF($A104&gt;NRAT,"",WF_NEXT($AC104,$AD104,$AE104,$AF104,AI104))</f>
        <v>ttf</v>
      </c>
      <c r="AK104" t="str" cm="1">
        <f t="array" aca="1" ref="AK104" ca="1">IF($A104&gt;NRAT,"",WF_NEXT($AC104,$AD104,$AE104,$AF104,AJ104))</f>
        <v>gv</v>
      </c>
      <c r="AL104" t="str" cm="1">
        <f t="array" aca="1" ref="AL104" ca="1">IF($A104&gt;NRAT,"",WF_NEXT($AC104,$AD104,$AE104,$AF104,AK104))</f>
        <v>zqk</v>
      </c>
      <c r="AM104" t="str" cm="1">
        <f t="array" aca="1" ref="AM104" ca="1">IF($A104&gt;NRAT,"",WF_NEXT($AC104,$AD104,$AE104,$AF104,AL104))</f>
        <v>R</v>
      </c>
      <c r="AN104" t="str" cm="1">
        <f t="array" aca="1" ref="AN104" ca="1">IF($A104&gt;NRAT,"",WF_NEXT($AC104,$AD104,$AE104,$AF104,AM104))</f>
        <v>R</v>
      </c>
      <c r="AO104" t="str" cm="1">
        <f t="array" aca="1" ref="AO104" ca="1">IF($A104&gt;NRAT,"",WF_NEXT($AC104,$AD104,$AE104,$AF104,AN104))</f>
        <v>R</v>
      </c>
      <c r="AP104" t="str" cm="1">
        <f t="array" aca="1" ref="AP104" ca="1">IF($A104&gt;NRAT,"",WF_NEXT($AC104,$AD104,$AE104,$AF104,AO104))</f>
        <v>R</v>
      </c>
      <c r="AQ104">
        <f t="shared" ca="1" si="30"/>
        <v>3638</v>
      </c>
    </row>
    <row r="105" spans="1:43" outlineLevel="1" x14ac:dyDescent="0.3">
      <c r="A105">
        <v>93</v>
      </c>
      <c r="C105" s="23" t="str">
        <f t="shared" ca="1" si="16"/>
        <v>jcm{x&gt;3322:A,A}</v>
      </c>
      <c r="D105">
        <f t="shared" ca="1" si="17"/>
        <v>15</v>
      </c>
      <c r="E105" t="str">
        <f t="shared" ca="1" si="18"/>
        <v>jcm</v>
      </c>
      <c r="F105">
        <f t="shared" ca="1" si="19"/>
        <v>1</v>
      </c>
      <c r="G105" t="str" cm="1">
        <f t="array" aca="1" ref="G105:H105" ca="1">IF($A105&gt;=ROWSTOP,"",_xlfn.TEXTSPLIT(MID($C105,LEN($E105)+2,LEN($C105)-LEN($E105)-2),","))</f>
        <v>x&gt;3322:A</v>
      </c>
      <c r="H105" t="str">
        <f ca="1"/>
        <v>A</v>
      </c>
      <c r="K105" t="str">
        <f t="shared" ca="1" si="29"/>
        <v>x</v>
      </c>
      <c r="L105" t="str">
        <f t="shared" ca="1" si="20"/>
        <v>&gt;</v>
      </c>
      <c r="M105">
        <f t="shared" ca="1" si="21"/>
        <v>3322</v>
      </c>
      <c r="N105" t="str">
        <f t="shared" ca="1" si="22"/>
        <v>A</v>
      </c>
      <c r="O105" t="str" cm="1">
        <f t="array" aca="1" ref="O105" ca="1">_xlfn.IFS($A105&gt;=ROWSTOP,"",$F105&lt;2,"",TRUE,LEFT($H105,1))</f>
        <v/>
      </c>
      <c r="P105" t="str" cm="1">
        <f t="array" aca="1" ref="P105" ca="1">_xlfn.IFS($A105&gt;=ROWSTOP,"",$F105&lt;2,"",TRUE,MID($H105,2,1))</f>
        <v/>
      </c>
      <c r="Q105" t="str" cm="1">
        <f t="array" aca="1" ref="Q105" ca="1">_xlfn.IFS($A105&gt;=ROWSTOP,"",$F105&lt;2,"",TRUE,VALUE(MID($H105,3,LEN($H105)-3-LEN($R105))))</f>
        <v/>
      </c>
      <c r="R105" t="str" cm="1">
        <f t="array" aca="1" ref="R105" ca="1">_xlfn.IFS($A105&gt;=ROWSTOP,"",$F105&lt;2,"",TRUE,MID($H105,FIND(":",$H105)+1,10))</f>
        <v/>
      </c>
      <c r="S105" t="str" cm="1">
        <f t="array" aca="1" ref="S105" ca="1">_xlfn.IFS($A105&gt;=ROWSTOP,"",$F105&lt;3,"",TRUE,LEFT($I105,1))</f>
        <v/>
      </c>
      <c r="T105" t="str" cm="1">
        <f t="array" aca="1" ref="T105" ca="1">_xlfn.IFS($A105&gt;=ROWSTOP,"",$F105&lt;3,"",TRUE,MID($I105,2,1))</f>
        <v/>
      </c>
      <c r="U105" t="str" cm="1">
        <f t="array" aca="1" ref="U105" ca="1">_xlfn.IFS($A105&gt;=ROWSTOP,"",$F105&lt;3,"",TRUE,VALUE(MID($I105,3,LEN($I105)-3-LEN($V105))))</f>
        <v/>
      </c>
      <c r="V105" t="str" cm="1">
        <f t="array" aca="1" ref="V105" ca="1">_xlfn.IFS($A105&gt;=ROWSTOP,"",$F105&lt;3,"",TRUE,MID($I105,FIND(":",$I105)+1,10))</f>
        <v/>
      </c>
      <c r="W105" t="str">
        <f t="shared" ca="1" si="23"/>
        <v>A</v>
      </c>
      <c r="X105" t="str">
        <f t="shared" ca="1" si="24"/>
        <v>{x=665,m=594,a=2435,s=8}</v>
      </c>
      <c r="Y105" t="str" cm="1">
        <f t="array" aca="1" ref="Y105:AB105" ca="1">IF($A105&gt;NRAT,"",_xlfn.TEXTSPLIT(MID(X105,2,LEN(X105)-2),","))</f>
        <v>x=665</v>
      </c>
      <c r="Z105" t="str">
        <f ca="1"/>
        <v>m=594</v>
      </c>
      <c r="AA105" t="str">
        <f ca="1"/>
        <v>a=2435</v>
      </c>
      <c r="AB105" t="str">
        <f ca="1"/>
        <v>s=8</v>
      </c>
      <c r="AC105" s="25">
        <f t="shared" ca="1" si="25"/>
        <v>665</v>
      </c>
      <c r="AD105">
        <f t="shared" ca="1" si="26"/>
        <v>594</v>
      </c>
      <c r="AE105">
        <f t="shared" ca="1" si="27"/>
        <v>2435</v>
      </c>
      <c r="AF105" s="27">
        <f t="shared" ca="1" si="28"/>
        <v>8</v>
      </c>
      <c r="AG105" t="str">
        <f ca="1">IF($A105&gt;NRAT,"","in")</f>
        <v>in</v>
      </c>
      <c r="AH105" t="str" cm="1">
        <f t="array" aca="1" ref="AH105" ca="1">IF($A105&gt;NRAT,"",WF_NEXT($AC105,$AD105,$AE105,$AF105,AG105))</f>
        <v>kf</v>
      </c>
      <c r="AI105" t="str" cm="1">
        <f t="array" aca="1" ref="AI105" ca="1">IF($A105&gt;NRAT,"",WF_NEXT($AC105,$AD105,$AE105,$AF105,AH105))</f>
        <v>tf</v>
      </c>
      <c r="AJ105" t="str" cm="1">
        <f t="array" aca="1" ref="AJ105" ca="1">IF($A105&gt;NRAT,"",WF_NEXT($AC105,$AD105,$AE105,$AF105,AI105))</f>
        <v>gn</v>
      </c>
      <c r="AK105" t="str" cm="1">
        <f t="array" aca="1" ref="AK105" ca="1">IF($A105&gt;NRAT,"",WF_NEXT($AC105,$AD105,$AE105,$AF105,AJ105))</f>
        <v>gml</v>
      </c>
      <c r="AL105" t="str" cm="1">
        <f t="array" aca="1" ref="AL105" ca="1">IF($A105&gt;NRAT,"",WF_NEXT($AC105,$AD105,$AE105,$AF105,AK105))</f>
        <v>kr</v>
      </c>
      <c r="AM105" t="str" cm="1">
        <f t="array" aca="1" ref="AM105" ca="1">IF($A105&gt;NRAT,"",WF_NEXT($AC105,$AD105,$AE105,$AF105,AL105))</f>
        <v>gj</v>
      </c>
      <c r="AN105" t="str" cm="1">
        <f t="array" aca="1" ref="AN105" ca="1">IF($A105&gt;NRAT,"",WF_NEXT($AC105,$AD105,$AE105,$AF105,AM105))</f>
        <v>R</v>
      </c>
      <c r="AO105" t="str" cm="1">
        <f t="array" aca="1" ref="AO105" ca="1">IF($A105&gt;NRAT,"",WF_NEXT($AC105,$AD105,$AE105,$AF105,AN105))</f>
        <v>R</v>
      </c>
      <c r="AP105" t="str" cm="1">
        <f t="array" aca="1" ref="AP105" ca="1">IF($A105&gt;NRAT,"",WF_NEXT($AC105,$AD105,$AE105,$AF105,AO105))</f>
        <v>R</v>
      </c>
      <c r="AQ105">
        <f t="shared" ca="1" si="30"/>
        <v>3702</v>
      </c>
    </row>
    <row r="106" spans="1:43" outlineLevel="1" x14ac:dyDescent="0.3">
      <c r="A106">
        <v>94</v>
      </c>
      <c r="C106" s="23" t="str">
        <f t="shared" ca="1" si="16"/>
        <v>mqs{a&lt;3643:pqp,a&lt;3769:tbm,s&lt;2584:fxb,tbs}</v>
      </c>
      <c r="D106">
        <f t="shared" ca="1" si="17"/>
        <v>41</v>
      </c>
      <c r="E106" t="str">
        <f t="shared" ca="1" si="18"/>
        <v>mqs</v>
      </c>
      <c r="F106">
        <f t="shared" ca="1" si="19"/>
        <v>3</v>
      </c>
      <c r="G106" t="str" cm="1">
        <f t="array" aca="1" ref="G106:J106" ca="1">IF($A106&gt;=ROWSTOP,"",_xlfn.TEXTSPLIT(MID($C106,LEN($E106)+2,LEN($C106)-LEN($E106)-2),","))</f>
        <v>a&lt;3643:pqp</v>
      </c>
      <c r="H106" t="str">
        <f ca="1"/>
        <v>a&lt;3769:tbm</v>
      </c>
      <c r="I106" t="str">
        <f ca="1"/>
        <v>s&lt;2584:fxb</v>
      </c>
      <c r="J106" t="str">
        <f ca="1"/>
        <v>tbs</v>
      </c>
      <c r="K106" t="str">
        <f t="shared" ca="1" si="29"/>
        <v>a</v>
      </c>
      <c r="L106" t="str">
        <f t="shared" ca="1" si="20"/>
        <v>&lt;</v>
      </c>
      <c r="M106">
        <f t="shared" ca="1" si="21"/>
        <v>3643</v>
      </c>
      <c r="N106" t="str">
        <f t="shared" ca="1" si="22"/>
        <v>pqp</v>
      </c>
      <c r="O106" t="str" cm="1">
        <f t="array" aca="1" ref="O106" ca="1">_xlfn.IFS($A106&gt;=ROWSTOP,"",$F106&lt;2,"",TRUE,LEFT($H106,1))</f>
        <v>a</v>
      </c>
      <c r="P106" t="str" cm="1">
        <f t="array" aca="1" ref="P106" ca="1">_xlfn.IFS($A106&gt;=ROWSTOP,"",$F106&lt;2,"",TRUE,MID($H106,2,1))</f>
        <v>&lt;</v>
      </c>
      <c r="Q106" cm="1">
        <f t="array" aca="1" ref="Q106" ca="1">_xlfn.IFS($A106&gt;=ROWSTOP,"",$F106&lt;2,"",TRUE,VALUE(MID($H106,3,LEN($H106)-3-LEN($R106))))</f>
        <v>3769</v>
      </c>
      <c r="R106" t="str" cm="1">
        <f t="array" aca="1" ref="R106" ca="1">_xlfn.IFS($A106&gt;=ROWSTOP,"",$F106&lt;2,"",TRUE,MID($H106,FIND(":",$H106)+1,10))</f>
        <v>tbm</v>
      </c>
      <c r="S106" t="str" cm="1">
        <f t="array" aca="1" ref="S106" ca="1">_xlfn.IFS($A106&gt;=ROWSTOP,"",$F106&lt;3,"",TRUE,LEFT($I106,1))</f>
        <v>s</v>
      </c>
      <c r="T106" t="str" cm="1">
        <f t="array" aca="1" ref="T106" ca="1">_xlfn.IFS($A106&gt;=ROWSTOP,"",$F106&lt;3,"",TRUE,MID($I106,2,1))</f>
        <v>&lt;</v>
      </c>
      <c r="U106" cm="1">
        <f t="array" aca="1" ref="U106" ca="1">_xlfn.IFS($A106&gt;=ROWSTOP,"",$F106&lt;3,"",TRUE,VALUE(MID($I106,3,LEN($I106)-3-LEN($V106))))</f>
        <v>2584</v>
      </c>
      <c r="V106" t="str" cm="1">
        <f t="array" aca="1" ref="V106" ca="1">_xlfn.IFS($A106&gt;=ROWSTOP,"",$F106&lt;3,"",TRUE,MID($I106,FIND(":",$I106)+1,10))</f>
        <v>fxb</v>
      </c>
      <c r="W106" t="str">
        <f t="shared" ca="1" si="23"/>
        <v>tbs</v>
      </c>
      <c r="X106" t="str">
        <f t="shared" ca="1" si="24"/>
        <v>{x=1135,m=2290,a=259,s=741}</v>
      </c>
      <c r="Y106" t="str" cm="1">
        <f t="array" aca="1" ref="Y106:AB106" ca="1">IF($A106&gt;NRAT,"",_xlfn.TEXTSPLIT(MID(X106,2,LEN(X106)-2),","))</f>
        <v>x=1135</v>
      </c>
      <c r="Z106" t="str">
        <f ca="1"/>
        <v>m=2290</v>
      </c>
      <c r="AA106" t="str">
        <f ca="1"/>
        <v>a=259</v>
      </c>
      <c r="AB106" t="str">
        <f ca="1"/>
        <v>s=741</v>
      </c>
      <c r="AC106" s="25">
        <f t="shared" ca="1" si="25"/>
        <v>1135</v>
      </c>
      <c r="AD106">
        <f t="shared" ca="1" si="26"/>
        <v>2290</v>
      </c>
      <c r="AE106">
        <f t="shared" ca="1" si="27"/>
        <v>259</v>
      </c>
      <c r="AF106" s="27">
        <f t="shared" ca="1" si="28"/>
        <v>741</v>
      </c>
      <c r="AG106" t="str">
        <f ca="1">IF($A106&gt;NRAT,"","in")</f>
        <v>in</v>
      </c>
      <c r="AH106" t="str" cm="1">
        <f t="array" aca="1" ref="AH106" ca="1">IF($A106&gt;NRAT,"",WF_NEXT($AC106,$AD106,$AE106,$AF106,AG106))</f>
        <v>szv</v>
      </c>
      <c r="AI106" t="str" cm="1">
        <f t="array" aca="1" ref="AI106" ca="1">IF($A106&gt;NRAT,"",WF_NEXT($AC106,$AD106,$AE106,$AF106,AH106))</f>
        <v>krs</v>
      </c>
      <c r="AJ106" t="str" cm="1">
        <f t="array" aca="1" ref="AJ106" ca="1">IF($A106&gt;NRAT,"",WF_NEXT($AC106,$AD106,$AE106,$AF106,AI106))</f>
        <v>pdv</v>
      </c>
      <c r="AK106" t="str" cm="1">
        <f t="array" aca="1" ref="AK106" ca="1">IF($A106&gt;NRAT,"",WF_NEXT($AC106,$AD106,$AE106,$AF106,AJ106))</f>
        <v>htj</v>
      </c>
      <c r="AL106" t="str" cm="1">
        <f t="array" aca="1" ref="AL106" ca="1">IF($A106&gt;NRAT,"",WF_NEXT($AC106,$AD106,$AE106,$AF106,AK106))</f>
        <v>dr</v>
      </c>
      <c r="AM106" t="str" cm="1">
        <f t="array" aca="1" ref="AM106" ca="1">IF($A106&gt;NRAT,"",WF_NEXT($AC106,$AD106,$AE106,$AF106,AL106))</f>
        <v>lr</v>
      </c>
      <c r="AN106" t="str" cm="1">
        <f t="array" aca="1" ref="AN106" ca="1">IF($A106&gt;NRAT,"",WF_NEXT($AC106,$AD106,$AE106,$AF106,AM106))</f>
        <v>A</v>
      </c>
      <c r="AO106" t="str" cm="1">
        <f t="array" aca="1" ref="AO106" ca="1">IF($A106&gt;NRAT,"",WF_NEXT($AC106,$AD106,$AE106,$AF106,AN106))</f>
        <v>A</v>
      </c>
      <c r="AP106" t="str" cm="1">
        <f t="array" aca="1" ref="AP106" ca="1">IF($A106&gt;NRAT,"",WF_NEXT($AC106,$AD106,$AE106,$AF106,AO106))</f>
        <v>A</v>
      </c>
      <c r="AQ106">
        <f t="shared" ca="1" si="30"/>
        <v>4425</v>
      </c>
    </row>
    <row r="107" spans="1:43" outlineLevel="1" x14ac:dyDescent="0.3">
      <c r="A107">
        <v>95</v>
      </c>
      <c r="C107" s="23" t="str">
        <f t="shared" ca="1" si="16"/>
        <v>lxk{a&gt;2753:qdm,a&gt;2621:tlp,cq}</v>
      </c>
      <c r="D107">
        <f t="shared" ca="1" si="17"/>
        <v>29</v>
      </c>
      <c r="E107" t="str">
        <f t="shared" ca="1" si="18"/>
        <v>lxk</v>
      </c>
      <c r="F107">
        <f t="shared" ca="1" si="19"/>
        <v>2</v>
      </c>
      <c r="G107" t="str" cm="1">
        <f t="array" aca="1" ref="G107:I107" ca="1">IF($A107&gt;=ROWSTOP,"",_xlfn.TEXTSPLIT(MID($C107,LEN($E107)+2,LEN($C107)-LEN($E107)-2),","))</f>
        <v>a&gt;2753:qdm</v>
      </c>
      <c r="H107" t="str">
        <f ca="1"/>
        <v>a&gt;2621:tlp</v>
      </c>
      <c r="I107" t="str">
        <f ca="1"/>
        <v>cq</v>
      </c>
      <c r="K107" t="str">
        <f t="shared" ca="1" si="29"/>
        <v>a</v>
      </c>
      <c r="L107" t="str">
        <f t="shared" ca="1" si="20"/>
        <v>&gt;</v>
      </c>
      <c r="M107">
        <f t="shared" ca="1" si="21"/>
        <v>2753</v>
      </c>
      <c r="N107" t="str">
        <f t="shared" ca="1" si="22"/>
        <v>qdm</v>
      </c>
      <c r="O107" t="str" cm="1">
        <f t="array" aca="1" ref="O107" ca="1">_xlfn.IFS($A107&gt;=ROWSTOP,"",$F107&lt;2,"",TRUE,LEFT($H107,1))</f>
        <v>a</v>
      </c>
      <c r="P107" t="str" cm="1">
        <f t="array" aca="1" ref="P107" ca="1">_xlfn.IFS($A107&gt;=ROWSTOP,"",$F107&lt;2,"",TRUE,MID($H107,2,1))</f>
        <v>&gt;</v>
      </c>
      <c r="Q107" cm="1">
        <f t="array" aca="1" ref="Q107" ca="1">_xlfn.IFS($A107&gt;=ROWSTOP,"",$F107&lt;2,"",TRUE,VALUE(MID($H107,3,LEN($H107)-3-LEN($R107))))</f>
        <v>2621</v>
      </c>
      <c r="R107" t="str" cm="1">
        <f t="array" aca="1" ref="R107" ca="1">_xlfn.IFS($A107&gt;=ROWSTOP,"",$F107&lt;2,"",TRUE,MID($H107,FIND(":",$H107)+1,10))</f>
        <v>tlp</v>
      </c>
      <c r="S107" t="str" cm="1">
        <f t="array" aca="1" ref="S107" ca="1">_xlfn.IFS($A107&gt;=ROWSTOP,"",$F107&lt;3,"",TRUE,LEFT($I107,1))</f>
        <v/>
      </c>
      <c r="T107" t="str" cm="1">
        <f t="array" aca="1" ref="T107" ca="1">_xlfn.IFS($A107&gt;=ROWSTOP,"",$F107&lt;3,"",TRUE,MID($I107,2,1))</f>
        <v/>
      </c>
      <c r="U107" t="str" cm="1">
        <f t="array" aca="1" ref="U107" ca="1">_xlfn.IFS($A107&gt;=ROWSTOP,"",$F107&lt;3,"",TRUE,VALUE(MID($I107,3,LEN($I107)-3-LEN($V107))))</f>
        <v/>
      </c>
      <c r="V107" t="str" cm="1">
        <f t="array" aca="1" ref="V107" ca="1">_xlfn.IFS($A107&gt;=ROWSTOP,"",$F107&lt;3,"",TRUE,MID($I107,FIND(":",$I107)+1,10))</f>
        <v/>
      </c>
      <c r="W107" t="str">
        <f t="shared" ca="1" si="23"/>
        <v>cq</v>
      </c>
      <c r="X107" t="str">
        <f t="shared" ca="1" si="24"/>
        <v>{x=886,m=560,a=881,s=278}</v>
      </c>
      <c r="Y107" t="str" cm="1">
        <f t="array" aca="1" ref="Y107:AB107" ca="1">IF($A107&gt;NRAT,"",_xlfn.TEXTSPLIT(MID(X107,2,LEN(X107)-2),","))</f>
        <v>x=886</v>
      </c>
      <c r="Z107" t="str">
        <f ca="1"/>
        <v>m=560</v>
      </c>
      <c r="AA107" t="str">
        <f ca="1"/>
        <v>a=881</v>
      </c>
      <c r="AB107" t="str">
        <f ca="1"/>
        <v>s=278</v>
      </c>
      <c r="AC107" s="25">
        <f t="shared" ca="1" si="25"/>
        <v>886</v>
      </c>
      <c r="AD107">
        <f t="shared" ca="1" si="26"/>
        <v>560</v>
      </c>
      <c r="AE107">
        <f t="shared" ca="1" si="27"/>
        <v>881</v>
      </c>
      <c r="AF107" s="27">
        <f t="shared" ca="1" si="28"/>
        <v>278</v>
      </c>
      <c r="AG107" t="str">
        <f ca="1">IF($A107&gt;NRAT,"","in")</f>
        <v>in</v>
      </c>
      <c r="AH107" t="str" cm="1">
        <f t="array" aca="1" ref="AH107" ca="1">IF($A107&gt;NRAT,"",WF_NEXT($AC107,$AD107,$AE107,$AF107,AG107))</f>
        <v>kf</v>
      </c>
      <c r="AI107" t="str" cm="1">
        <f t="array" aca="1" ref="AI107" ca="1">IF($A107&gt;NRAT,"",WF_NEXT($AC107,$AD107,$AE107,$AF107,AH107))</f>
        <v>tf</v>
      </c>
      <c r="AJ107" t="str" cm="1">
        <f t="array" aca="1" ref="AJ107" ca="1">IF($A107&gt;NRAT,"",WF_NEXT($AC107,$AD107,$AE107,$AF107,AI107))</f>
        <v>lsl</v>
      </c>
      <c r="AK107" t="str" cm="1">
        <f t="array" aca="1" ref="AK107" ca="1">IF($A107&gt;NRAT,"",WF_NEXT($AC107,$AD107,$AE107,$AF107,AJ107))</f>
        <v>xr</v>
      </c>
      <c r="AL107" t="str" cm="1">
        <f t="array" aca="1" ref="AL107" ca="1">IF($A107&gt;NRAT,"",WF_NEXT($AC107,$AD107,$AE107,$AF107,AK107))</f>
        <v>mq</v>
      </c>
      <c r="AM107" t="str" cm="1">
        <f t="array" aca="1" ref="AM107" ca="1">IF($A107&gt;NRAT,"",WF_NEXT($AC107,$AD107,$AE107,$AF107,AL107))</f>
        <v>A</v>
      </c>
      <c r="AN107" t="str" cm="1">
        <f t="array" aca="1" ref="AN107" ca="1">IF($A107&gt;NRAT,"",WF_NEXT($AC107,$AD107,$AE107,$AF107,AM107))</f>
        <v>A</v>
      </c>
      <c r="AO107" t="str" cm="1">
        <f t="array" aca="1" ref="AO107" ca="1">IF($A107&gt;NRAT,"",WF_NEXT($AC107,$AD107,$AE107,$AF107,AN107))</f>
        <v>A</v>
      </c>
      <c r="AP107" t="str" cm="1">
        <f t="array" aca="1" ref="AP107" ca="1">IF($A107&gt;NRAT,"",WF_NEXT($AC107,$AD107,$AE107,$AF107,AO107))</f>
        <v>A</v>
      </c>
      <c r="AQ107">
        <f t="shared" ca="1" si="30"/>
        <v>2605</v>
      </c>
    </row>
    <row r="108" spans="1:43" outlineLevel="1" x14ac:dyDescent="0.3">
      <c r="A108">
        <v>96</v>
      </c>
      <c r="C108" s="23" t="str">
        <f t="shared" ca="1" si="16"/>
        <v>tbg{m&lt;1957:A,m&gt;2053:R,m&gt;1999:R,R}</v>
      </c>
      <c r="D108">
        <f t="shared" ca="1" si="17"/>
        <v>33</v>
      </c>
      <c r="E108" t="str">
        <f t="shared" ca="1" si="18"/>
        <v>tbg</v>
      </c>
      <c r="F108">
        <f t="shared" ca="1" si="19"/>
        <v>3</v>
      </c>
      <c r="G108" t="str" cm="1">
        <f t="array" aca="1" ref="G108:J108" ca="1">IF($A108&gt;=ROWSTOP,"",_xlfn.TEXTSPLIT(MID($C108,LEN($E108)+2,LEN($C108)-LEN($E108)-2),","))</f>
        <v>m&lt;1957:A</v>
      </c>
      <c r="H108" t="str">
        <f ca="1"/>
        <v>m&gt;2053:R</v>
      </c>
      <c r="I108" t="str">
        <f ca="1"/>
        <v>m&gt;1999:R</v>
      </c>
      <c r="J108" t="str">
        <f ca="1"/>
        <v>R</v>
      </c>
      <c r="K108" t="str">
        <f t="shared" ca="1" si="29"/>
        <v>m</v>
      </c>
      <c r="L108" t="str">
        <f t="shared" ca="1" si="20"/>
        <v>&lt;</v>
      </c>
      <c r="M108">
        <f t="shared" ca="1" si="21"/>
        <v>1957</v>
      </c>
      <c r="N108" t="str">
        <f t="shared" ca="1" si="22"/>
        <v>A</v>
      </c>
      <c r="O108" t="str" cm="1">
        <f t="array" aca="1" ref="O108" ca="1">_xlfn.IFS($A108&gt;=ROWSTOP,"",$F108&lt;2,"",TRUE,LEFT($H108,1))</f>
        <v>m</v>
      </c>
      <c r="P108" t="str" cm="1">
        <f t="array" aca="1" ref="P108" ca="1">_xlfn.IFS($A108&gt;=ROWSTOP,"",$F108&lt;2,"",TRUE,MID($H108,2,1))</f>
        <v>&gt;</v>
      </c>
      <c r="Q108" cm="1">
        <f t="array" aca="1" ref="Q108" ca="1">_xlfn.IFS($A108&gt;=ROWSTOP,"",$F108&lt;2,"",TRUE,VALUE(MID($H108,3,LEN($H108)-3-LEN($R108))))</f>
        <v>2053</v>
      </c>
      <c r="R108" t="str" cm="1">
        <f t="array" aca="1" ref="R108" ca="1">_xlfn.IFS($A108&gt;=ROWSTOP,"",$F108&lt;2,"",TRUE,MID($H108,FIND(":",$H108)+1,10))</f>
        <v>R</v>
      </c>
      <c r="S108" t="str" cm="1">
        <f t="array" aca="1" ref="S108" ca="1">_xlfn.IFS($A108&gt;=ROWSTOP,"",$F108&lt;3,"",TRUE,LEFT($I108,1))</f>
        <v>m</v>
      </c>
      <c r="T108" t="str" cm="1">
        <f t="array" aca="1" ref="T108" ca="1">_xlfn.IFS($A108&gt;=ROWSTOP,"",$F108&lt;3,"",TRUE,MID($I108,2,1))</f>
        <v>&gt;</v>
      </c>
      <c r="U108" cm="1">
        <f t="array" aca="1" ref="U108" ca="1">_xlfn.IFS($A108&gt;=ROWSTOP,"",$F108&lt;3,"",TRUE,VALUE(MID($I108,3,LEN($I108)-3-LEN($V108))))</f>
        <v>1999</v>
      </c>
      <c r="V108" t="str" cm="1">
        <f t="array" aca="1" ref="V108" ca="1">_xlfn.IFS($A108&gt;=ROWSTOP,"",$F108&lt;3,"",TRUE,MID($I108,FIND(":",$I108)+1,10))</f>
        <v>R</v>
      </c>
      <c r="W108" t="str">
        <f t="shared" ca="1" si="23"/>
        <v>R</v>
      </c>
      <c r="X108" t="str">
        <f t="shared" ca="1" si="24"/>
        <v>{x=1429,m=1225,a=245,s=269}</v>
      </c>
      <c r="Y108" t="str" cm="1">
        <f t="array" aca="1" ref="Y108:AB108" ca="1">IF($A108&gt;NRAT,"",_xlfn.TEXTSPLIT(MID(X108,2,LEN(X108)-2),","))</f>
        <v>x=1429</v>
      </c>
      <c r="Z108" t="str">
        <f ca="1"/>
        <v>m=1225</v>
      </c>
      <c r="AA108" t="str">
        <f ca="1"/>
        <v>a=245</v>
      </c>
      <c r="AB108" t="str">
        <f ca="1"/>
        <v>s=269</v>
      </c>
      <c r="AC108" s="25">
        <f t="shared" ca="1" si="25"/>
        <v>1429</v>
      </c>
      <c r="AD108">
        <f t="shared" ca="1" si="26"/>
        <v>1225</v>
      </c>
      <c r="AE108">
        <f t="shared" ca="1" si="27"/>
        <v>245</v>
      </c>
      <c r="AF108" s="27">
        <f t="shared" ca="1" si="28"/>
        <v>269</v>
      </c>
      <c r="AG108" t="str">
        <f ca="1">IF($A108&gt;NRAT,"","in")</f>
        <v>in</v>
      </c>
      <c r="AH108" t="str" cm="1">
        <f t="array" aca="1" ref="AH108" ca="1">IF($A108&gt;NRAT,"",WF_NEXT($AC108,$AD108,$AE108,$AF108,AG108))</f>
        <v>kf</v>
      </c>
      <c r="AI108" t="str" cm="1">
        <f t="array" aca="1" ref="AI108" ca="1">IF($A108&gt;NRAT,"",WF_NEXT($AC108,$AD108,$AE108,$AF108,AH108))</f>
        <v>tf</v>
      </c>
      <c r="AJ108" t="str" cm="1">
        <f t="array" aca="1" ref="AJ108" ca="1">IF($A108&gt;NRAT,"",WF_NEXT($AC108,$AD108,$AE108,$AF108,AI108))</f>
        <v>lsl</v>
      </c>
      <c r="AK108" t="str" cm="1">
        <f t="array" aca="1" ref="AK108" ca="1">IF($A108&gt;NRAT,"",WF_NEXT($AC108,$AD108,$AE108,$AF108,AJ108))</f>
        <v>zpx</v>
      </c>
      <c r="AL108" t="str" cm="1">
        <f t="array" aca="1" ref="AL108" ca="1">IF($A108&gt;NRAT,"",WF_NEXT($AC108,$AD108,$AE108,$AF108,AK108))</f>
        <v>jp</v>
      </c>
      <c r="AM108" t="str" cm="1">
        <f t="array" aca="1" ref="AM108" ca="1">IF($A108&gt;NRAT,"",WF_NEXT($AC108,$AD108,$AE108,$AF108,AL108))</f>
        <v>hrk</v>
      </c>
      <c r="AN108" t="str" cm="1">
        <f t="array" aca="1" ref="AN108" ca="1">IF($A108&gt;NRAT,"",WF_NEXT($AC108,$AD108,$AE108,$AF108,AM108))</f>
        <v>R</v>
      </c>
      <c r="AO108" t="str" cm="1">
        <f t="array" aca="1" ref="AO108" ca="1">IF($A108&gt;NRAT,"",WF_NEXT($AC108,$AD108,$AE108,$AF108,AN108))</f>
        <v>R</v>
      </c>
      <c r="AP108" t="str" cm="1">
        <f t="array" aca="1" ref="AP108" ca="1">IF($A108&gt;NRAT,"",WF_NEXT($AC108,$AD108,$AE108,$AF108,AO108))</f>
        <v>R</v>
      </c>
      <c r="AQ108">
        <f t="shared" ca="1" si="30"/>
        <v>3168</v>
      </c>
    </row>
    <row r="109" spans="1:43" outlineLevel="1" x14ac:dyDescent="0.3">
      <c r="A109">
        <v>97</v>
      </c>
      <c r="C109" s="23" t="str">
        <f t="shared" ca="1" si="16"/>
        <v>gdk{s&lt;1637:A,A}</v>
      </c>
      <c r="D109">
        <f t="shared" ca="1" si="17"/>
        <v>15</v>
      </c>
      <c r="E109" t="str">
        <f t="shared" ca="1" si="18"/>
        <v>gdk</v>
      </c>
      <c r="F109">
        <f t="shared" ca="1" si="19"/>
        <v>1</v>
      </c>
      <c r="G109" t="str" cm="1">
        <f t="array" aca="1" ref="G109:H109" ca="1">IF($A109&gt;=ROWSTOP,"",_xlfn.TEXTSPLIT(MID($C109,LEN($E109)+2,LEN($C109)-LEN($E109)-2),","))</f>
        <v>s&lt;1637:A</v>
      </c>
      <c r="H109" t="str">
        <f ca="1"/>
        <v>A</v>
      </c>
      <c r="K109" t="str">
        <f t="shared" ca="1" si="29"/>
        <v>s</v>
      </c>
      <c r="L109" t="str">
        <f t="shared" ca="1" si="20"/>
        <v>&lt;</v>
      </c>
      <c r="M109">
        <f t="shared" ca="1" si="21"/>
        <v>1637</v>
      </c>
      <c r="N109" t="str">
        <f t="shared" ca="1" si="22"/>
        <v>A</v>
      </c>
      <c r="O109" t="str" cm="1">
        <f t="array" aca="1" ref="O109" ca="1">_xlfn.IFS($A109&gt;=ROWSTOP,"",$F109&lt;2,"",TRUE,LEFT($H109,1))</f>
        <v/>
      </c>
      <c r="P109" t="str" cm="1">
        <f t="array" aca="1" ref="P109" ca="1">_xlfn.IFS($A109&gt;=ROWSTOP,"",$F109&lt;2,"",TRUE,MID($H109,2,1))</f>
        <v/>
      </c>
      <c r="Q109" t="str" cm="1">
        <f t="array" aca="1" ref="Q109" ca="1">_xlfn.IFS($A109&gt;=ROWSTOP,"",$F109&lt;2,"",TRUE,VALUE(MID($H109,3,LEN($H109)-3-LEN($R109))))</f>
        <v/>
      </c>
      <c r="R109" t="str" cm="1">
        <f t="array" aca="1" ref="R109" ca="1">_xlfn.IFS($A109&gt;=ROWSTOP,"",$F109&lt;2,"",TRUE,MID($H109,FIND(":",$H109)+1,10))</f>
        <v/>
      </c>
      <c r="S109" t="str" cm="1">
        <f t="array" aca="1" ref="S109" ca="1">_xlfn.IFS($A109&gt;=ROWSTOP,"",$F109&lt;3,"",TRUE,LEFT($I109,1))</f>
        <v/>
      </c>
      <c r="T109" t="str" cm="1">
        <f t="array" aca="1" ref="T109" ca="1">_xlfn.IFS($A109&gt;=ROWSTOP,"",$F109&lt;3,"",TRUE,MID($I109,2,1))</f>
        <v/>
      </c>
      <c r="U109" t="str" cm="1">
        <f t="array" aca="1" ref="U109" ca="1">_xlfn.IFS($A109&gt;=ROWSTOP,"",$F109&lt;3,"",TRUE,VALUE(MID($I109,3,LEN($I109)-3-LEN($V109))))</f>
        <v/>
      </c>
      <c r="V109" t="str" cm="1">
        <f t="array" aca="1" ref="V109" ca="1">_xlfn.IFS($A109&gt;=ROWSTOP,"",$F109&lt;3,"",TRUE,MID($I109,FIND(":",$I109)+1,10))</f>
        <v/>
      </c>
      <c r="W109" t="str">
        <f t="shared" ca="1" si="23"/>
        <v>A</v>
      </c>
      <c r="X109" t="str">
        <f t="shared" ref="X109:X140" ca="1" si="31">IF($A109&gt;NRAT,"",OFFSET($C$12,ROWSTOP+$A109,0))</f>
        <v>{x=3164,m=346,a=1088,s=3245}</v>
      </c>
      <c r="Y109" t="str" cm="1">
        <f t="array" aca="1" ref="Y109:AB109" ca="1">IF($A109&gt;NRAT,"",_xlfn.TEXTSPLIT(MID(X109,2,LEN(X109)-2),","))</f>
        <v>x=3164</v>
      </c>
      <c r="Z109" t="str">
        <f ca="1"/>
        <v>m=346</v>
      </c>
      <c r="AA109" t="str">
        <f ca="1"/>
        <v>a=1088</v>
      </c>
      <c r="AB109" t="str">
        <f ca="1"/>
        <v>s=3245</v>
      </c>
      <c r="AC109" s="25">
        <f t="shared" ca="1" si="25"/>
        <v>3164</v>
      </c>
      <c r="AD109">
        <f t="shared" ca="1" si="26"/>
        <v>346</v>
      </c>
      <c r="AE109">
        <f t="shared" ca="1" si="27"/>
        <v>1088</v>
      </c>
      <c r="AF109" s="27">
        <f t="shared" ca="1" si="28"/>
        <v>3245</v>
      </c>
      <c r="AG109" t="str">
        <f ca="1">IF($A109&gt;NRAT,"","in")</f>
        <v>in</v>
      </c>
      <c r="AH109" t="str" cm="1">
        <f t="array" aca="1" ref="AH109" ca="1">IF($A109&gt;NRAT,"",WF_NEXT($AC109,$AD109,$AE109,$AF109,AG109))</f>
        <v>kf</v>
      </c>
      <c r="AI109" t="str" cm="1">
        <f t="array" aca="1" ref="AI109" ca="1">IF($A109&gt;NRAT,"",WF_NEXT($AC109,$AD109,$AE109,$AF109,AH109))</f>
        <v>ftj</v>
      </c>
      <c r="AJ109" t="str" cm="1">
        <f t="array" aca="1" ref="AJ109" ca="1">IF($A109&gt;NRAT,"",WF_NEXT($AC109,$AD109,$AE109,$AF109,AI109))</f>
        <v>dh</v>
      </c>
      <c r="AK109" t="str" cm="1">
        <f t="array" aca="1" ref="AK109" ca="1">IF($A109&gt;NRAT,"",WF_NEXT($AC109,$AD109,$AE109,$AF109,AJ109))</f>
        <v>rx</v>
      </c>
      <c r="AL109" t="str" cm="1">
        <f t="array" aca="1" ref="AL109" ca="1">IF($A109&gt;NRAT,"",WF_NEXT($AC109,$AD109,$AE109,$AF109,AK109))</f>
        <v>dx</v>
      </c>
      <c r="AM109" t="str" cm="1">
        <f t="array" aca="1" ref="AM109" ca="1">IF($A109&gt;NRAT,"",WF_NEXT($AC109,$AD109,$AE109,$AF109,AL109))</f>
        <v>R</v>
      </c>
      <c r="AN109" t="str" cm="1">
        <f t="array" aca="1" ref="AN109" ca="1">IF($A109&gt;NRAT,"",WF_NEXT($AC109,$AD109,$AE109,$AF109,AM109))</f>
        <v>R</v>
      </c>
      <c r="AO109" t="str" cm="1">
        <f t="array" aca="1" ref="AO109" ca="1">IF($A109&gt;NRAT,"",WF_NEXT($AC109,$AD109,$AE109,$AF109,AN109))</f>
        <v>R</v>
      </c>
      <c r="AP109" t="str" cm="1">
        <f t="array" aca="1" ref="AP109" ca="1">IF($A109&gt;NRAT,"",WF_NEXT($AC109,$AD109,$AE109,$AF109,AO109))</f>
        <v>R</v>
      </c>
      <c r="AQ109">
        <f t="shared" ca="1" si="30"/>
        <v>7843</v>
      </c>
    </row>
    <row r="110" spans="1:43" outlineLevel="1" x14ac:dyDescent="0.3">
      <c r="A110">
        <v>98</v>
      </c>
      <c r="C110" s="23" t="str">
        <f t="shared" ca="1" si="16"/>
        <v>bv{s&lt;197:xjx,a&gt;1986:zp,R}</v>
      </c>
      <c r="D110">
        <f t="shared" ca="1" si="17"/>
        <v>25</v>
      </c>
      <c r="E110" t="str">
        <f t="shared" ca="1" si="18"/>
        <v>bv</v>
      </c>
      <c r="F110">
        <f t="shared" ca="1" si="19"/>
        <v>2</v>
      </c>
      <c r="G110" t="str" cm="1">
        <f t="array" aca="1" ref="G110:I110" ca="1">IF($A110&gt;=ROWSTOP,"",_xlfn.TEXTSPLIT(MID($C110,LEN($E110)+2,LEN($C110)-LEN($E110)-2),","))</f>
        <v>s&lt;197:xjx</v>
      </c>
      <c r="H110" t="str">
        <f ca="1"/>
        <v>a&gt;1986:zp</v>
      </c>
      <c r="I110" t="str">
        <f ca="1"/>
        <v>R</v>
      </c>
      <c r="K110" t="str">
        <f t="shared" ca="1" si="29"/>
        <v>s</v>
      </c>
      <c r="L110" t="str">
        <f t="shared" ca="1" si="20"/>
        <v>&lt;</v>
      </c>
      <c r="M110">
        <f t="shared" ca="1" si="21"/>
        <v>197</v>
      </c>
      <c r="N110" t="str">
        <f t="shared" ca="1" si="22"/>
        <v>xjx</v>
      </c>
      <c r="O110" t="str" cm="1">
        <f t="array" aca="1" ref="O110" ca="1">_xlfn.IFS($A110&gt;=ROWSTOP,"",$F110&lt;2,"",TRUE,LEFT($H110,1))</f>
        <v>a</v>
      </c>
      <c r="P110" t="str" cm="1">
        <f t="array" aca="1" ref="P110" ca="1">_xlfn.IFS($A110&gt;=ROWSTOP,"",$F110&lt;2,"",TRUE,MID($H110,2,1))</f>
        <v>&gt;</v>
      </c>
      <c r="Q110" cm="1">
        <f t="array" aca="1" ref="Q110" ca="1">_xlfn.IFS($A110&gt;=ROWSTOP,"",$F110&lt;2,"",TRUE,VALUE(MID($H110,3,LEN($H110)-3-LEN($R110))))</f>
        <v>1986</v>
      </c>
      <c r="R110" t="str" cm="1">
        <f t="array" aca="1" ref="R110" ca="1">_xlfn.IFS($A110&gt;=ROWSTOP,"",$F110&lt;2,"",TRUE,MID($H110,FIND(":",$H110)+1,10))</f>
        <v>zp</v>
      </c>
      <c r="S110" t="str" cm="1">
        <f t="array" aca="1" ref="S110" ca="1">_xlfn.IFS($A110&gt;=ROWSTOP,"",$F110&lt;3,"",TRUE,LEFT($I110,1))</f>
        <v/>
      </c>
      <c r="T110" t="str" cm="1">
        <f t="array" aca="1" ref="T110" ca="1">_xlfn.IFS($A110&gt;=ROWSTOP,"",$F110&lt;3,"",TRUE,MID($I110,2,1))</f>
        <v/>
      </c>
      <c r="U110" t="str" cm="1">
        <f t="array" aca="1" ref="U110" ca="1">_xlfn.IFS($A110&gt;=ROWSTOP,"",$F110&lt;3,"",TRUE,VALUE(MID($I110,3,LEN($I110)-3-LEN($V110))))</f>
        <v/>
      </c>
      <c r="V110" t="str" cm="1">
        <f t="array" aca="1" ref="V110" ca="1">_xlfn.IFS($A110&gt;=ROWSTOP,"",$F110&lt;3,"",TRUE,MID($I110,FIND(":",$I110)+1,10))</f>
        <v/>
      </c>
      <c r="W110" t="str">
        <f t="shared" ca="1" si="23"/>
        <v>R</v>
      </c>
      <c r="X110" t="str">
        <f t="shared" ca="1" si="31"/>
        <v>{x=137,m=248,a=2201,s=451}</v>
      </c>
      <c r="Y110" t="str" cm="1">
        <f t="array" aca="1" ref="Y110:AB110" ca="1">IF($A110&gt;NRAT,"",_xlfn.TEXTSPLIT(MID(X110,2,LEN(X110)-2),","))</f>
        <v>x=137</v>
      </c>
      <c r="Z110" t="str">
        <f ca="1"/>
        <v>m=248</v>
      </c>
      <c r="AA110" t="str">
        <f ca="1"/>
        <v>a=2201</v>
      </c>
      <c r="AB110" t="str">
        <f ca="1"/>
        <v>s=451</v>
      </c>
      <c r="AC110" s="25">
        <f t="shared" ca="1" si="25"/>
        <v>137</v>
      </c>
      <c r="AD110">
        <f t="shared" ca="1" si="26"/>
        <v>248</v>
      </c>
      <c r="AE110">
        <f t="shared" ca="1" si="27"/>
        <v>2201</v>
      </c>
      <c r="AF110" s="27">
        <f t="shared" ca="1" si="28"/>
        <v>451</v>
      </c>
      <c r="AG110" t="str">
        <f ca="1">IF($A110&gt;NRAT,"","in")</f>
        <v>in</v>
      </c>
      <c r="AH110" t="str" cm="1">
        <f t="array" aca="1" ref="AH110" ca="1">IF($A110&gt;NRAT,"",WF_NEXT($AC110,$AD110,$AE110,$AF110,AG110))</f>
        <v>kf</v>
      </c>
      <c r="AI110" t="str" cm="1">
        <f t="array" aca="1" ref="AI110" ca="1">IF($A110&gt;NRAT,"",WF_NEXT($AC110,$AD110,$AE110,$AF110,AH110))</f>
        <v>tf</v>
      </c>
      <c r="AJ110" t="str" cm="1">
        <f t="array" aca="1" ref="AJ110" ca="1">IF($A110&gt;NRAT,"",WF_NEXT($AC110,$AD110,$AE110,$AF110,AI110))</f>
        <v>gn</v>
      </c>
      <c r="AK110" t="str" cm="1">
        <f t="array" aca="1" ref="AK110" ca="1">IF($A110&gt;NRAT,"",WF_NEXT($AC110,$AD110,$AE110,$AF110,AJ110))</f>
        <v>gml</v>
      </c>
      <c r="AL110" t="str" cm="1">
        <f t="array" aca="1" ref="AL110" ca="1">IF($A110&gt;NRAT,"",WF_NEXT($AC110,$AD110,$AE110,$AF110,AK110))</f>
        <v>vl</v>
      </c>
      <c r="AM110" t="str" cm="1">
        <f t="array" aca="1" ref="AM110" ca="1">IF($A110&gt;NRAT,"",WF_NEXT($AC110,$AD110,$AE110,$AF110,AL110))</f>
        <v>A</v>
      </c>
      <c r="AN110" t="str" cm="1">
        <f t="array" aca="1" ref="AN110" ca="1">IF($A110&gt;NRAT,"",WF_NEXT($AC110,$AD110,$AE110,$AF110,AM110))</f>
        <v>A</v>
      </c>
      <c r="AO110" t="str" cm="1">
        <f t="array" aca="1" ref="AO110" ca="1">IF($A110&gt;NRAT,"",WF_NEXT($AC110,$AD110,$AE110,$AF110,AN110))</f>
        <v>A</v>
      </c>
      <c r="AP110" t="str" cm="1">
        <f t="array" aca="1" ref="AP110" ca="1">IF($A110&gt;NRAT,"",WF_NEXT($AC110,$AD110,$AE110,$AF110,AO110))</f>
        <v>A</v>
      </c>
      <c r="AQ110">
        <f t="shared" ca="1" si="30"/>
        <v>3037</v>
      </c>
    </row>
    <row r="111" spans="1:43" outlineLevel="1" x14ac:dyDescent="0.3">
      <c r="A111">
        <v>99</v>
      </c>
      <c r="C111" s="23" t="str">
        <f t="shared" ca="1" si="16"/>
        <v>xnj{m&lt;3359:R,m&gt;3463:R,m&lt;3428:R,A}</v>
      </c>
      <c r="D111">
        <f t="shared" ca="1" si="17"/>
        <v>33</v>
      </c>
      <c r="E111" t="str">
        <f t="shared" ca="1" si="18"/>
        <v>xnj</v>
      </c>
      <c r="F111">
        <f t="shared" ca="1" si="19"/>
        <v>3</v>
      </c>
      <c r="G111" t="str" cm="1">
        <f t="array" aca="1" ref="G111:J111" ca="1">IF($A111&gt;=ROWSTOP,"",_xlfn.TEXTSPLIT(MID($C111,LEN($E111)+2,LEN($C111)-LEN($E111)-2),","))</f>
        <v>m&lt;3359:R</v>
      </c>
      <c r="H111" t="str">
        <f ca="1"/>
        <v>m&gt;3463:R</v>
      </c>
      <c r="I111" t="str">
        <f ca="1"/>
        <v>m&lt;3428:R</v>
      </c>
      <c r="J111" t="str">
        <f ca="1"/>
        <v>A</v>
      </c>
      <c r="K111" t="str">
        <f t="shared" ca="1" si="29"/>
        <v>m</v>
      </c>
      <c r="L111" t="str">
        <f t="shared" ca="1" si="20"/>
        <v>&lt;</v>
      </c>
      <c r="M111">
        <f t="shared" ca="1" si="21"/>
        <v>3359</v>
      </c>
      <c r="N111" t="str">
        <f t="shared" ca="1" si="22"/>
        <v>R</v>
      </c>
      <c r="O111" t="str" cm="1">
        <f t="array" aca="1" ref="O111" ca="1">_xlfn.IFS($A111&gt;=ROWSTOP,"",$F111&lt;2,"",TRUE,LEFT($H111,1))</f>
        <v>m</v>
      </c>
      <c r="P111" t="str" cm="1">
        <f t="array" aca="1" ref="P111" ca="1">_xlfn.IFS($A111&gt;=ROWSTOP,"",$F111&lt;2,"",TRUE,MID($H111,2,1))</f>
        <v>&gt;</v>
      </c>
      <c r="Q111" cm="1">
        <f t="array" aca="1" ref="Q111" ca="1">_xlfn.IFS($A111&gt;=ROWSTOP,"",$F111&lt;2,"",TRUE,VALUE(MID($H111,3,LEN($H111)-3-LEN($R111))))</f>
        <v>3463</v>
      </c>
      <c r="R111" t="str" cm="1">
        <f t="array" aca="1" ref="R111" ca="1">_xlfn.IFS($A111&gt;=ROWSTOP,"",$F111&lt;2,"",TRUE,MID($H111,FIND(":",$H111)+1,10))</f>
        <v>R</v>
      </c>
      <c r="S111" t="str" cm="1">
        <f t="array" aca="1" ref="S111" ca="1">_xlfn.IFS($A111&gt;=ROWSTOP,"",$F111&lt;3,"",TRUE,LEFT($I111,1))</f>
        <v>m</v>
      </c>
      <c r="T111" t="str" cm="1">
        <f t="array" aca="1" ref="T111" ca="1">_xlfn.IFS($A111&gt;=ROWSTOP,"",$F111&lt;3,"",TRUE,MID($I111,2,1))</f>
        <v>&lt;</v>
      </c>
      <c r="U111" cm="1">
        <f t="array" aca="1" ref="U111" ca="1">_xlfn.IFS($A111&gt;=ROWSTOP,"",$F111&lt;3,"",TRUE,VALUE(MID($I111,3,LEN($I111)-3-LEN($V111))))</f>
        <v>3428</v>
      </c>
      <c r="V111" t="str" cm="1">
        <f t="array" aca="1" ref="V111" ca="1">_xlfn.IFS($A111&gt;=ROWSTOP,"",$F111&lt;3,"",TRUE,MID($I111,FIND(":",$I111)+1,10))</f>
        <v>R</v>
      </c>
      <c r="W111" t="str">
        <f t="shared" ca="1" si="23"/>
        <v>A</v>
      </c>
      <c r="X111" t="str">
        <f t="shared" ca="1" si="31"/>
        <v>{x=190,m=175,a=1798,s=86}</v>
      </c>
      <c r="Y111" t="str" cm="1">
        <f t="array" aca="1" ref="Y111:AB111" ca="1">IF($A111&gt;NRAT,"",_xlfn.TEXTSPLIT(MID(X111,2,LEN(X111)-2),","))</f>
        <v>x=190</v>
      </c>
      <c r="Z111" t="str">
        <f ca="1"/>
        <v>m=175</v>
      </c>
      <c r="AA111" t="str">
        <f ca="1"/>
        <v>a=1798</v>
      </c>
      <c r="AB111" t="str">
        <f ca="1"/>
        <v>s=86</v>
      </c>
      <c r="AC111" s="25">
        <f t="shared" ca="1" si="25"/>
        <v>190</v>
      </c>
      <c r="AD111">
        <f t="shared" ca="1" si="26"/>
        <v>175</v>
      </c>
      <c r="AE111">
        <f t="shared" ca="1" si="27"/>
        <v>1798</v>
      </c>
      <c r="AF111" s="27">
        <f t="shared" ca="1" si="28"/>
        <v>86</v>
      </c>
      <c r="AG111" t="str">
        <f ca="1">IF($A111&gt;NRAT,"","in")</f>
        <v>in</v>
      </c>
      <c r="AH111" t="str" cm="1">
        <f t="array" aca="1" ref="AH111" ca="1">IF($A111&gt;NRAT,"",WF_NEXT($AC111,$AD111,$AE111,$AF111,AG111))</f>
        <v>kf</v>
      </c>
      <c r="AI111" t="str" cm="1">
        <f t="array" aca="1" ref="AI111" ca="1">IF($A111&gt;NRAT,"",WF_NEXT($AC111,$AD111,$AE111,$AF111,AH111))</f>
        <v>tf</v>
      </c>
      <c r="AJ111" t="str" cm="1">
        <f t="array" aca="1" ref="AJ111" ca="1">IF($A111&gt;NRAT,"",WF_NEXT($AC111,$AD111,$AE111,$AF111,AI111))</f>
        <v>gn</v>
      </c>
      <c r="AK111" t="str" cm="1">
        <f t="array" aca="1" ref="AK111" ca="1">IF($A111&gt;NRAT,"",WF_NEXT($AC111,$AD111,$AE111,$AF111,AJ111))</f>
        <v>gml</v>
      </c>
      <c r="AL111" t="str" cm="1">
        <f t="array" aca="1" ref="AL111" ca="1">IF($A111&gt;NRAT,"",WF_NEXT($AC111,$AD111,$AE111,$AF111,AK111))</f>
        <v>jz</v>
      </c>
      <c r="AM111" t="str" cm="1">
        <f t="array" aca="1" ref="AM111" ca="1">IF($A111&gt;NRAT,"",WF_NEXT($AC111,$AD111,$AE111,$AF111,AL111))</f>
        <v>A</v>
      </c>
      <c r="AN111" t="str" cm="1">
        <f t="array" aca="1" ref="AN111" ca="1">IF($A111&gt;NRAT,"",WF_NEXT($AC111,$AD111,$AE111,$AF111,AM111))</f>
        <v>A</v>
      </c>
      <c r="AO111" t="str" cm="1">
        <f t="array" aca="1" ref="AO111" ca="1">IF($A111&gt;NRAT,"",WF_NEXT($AC111,$AD111,$AE111,$AF111,AN111))</f>
        <v>A</v>
      </c>
      <c r="AP111" t="str" cm="1">
        <f t="array" aca="1" ref="AP111" ca="1">IF($A111&gt;NRAT,"",WF_NEXT($AC111,$AD111,$AE111,$AF111,AO111))</f>
        <v>A</v>
      </c>
      <c r="AQ111">
        <f t="shared" ca="1" si="30"/>
        <v>2249</v>
      </c>
    </row>
    <row r="112" spans="1:43" outlineLevel="1" x14ac:dyDescent="0.3">
      <c r="A112">
        <v>100</v>
      </c>
      <c r="C112" s="23" t="str">
        <f t="shared" ca="1" si="16"/>
        <v>gv{s&gt;1869:zqk,txp}</v>
      </c>
      <c r="D112">
        <f t="shared" ca="1" si="17"/>
        <v>18</v>
      </c>
      <c r="E112" t="str">
        <f t="shared" ca="1" si="18"/>
        <v>gv</v>
      </c>
      <c r="F112">
        <f t="shared" ca="1" si="19"/>
        <v>1</v>
      </c>
      <c r="G112" t="str" cm="1">
        <f t="array" aca="1" ref="G112:H112" ca="1">IF($A112&gt;=ROWSTOP,"",_xlfn.TEXTSPLIT(MID($C112,LEN($E112)+2,LEN($C112)-LEN($E112)-2),","))</f>
        <v>s&gt;1869:zqk</v>
      </c>
      <c r="H112" t="str">
        <f ca="1"/>
        <v>txp</v>
      </c>
      <c r="K112" t="str">
        <f t="shared" ca="1" si="29"/>
        <v>s</v>
      </c>
      <c r="L112" t="str">
        <f t="shared" ca="1" si="20"/>
        <v>&gt;</v>
      </c>
      <c r="M112">
        <f t="shared" ca="1" si="21"/>
        <v>1869</v>
      </c>
      <c r="N112" t="str">
        <f t="shared" ca="1" si="22"/>
        <v>zqk</v>
      </c>
      <c r="O112" t="str" cm="1">
        <f t="array" aca="1" ref="O112" ca="1">_xlfn.IFS($A112&gt;=ROWSTOP,"",$F112&lt;2,"",TRUE,LEFT($H112,1))</f>
        <v/>
      </c>
      <c r="P112" t="str" cm="1">
        <f t="array" aca="1" ref="P112" ca="1">_xlfn.IFS($A112&gt;=ROWSTOP,"",$F112&lt;2,"",TRUE,MID($H112,2,1))</f>
        <v/>
      </c>
      <c r="Q112" t="str" cm="1">
        <f t="array" aca="1" ref="Q112" ca="1">_xlfn.IFS($A112&gt;=ROWSTOP,"",$F112&lt;2,"",TRUE,VALUE(MID($H112,3,LEN($H112)-3-LEN($R112))))</f>
        <v/>
      </c>
      <c r="R112" t="str" cm="1">
        <f t="array" aca="1" ref="R112" ca="1">_xlfn.IFS($A112&gt;=ROWSTOP,"",$F112&lt;2,"",TRUE,MID($H112,FIND(":",$H112)+1,10))</f>
        <v/>
      </c>
      <c r="S112" t="str" cm="1">
        <f t="array" aca="1" ref="S112" ca="1">_xlfn.IFS($A112&gt;=ROWSTOP,"",$F112&lt;3,"",TRUE,LEFT($I112,1))</f>
        <v/>
      </c>
      <c r="T112" t="str" cm="1">
        <f t="array" aca="1" ref="T112" ca="1">_xlfn.IFS($A112&gt;=ROWSTOP,"",$F112&lt;3,"",TRUE,MID($I112,2,1))</f>
        <v/>
      </c>
      <c r="U112" t="str" cm="1">
        <f t="array" aca="1" ref="U112" ca="1">_xlfn.IFS($A112&gt;=ROWSTOP,"",$F112&lt;3,"",TRUE,VALUE(MID($I112,3,LEN($I112)-3-LEN($V112))))</f>
        <v/>
      </c>
      <c r="V112" t="str" cm="1">
        <f t="array" aca="1" ref="V112" ca="1">_xlfn.IFS($A112&gt;=ROWSTOP,"",$F112&lt;3,"",TRUE,MID($I112,FIND(":",$I112)+1,10))</f>
        <v/>
      </c>
      <c r="W112" t="str">
        <f t="shared" ca="1" si="23"/>
        <v>txp</v>
      </c>
      <c r="X112" t="str">
        <f t="shared" ca="1" si="31"/>
        <v>{x=2769,m=2152,a=2079,s=960}</v>
      </c>
      <c r="Y112" t="str" cm="1">
        <f t="array" aca="1" ref="Y112:AB112" ca="1">IF($A112&gt;NRAT,"",_xlfn.TEXTSPLIT(MID(X112,2,LEN(X112)-2),","))</f>
        <v>x=2769</v>
      </c>
      <c r="Z112" t="str">
        <f ca="1"/>
        <v>m=2152</v>
      </c>
      <c r="AA112" t="str">
        <f ca="1"/>
        <v>a=2079</v>
      </c>
      <c r="AB112" t="str">
        <f ca="1"/>
        <v>s=960</v>
      </c>
      <c r="AC112" s="25">
        <f t="shared" ca="1" si="25"/>
        <v>2769</v>
      </c>
      <c r="AD112">
        <f t="shared" ca="1" si="26"/>
        <v>2152</v>
      </c>
      <c r="AE112">
        <f t="shared" ca="1" si="27"/>
        <v>2079</v>
      </c>
      <c r="AF112" s="27">
        <f t="shared" ca="1" si="28"/>
        <v>960</v>
      </c>
      <c r="AG112" t="str">
        <f ca="1">IF($A112&gt;NRAT,"","in")</f>
        <v>in</v>
      </c>
      <c r="AH112" t="str" cm="1">
        <f t="array" aca="1" ref="AH112" ca="1">IF($A112&gt;NRAT,"",WF_NEXT($AC112,$AD112,$AE112,$AF112,AG112))</f>
        <v>szv</v>
      </c>
      <c r="AI112" t="str" cm="1">
        <f t="array" aca="1" ref="AI112" ca="1">IF($A112&gt;NRAT,"",WF_NEXT($AC112,$AD112,$AE112,$AF112,AH112))</f>
        <v>fnm</v>
      </c>
      <c r="AJ112" t="str" cm="1">
        <f t="array" aca="1" ref="AJ112" ca="1">IF($A112&gt;NRAT,"",WF_NEXT($AC112,$AD112,$AE112,$AF112,AI112))</f>
        <v>xqr</v>
      </c>
      <c r="AK112" t="str" cm="1">
        <f t="array" aca="1" ref="AK112" ca="1">IF($A112&gt;NRAT,"",WF_NEXT($AC112,$AD112,$AE112,$AF112,AJ112))</f>
        <v>vrh</v>
      </c>
      <c r="AL112" t="str" cm="1">
        <f t="array" aca="1" ref="AL112" ca="1">IF($A112&gt;NRAT,"",WF_NEXT($AC112,$AD112,$AE112,$AF112,AK112))</f>
        <v>fxg</v>
      </c>
      <c r="AM112" t="str" cm="1">
        <f t="array" aca="1" ref="AM112" ca="1">IF($A112&gt;NRAT,"",WF_NEXT($AC112,$AD112,$AE112,$AF112,AL112))</f>
        <v>mlg</v>
      </c>
      <c r="AN112" t="str" cm="1">
        <f t="array" aca="1" ref="AN112" ca="1">IF($A112&gt;NRAT,"",WF_NEXT($AC112,$AD112,$AE112,$AF112,AM112))</f>
        <v>A</v>
      </c>
      <c r="AO112" t="str" cm="1">
        <f t="array" aca="1" ref="AO112" ca="1">IF($A112&gt;NRAT,"",WF_NEXT($AC112,$AD112,$AE112,$AF112,AN112))</f>
        <v>A</v>
      </c>
      <c r="AP112" t="str" cm="1">
        <f t="array" aca="1" ref="AP112" ca="1">IF($A112&gt;NRAT,"",WF_NEXT($AC112,$AD112,$AE112,$AF112,AO112))</f>
        <v>A</v>
      </c>
      <c r="AQ112">
        <f t="shared" ca="1" si="30"/>
        <v>7960</v>
      </c>
    </row>
    <row r="113" spans="1:43" outlineLevel="1" x14ac:dyDescent="0.3">
      <c r="A113">
        <v>101</v>
      </c>
      <c r="C113" s="23" t="str">
        <f t="shared" ca="1" si="16"/>
        <v>jln{x&gt;679:gp,s&lt;1624:R,s&lt;2011:crb,xqx}</v>
      </c>
      <c r="D113">
        <f t="shared" ca="1" si="17"/>
        <v>37</v>
      </c>
      <c r="E113" t="str">
        <f t="shared" ca="1" si="18"/>
        <v>jln</v>
      </c>
      <c r="F113">
        <f t="shared" ca="1" si="19"/>
        <v>3</v>
      </c>
      <c r="G113" t="str" cm="1">
        <f t="array" aca="1" ref="G113:J113" ca="1">IF($A113&gt;=ROWSTOP,"",_xlfn.TEXTSPLIT(MID($C113,LEN($E113)+2,LEN($C113)-LEN($E113)-2),","))</f>
        <v>x&gt;679:gp</v>
      </c>
      <c r="H113" t="str">
        <f ca="1"/>
        <v>s&lt;1624:R</v>
      </c>
      <c r="I113" t="str">
        <f ca="1"/>
        <v>s&lt;2011:crb</v>
      </c>
      <c r="J113" t="str">
        <f ca="1"/>
        <v>xqx</v>
      </c>
      <c r="K113" t="str">
        <f t="shared" ca="1" si="29"/>
        <v>x</v>
      </c>
      <c r="L113" t="str">
        <f t="shared" ca="1" si="20"/>
        <v>&gt;</v>
      </c>
      <c r="M113">
        <f t="shared" ca="1" si="21"/>
        <v>679</v>
      </c>
      <c r="N113" t="str">
        <f t="shared" ca="1" si="22"/>
        <v>gp</v>
      </c>
      <c r="O113" t="str" cm="1">
        <f t="array" aca="1" ref="O113" ca="1">_xlfn.IFS($A113&gt;=ROWSTOP,"",$F113&lt;2,"",TRUE,LEFT($H113,1))</f>
        <v>s</v>
      </c>
      <c r="P113" t="str" cm="1">
        <f t="array" aca="1" ref="P113" ca="1">_xlfn.IFS($A113&gt;=ROWSTOP,"",$F113&lt;2,"",TRUE,MID($H113,2,1))</f>
        <v>&lt;</v>
      </c>
      <c r="Q113" cm="1">
        <f t="array" aca="1" ref="Q113" ca="1">_xlfn.IFS($A113&gt;=ROWSTOP,"",$F113&lt;2,"",TRUE,VALUE(MID($H113,3,LEN($H113)-3-LEN($R113))))</f>
        <v>1624</v>
      </c>
      <c r="R113" t="str" cm="1">
        <f t="array" aca="1" ref="R113" ca="1">_xlfn.IFS($A113&gt;=ROWSTOP,"",$F113&lt;2,"",TRUE,MID($H113,FIND(":",$H113)+1,10))</f>
        <v>R</v>
      </c>
      <c r="S113" t="str" cm="1">
        <f t="array" aca="1" ref="S113" ca="1">_xlfn.IFS($A113&gt;=ROWSTOP,"",$F113&lt;3,"",TRUE,LEFT($I113,1))</f>
        <v>s</v>
      </c>
      <c r="T113" t="str" cm="1">
        <f t="array" aca="1" ref="T113" ca="1">_xlfn.IFS($A113&gt;=ROWSTOP,"",$F113&lt;3,"",TRUE,MID($I113,2,1))</f>
        <v>&lt;</v>
      </c>
      <c r="U113" cm="1">
        <f t="array" aca="1" ref="U113" ca="1">_xlfn.IFS($A113&gt;=ROWSTOP,"",$F113&lt;3,"",TRUE,VALUE(MID($I113,3,LEN($I113)-3-LEN($V113))))</f>
        <v>2011</v>
      </c>
      <c r="V113" t="str" cm="1">
        <f t="array" aca="1" ref="V113" ca="1">_xlfn.IFS($A113&gt;=ROWSTOP,"",$F113&lt;3,"",TRUE,MID($I113,FIND(":",$I113)+1,10))</f>
        <v>crb</v>
      </c>
      <c r="W113" t="str">
        <f t="shared" ca="1" si="23"/>
        <v>xqx</v>
      </c>
      <c r="X113" t="str">
        <f t="shared" ca="1" si="31"/>
        <v>{x=932,m=184,a=52,s=131}</v>
      </c>
      <c r="Y113" t="str" cm="1">
        <f t="array" aca="1" ref="Y113:AB113" ca="1">IF($A113&gt;NRAT,"",_xlfn.TEXTSPLIT(MID(X113,2,LEN(X113)-2),","))</f>
        <v>x=932</v>
      </c>
      <c r="Z113" t="str">
        <f ca="1"/>
        <v>m=184</v>
      </c>
      <c r="AA113" t="str">
        <f ca="1"/>
        <v>a=52</v>
      </c>
      <c r="AB113" t="str">
        <f ca="1"/>
        <v>s=131</v>
      </c>
      <c r="AC113" s="25">
        <f t="shared" ca="1" si="25"/>
        <v>932</v>
      </c>
      <c r="AD113">
        <f t="shared" ca="1" si="26"/>
        <v>184</v>
      </c>
      <c r="AE113">
        <f t="shared" ca="1" si="27"/>
        <v>52</v>
      </c>
      <c r="AF113" s="27">
        <f t="shared" ca="1" si="28"/>
        <v>131</v>
      </c>
      <c r="AG113" t="str">
        <f ca="1">IF($A113&gt;NRAT,"","in")</f>
        <v>in</v>
      </c>
      <c r="AH113" t="str" cm="1">
        <f t="array" aca="1" ref="AH113" ca="1">IF($A113&gt;NRAT,"",WF_NEXT($AC113,$AD113,$AE113,$AF113,AG113))</f>
        <v>kf</v>
      </c>
      <c r="AI113" t="str" cm="1">
        <f t="array" aca="1" ref="AI113" ca="1">IF($A113&gt;NRAT,"",WF_NEXT($AC113,$AD113,$AE113,$AF113,AH113))</f>
        <v>tf</v>
      </c>
      <c r="AJ113" t="str" cm="1">
        <f t="array" aca="1" ref="AJ113" ca="1">IF($A113&gt;NRAT,"",WF_NEXT($AC113,$AD113,$AE113,$AF113,AI113))</f>
        <v>lsl</v>
      </c>
      <c r="AK113" t="str" cm="1">
        <f t="array" aca="1" ref="AK113" ca="1">IF($A113&gt;NRAT,"",WF_NEXT($AC113,$AD113,$AE113,$AF113,AJ113))</f>
        <v>xr</v>
      </c>
      <c r="AL113" t="str" cm="1">
        <f t="array" aca="1" ref="AL113" ca="1">IF($A113&gt;NRAT,"",WF_NEXT($AC113,$AD113,$AE113,$AF113,AK113))</f>
        <v>mq</v>
      </c>
      <c r="AM113" t="str" cm="1">
        <f t="array" aca="1" ref="AM113" ca="1">IF($A113&gt;NRAT,"",WF_NEXT($AC113,$AD113,$AE113,$AF113,AL113))</f>
        <v>lc</v>
      </c>
      <c r="AN113" t="str" cm="1">
        <f t="array" aca="1" ref="AN113" ca="1">IF($A113&gt;NRAT,"",WF_NEXT($AC113,$AD113,$AE113,$AF113,AM113))</f>
        <v>A</v>
      </c>
      <c r="AO113" t="str" cm="1">
        <f t="array" aca="1" ref="AO113" ca="1">IF($A113&gt;NRAT,"",WF_NEXT($AC113,$AD113,$AE113,$AF113,AN113))</f>
        <v>A</v>
      </c>
      <c r="AP113" t="str" cm="1">
        <f t="array" aca="1" ref="AP113" ca="1">IF($A113&gt;NRAT,"",WF_NEXT($AC113,$AD113,$AE113,$AF113,AO113))</f>
        <v>A</v>
      </c>
      <c r="AQ113">
        <f t="shared" ca="1" si="30"/>
        <v>1299</v>
      </c>
    </row>
    <row r="114" spans="1:43" outlineLevel="1" x14ac:dyDescent="0.3">
      <c r="A114">
        <v>102</v>
      </c>
      <c r="C114" s="23" t="str">
        <f t="shared" ca="1" si="16"/>
        <v>ft{s&lt;1931:A,m&gt;277:A,A}</v>
      </c>
      <c r="D114">
        <f t="shared" ca="1" si="17"/>
        <v>22</v>
      </c>
      <c r="E114" t="str">
        <f t="shared" ca="1" si="18"/>
        <v>ft</v>
      </c>
      <c r="F114">
        <f t="shared" ca="1" si="19"/>
        <v>2</v>
      </c>
      <c r="G114" t="str" cm="1">
        <f t="array" aca="1" ref="G114:I114" ca="1">IF($A114&gt;=ROWSTOP,"",_xlfn.TEXTSPLIT(MID($C114,LEN($E114)+2,LEN($C114)-LEN($E114)-2),","))</f>
        <v>s&lt;1931:A</v>
      </c>
      <c r="H114" t="str">
        <f ca="1"/>
        <v>m&gt;277:A</v>
      </c>
      <c r="I114" t="str">
        <f ca="1"/>
        <v>A</v>
      </c>
      <c r="K114" t="str">
        <f t="shared" ca="1" si="29"/>
        <v>s</v>
      </c>
      <c r="L114" t="str">
        <f t="shared" ca="1" si="20"/>
        <v>&lt;</v>
      </c>
      <c r="M114">
        <f t="shared" ca="1" si="21"/>
        <v>1931</v>
      </c>
      <c r="N114" t="str">
        <f t="shared" ca="1" si="22"/>
        <v>A</v>
      </c>
      <c r="O114" t="str" cm="1">
        <f t="array" aca="1" ref="O114" ca="1">_xlfn.IFS($A114&gt;=ROWSTOP,"",$F114&lt;2,"",TRUE,LEFT($H114,1))</f>
        <v>m</v>
      </c>
      <c r="P114" t="str" cm="1">
        <f t="array" aca="1" ref="P114" ca="1">_xlfn.IFS($A114&gt;=ROWSTOP,"",$F114&lt;2,"",TRUE,MID($H114,2,1))</f>
        <v>&gt;</v>
      </c>
      <c r="Q114" cm="1">
        <f t="array" aca="1" ref="Q114" ca="1">_xlfn.IFS($A114&gt;=ROWSTOP,"",$F114&lt;2,"",TRUE,VALUE(MID($H114,3,LEN($H114)-3-LEN($R114))))</f>
        <v>277</v>
      </c>
      <c r="R114" t="str" cm="1">
        <f t="array" aca="1" ref="R114" ca="1">_xlfn.IFS($A114&gt;=ROWSTOP,"",$F114&lt;2,"",TRUE,MID($H114,FIND(":",$H114)+1,10))</f>
        <v>A</v>
      </c>
      <c r="S114" t="str" cm="1">
        <f t="array" aca="1" ref="S114" ca="1">_xlfn.IFS($A114&gt;=ROWSTOP,"",$F114&lt;3,"",TRUE,LEFT($I114,1))</f>
        <v/>
      </c>
      <c r="T114" t="str" cm="1">
        <f t="array" aca="1" ref="T114" ca="1">_xlfn.IFS($A114&gt;=ROWSTOP,"",$F114&lt;3,"",TRUE,MID($I114,2,1))</f>
        <v/>
      </c>
      <c r="U114" t="str" cm="1">
        <f t="array" aca="1" ref="U114" ca="1">_xlfn.IFS($A114&gt;=ROWSTOP,"",$F114&lt;3,"",TRUE,VALUE(MID($I114,3,LEN($I114)-3-LEN($V114))))</f>
        <v/>
      </c>
      <c r="V114" t="str" cm="1">
        <f t="array" aca="1" ref="V114" ca="1">_xlfn.IFS($A114&gt;=ROWSTOP,"",$F114&lt;3,"",TRUE,MID($I114,FIND(":",$I114)+1,10))</f>
        <v/>
      </c>
      <c r="W114" t="str">
        <f t="shared" ca="1" si="23"/>
        <v>A</v>
      </c>
      <c r="X114" t="str">
        <f t="shared" ca="1" si="31"/>
        <v>{x=815,m=2580,a=1474,s=3349}</v>
      </c>
      <c r="Y114" t="str" cm="1">
        <f t="array" aca="1" ref="Y114:AB114" ca="1">IF($A114&gt;NRAT,"",_xlfn.TEXTSPLIT(MID(X114,2,LEN(X114)-2),","))</f>
        <v>x=815</v>
      </c>
      <c r="Z114" t="str">
        <f ca="1"/>
        <v>m=2580</v>
      </c>
      <c r="AA114" t="str">
        <f ca="1"/>
        <v>a=1474</v>
      </c>
      <c r="AB114" t="str">
        <f ca="1"/>
        <v>s=3349</v>
      </c>
      <c r="AC114" s="25">
        <f t="shared" ca="1" si="25"/>
        <v>815</v>
      </c>
      <c r="AD114">
        <f t="shared" ca="1" si="26"/>
        <v>2580</v>
      </c>
      <c r="AE114">
        <f t="shared" ca="1" si="27"/>
        <v>1474</v>
      </c>
      <c r="AF114" s="27">
        <f t="shared" ca="1" si="28"/>
        <v>3349</v>
      </c>
      <c r="AG114" t="str">
        <f ca="1">IF($A114&gt;NRAT,"","in")</f>
        <v>in</v>
      </c>
      <c r="AH114" t="str" cm="1">
        <f t="array" aca="1" ref="AH114" ca="1">IF($A114&gt;NRAT,"",WF_NEXT($AC114,$AD114,$AE114,$AF114,AG114))</f>
        <v>szv</v>
      </c>
      <c r="AI114" t="str" cm="1">
        <f t="array" aca="1" ref="AI114" ca="1">IF($A114&gt;NRAT,"",WF_NEXT($AC114,$AD114,$AE114,$AF114,AH114))</f>
        <v>krs</v>
      </c>
      <c r="AJ114" t="str" cm="1">
        <f t="array" aca="1" ref="AJ114" ca="1">IF($A114&gt;NRAT,"",WF_NEXT($AC114,$AD114,$AE114,$AF114,AI114))</f>
        <v>pdv</v>
      </c>
      <c r="AK114" t="str" cm="1">
        <f t="array" aca="1" ref="AK114" ca="1">IF($A114&gt;NRAT,"",WF_NEXT($AC114,$AD114,$AE114,$AF114,AJ114))</f>
        <v>hc</v>
      </c>
      <c r="AL114" t="str" cm="1">
        <f t="array" aca="1" ref="AL114" ca="1">IF($A114&gt;NRAT,"",WF_NEXT($AC114,$AD114,$AE114,$AF114,AK114))</f>
        <v>vzs</v>
      </c>
      <c r="AM114" t="str" cm="1">
        <f t="array" aca="1" ref="AM114" ca="1">IF($A114&gt;NRAT,"",WF_NEXT($AC114,$AD114,$AE114,$AF114,AL114))</f>
        <v>R</v>
      </c>
      <c r="AN114" t="str" cm="1">
        <f t="array" aca="1" ref="AN114" ca="1">IF($A114&gt;NRAT,"",WF_NEXT($AC114,$AD114,$AE114,$AF114,AM114))</f>
        <v>R</v>
      </c>
      <c r="AO114" t="str" cm="1">
        <f t="array" aca="1" ref="AO114" ca="1">IF($A114&gt;NRAT,"",WF_NEXT($AC114,$AD114,$AE114,$AF114,AN114))</f>
        <v>R</v>
      </c>
      <c r="AP114" t="str" cm="1">
        <f t="array" aca="1" ref="AP114" ca="1">IF($A114&gt;NRAT,"",WF_NEXT($AC114,$AD114,$AE114,$AF114,AO114))</f>
        <v>R</v>
      </c>
      <c r="AQ114">
        <f t="shared" ca="1" si="30"/>
        <v>8218</v>
      </c>
    </row>
    <row r="115" spans="1:43" outlineLevel="1" x14ac:dyDescent="0.3">
      <c r="A115">
        <v>103</v>
      </c>
      <c r="C115" s="23" t="str">
        <f t="shared" ca="1" si="16"/>
        <v>fxr{m&lt;2870:cgn,x&gt;961:vm,m&lt;3322:R,A}</v>
      </c>
      <c r="D115">
        <f t="shared" ca="1" si="17"/>
        <v>35</v>
      </c>
      <c r="E115" t="str">
        <f t="shared" ca="1" si="18"/>
        <v>fxr</v>
      </c>
      <c r="F115">
        <f t="shared" ca="1" si="19"/>
        <v>3</v>
      </c>
      <c r="G115" t="str" cm="1">
        <f t="array" aca="1" ref="G115:J115" ca="1">IF($A115&gt;=ROWSTOP,"",_xlfn.TEXTSPLIT(MID($C115,LEN($E115)+2,LEN($C115)-LEN($E115)-2),","))</f>
        <v>m&lt;2870:cgn</v>
      </c>
      <c r="H115" t="str">
        <f ca="1"/>
        <v>x&gt;961:vm</v>
      </c>
      <c r="I115" t="str">
        <f ca="1"/>
        <v>m&lt;3322:R</v>
      </c>
      <c r="J115" t="str">
        <f ca="1"/>
        <v>A</v>
      </c>
      <c r="K115" t="str">
        <f t="shared" ca="1" si="29"/>
        <v>m</v>
      </c>
      <c r="L115" t="str">
        <f t="shared" ca="1" si="20"/>
        <v>&lt;</v>
      </c>
      <c r="M115">
        <f t="shared" ca="1" si="21"/>
        <v>2870</v>
      </c>
      <c r="N115" t="str">
        <f t="shared" ca="1" si="22"/>
        <v>cgn</v>
      </c>
      <c r="O115" t="str" cm="1">
        <f t="array" aca="1" ref="O115" ca="1">_xlfn.IFS($A115&gt;=ROWSTOP,"",$F115&lt;2,"",TRUE,LEFT($H115,1))</f>
        <v>x</v>
      </c>
      <c r="P115" t="str" cm="1">
        <f t="array" aca="1" ref="P115" ca="1">_xlfn.IFS($A115&gt;=ROWSTOP,"",$F115&lt;2,"",TRUE,MID($H115,2,1))</f>
        <v>&gt;</v>
      </c>
      <c r="Q115" cm="1">
        <f t="array" aca="1" ref="Q115" ca="1">_xlfn.IFS($A115&gt;=ROWSTOP,"",$F115&lt;2,"",TRUE,VALUE(MID($H115,3,LEN($H115)-3-LEN($R115))))</f>
        <v>961</v>
      </c>
      <c r="R115" t="str" cm="1">
        <f t="array" aca="1" ref="R115" ca="1">_xlfn.IFS($A115&gt;=ROWSTOP,"",$F115&lt;2,"",TRUE,MID($H115,FIND(":",$H115)+1,10))</f>
        <v>vm</v>
      </c>
      <c r="S115" t="str" cm="1">
        <f t="array" aca="1" ref="S115" ca="1">_xlfn.IFS($A115&gt;=ROWSTOP,"",$F115&lt;3,"",TRUE,LEFT($I115,1))</f>
        <v>m</v>
      </c>
      <c r="T115" t="str" cm="1">
        <f t="array" aca="1" ref="T115" ca="1">_xlfn.IFS($A115&gt;=ROWSTOP,"",$F115&lt;3,"",TRUE,MID($I115,2,1))</f>
        <v>&lt;</v>
      </c>
      <c r="U115" cm="1">
        <f t="array" aca="1" ref="U115" ca="1">_xlfn.IFS($A115&gt;=ROWSTOP,"",$F115&lt;3,"",TRUE,VALUE(MID($I115,3,LEN($I115)-3-LEN($V115))))</f>
        <v>3322</v>
      </c>
      <c r="V115" t="str" cm="1">
        <f t="array" aca="1" ref="V115" ca="1">_xlfn.IFS($A115&gt;=ROWSTOP,"",$F115&lt;3,"",TRUE,MID($I115,FIND(":",$I115)+1,10))</f>
        <v>R</v>
      </c>
      <c r="W115" t="str">
        <f t="shared" ca="1" si="23"/>
        <v>A</v>
      </c>
      <c r="X115" t="str">
        <f t="shared" ca="1" si="31"/>
        <v>{x=1257,m=1833,a=974,s=16}</v>
      </c>
      <c r="Y115" t="str" cm="1">
        <f t="array" aca="1" ref="Y115:AB115" ca="1">IF($A115&gt;NRAT,"",_xlfn.TEXTSPLIT(MID(X115,2,LEN(X115)-2),","))</f>
        <v>x=1257</v>
      </c>
      <c r="Z115" t="str">
        <f ca="1"/>
        <v>m=1833</v>
      </c>
      <c r="AA115" t="str">
        <f ca="1"/>
        <v>a=974</v>
      </c>
      <c r="AB115" t="str">
        <f ca="1"/>
        <v>s=16</v>
      </c>
      <c r="AC115" s="25">
        <f t="shared" ca="1" si="25"/>
        <v>1257</v>
      </c>
      <c r="AD115">
        <f t="shared" ca="1" si="26"/>
        <v>1833</v>
      </c>
      <c r="AE115">
        <f t="shared" ca="1" si="27"/>
        <v>974</v>
      </c>
      <c r="AF115" s="27">
        <f t="shared" ca="1" si="28"/>
        <v>16</v>
      </c>
      <c r="AG115" t="str">
        <f ca="1">IF($A115&gt;NRAT,"","in")</f>
        <v>in</v>
      </c>
      <c r="AH115" t="str" cm="1">
        <f t="array" aca="1" ref="AH115" ca="1">IF($A115&gt;NRAT,"",WF_NEXT($AC115,$AD115,$AE115,$AF115,AG115))</f>
        <v>szv</v>
      </c>
      <c r="AI115" t="str" cm="1">
        <f t="array" aca="1" ref="AI115" ca="1">IF($A115&gt;NRAT,"",WF_NEXT($AC115,$AD115,$AE115,$AF115,AH115))</f>
        <v>krs</v>
      </c>
      <c r="AJ115" t="str" cm="1">
        <f t="array" aca="1" ref="AJ115" ca="1">IF($A115&gt;NRAT,"",WF_NEXT($AC115,$AD115,$AE115,$AF115,AI115))</f>
        <v>pdv</v>
      </c>
      <c r="AK115" t="str" cm="1">
        <f t="array" aca="1" ref="AK115" ca="1">IF($A115&gt;NRAT,"",WF_NEXT($AC115,$AD115,$AE115,$AF115,AJ115))</f>
        <v>htj</v>
      </c>
      <c r="AL115" t="str" cm="1">
        <f t="array" aca="1" ref="AL115" ca="1">IF($A115&gt;NRAT,"",WF_NEXT($AC115,$AD115,$AE115,$AF115,AK115))</f>
        <v>dr</v>
      </c>
      <c r="AM115" t="str" cm="1">
        <f t="array" aca="1" ref="AM115" ca="1">IF($A115&gt;NRAT,"",WF_NEXT($AC115,$AD115,$AE115,$AF115,AL115))</f>
        <v>R</v>
      </c>
      <c r="AN115" t="str" cm="1">
        <f t="array" aca="1" ref="AN115" ca="1">IF($A115&gt;NRAT,"",WF_NEXT($AC115,$AD115,$AE115,$AF115,AM115))</f>
        <v>R</v>
      </c>
      <c r="AO115" t="str" cm="1">
        <f t="array" aca="1" ref="AO115" ca="1">IF($A115&gt;NRAT,"",WF_NEXT($AC115,$AD115,$AE115,$AF115,AN115))</f>
        <v>R</v>
      </c>
      <c r="AP115" t="str" cm="1">
        <f t="array" aca="1" ref="AP115" ca="1">IF($A115&gt;NRAT,"",WF_NEXT($AC115,$AD115,$AE115,$AF115,AO115))</f>
        <v>R</v>
      </c>
      <c r="AQ115">
        <f t="shared" ca="1" si="30"/>
        <v>4080</v>
      </c>
    </row>
    <row r="116" spans="1:43" outlineLevel="1" x14ac:dyDescent="0.3">
      <c r="A116">
        <v>104</v>
      </c>
      <c r="C116" s="23" t="str">
        <f t="shared" ca="1" si="16"/>
        <v>jrb{s&lt;3400:R,x&gt;1684:R,x&gt;1454:R,A}</v>
      </c>
      <c r="D116">
        <f t="shared" ca="1" si="17"/>
        <v>33</v>
      </c>
      <c r="E116" t="str">
        <f t="shared" ca="1" si="18"/>
        <v>jrb</v>
      </c>
      <c r="F116">
        <f t="shared" ca="1" si="19"/>
        <v>3</v>
      </c>
      <c r="G116" t="str" cm="1">
        <f t="array" aca="1" ref="G116:J116" ca="1">IF($A116&gt;=ROWSTOP,"",_xlfn.TEXTSPLIT(MID($C116,LEN($E116)+2,LEN($C116)-LEN($E116)-2),","))</f>
        <v>s&lt;3400:R</v>
      </c>
      <c r="H116" t="str">
        <f ca="1"/>
        <v>x&gt;1684:R</v>
      </c>
      <c r="I116" t="str">
        <f ca="1"/>
        <v>x&gt;1454:R</v>
      </c>
      <c r="J116" t="str">
        <f ca="1"/>
        <v>A</v>
      </c>
      <c r="K116" t="str">
        <f t="shared" ca="1" si="29"/>
        <v>s</v>
      </c>
      <c r="L116" t="str">
        <f t="shared" ca="1" si="20"/>
        <v>&lt;</v>
      </c>
      <c r="M116">
        <f t="shared" ca="1" si="21"/>
        <v>3400</v>
      </c>
      <c r="N116" t="str">
        <f t="shared" ca="1" si="22"/>
        <v>R</v>
      </c>
      <c r="O116" t="str" cm="1">
        <f t="array" aca="1" ref="O116" ca="1">_xlfn.IFS($A116&gt;=ROWSTOP,"",$F116&lt;2,"",TRUE,LEFT($H116,1))</f>
        <v>x</v>
      </c>
      <c r="P116" t="str" cm="1">
        <f t="array" aca="1" ref="P116" ca="1">_xlfn.IFS($A116&gt;=ROWSTOP,"",$F116&lt;2,"",TRUE,MID($H116,2,1))</f>
        <v>&gt;</v>
      </c>
      <c r="Q116" cm="1">
        <f t="array" aca="1" ref="Q116" ca="1">_xlfn.IFS($A116&gt;=ROWSTOP,"",$F116&lt;2,"",TRUE,VALUE(MID($H116,3,LEN($H116)-3-LEN($R116))))</f>
        <v>1684</v>
      </c>
      <c r="R116" t="str" cm="1">
        <f t="array" aca="1" ref="R116" ca="1">_xlfn.IFS($A116&gt;=ROWSTOP,"",$F116&lt;2,"",TRUE,MID($H116,FIND(":",$H116)+1,10))</f>
        <v>R</v>
      </c>
      <c r="S116" t="str" cm="1">
        <f t="array" aca="1" ref="S116" ca="1">_xlfn.IFS($A116&gt;=ROWSTOP,"",$F116&lt;3,"",TRUE,LEFT($I116,1))</f>
        <v>x</v>
      </c>
      <c r="T116" t="str" cm="1">
        <f t="array" aca="1" ref="T116" ca="1">_xlfn.IFS($A116&gt;=ROWSTOP,"",$F116&lt;3,"",TRUE,MID($I116,2,1))</f>
        <v>&gt;</v>
      </c>
      <c r="U116" cm="1">
        <f t="array" aca="1" ref="U116" ca="1">_xlfn.IFS($A116&gt;=ROWSTOP,"",$F116&lt;3,"",TRUE,VALUE(MID($I116,3,LEN($I116)-3-LEN($V116))))</f>
        <v>1454</v>
      </c>
      <c r="V116" t="str" cm="1">
        <f t="array" aca="1" ref="V116" ca="1">_xlfn.IFS($A116&gt;=ROWSTOP,"",$F116&lt;3,"",TRUE,MID($I116,FIND(":",$I116)+1,10))</f>
        <v>R</v>
      </c>
      <c r="W116" t="str">
        <f t="shared" ca="1" si="23"/>
        <v>A</v>
      </c>
      <c r="X116" t="str">
        <f t="shared" ca="1" si="31"/>
        <v>{x=593,m=685,a=649,s=1583}</v>
      </c>
      <c r="Y116" t="str" cm="1">
        <f t="array" aca="1" ref="Y116:AB116" ca="1">IF($A116&gt;NRAT,"",_xlfn.TEXTSPLIT(MID(X116,2,LEN(X116)-2),","))</f>
        <v>x=593</v>
      </c>
      <c r="Z116" t="str">
        <f ca="1"/>
        <v>m=685</v>
      </c>
      <c r="AA116" t="str">
        <f ca="1"/>
        <v>a=649</v>
      </c>
      <c r="AB116" t="str">
        <f ca="1"/>
        <v>s=1583</v>
      </c>
      <c r="AC116" s="25">
        <f t="shared" ca="1" si="25"/>
        <v>593</v>
      </c>
      <c r="AD116">
        <f t="shared" ca="1" si="26"/>
        <v>685</v>
      </c>
      <c r="AE116">
        <f t="shared" ca="1" si="27"/>
        <v>649</v>
      </c>
      <c r="AF116" s="27">
        <f t="shared" ca="1" si="28"/>
        <v>1583</v>
      </c>
      <c r="AG116" t="str">
        <f ca="1">IF($A116&gt;NRAT,"","in")</f>
        <v>in</v>
      </c>
      <c r="AH116" t="str" cm="1">
        <f t="array" aca="1" ref="AH116" ca="1">IF($A116&gt;NRAT,"",WF_NEXT($AC116,$AD116,$AE116,$AF116,AG116))</f>
        <v>kf</v>
      </c>
      <c r="AI116" t="str" cm="1">
        <f t="array" aca="1" ref="AI116" ca="1">IF($A116&gt;NRAT,"",WF_NEXT($AC116,$AD116,$AE116,$AF116,AH116))</f>
        <v>tf</v>
      </c>
      <c r="AJ116" t="str" cm="1">
        <f t="array" aca="1" ref="AJ116" ca="1">IF($A116&gt;NRAT,"",WF_NEXT($AC116,$AD116,$AE116,$AF116,AI116))</f>
        <v>lsl</v>
      </c>
      <c r="AK116" t="str" cm="1">
        <f t="array" aca="1" ref="AK116" ca="1">IF($A116&gt;NRAT,"",WF_NEXT($AC116,$AD116,$AE116,$AF116,AJ116))</f>
        <v>zpx</v>
      </c>
      <c r="AL116" t="str" cm="1">
        <f t="array" aca="1" ref="AL116" ca="1">IF($A116&gt;NRAT,"",WF_NEXT($AC116,$AD116,$AE116,$AF116,AK116))</f>
        <v>jp</v>
      </c>
      <c r="AM116" t="str" cm="1">
        <f t="array" aca="1" ref="AM116" ca="1">IF($A116&gt;NRAT,"",WF_NEXT($AC116,$AD116,$AE116,$AF116,AL116))</f>
        <v>R</v>
      </c>
      <c r="AN116" t="str" cm="1">
        <f t="array" aca="1" ref="AN116" ca="1">IF($A116&gt;NRAT,"",WF_NEXT($AC116,$AD116,$AE116,$AF116,AM116))</f>
        <v>R</v>
      </c>
      <c r="AO116" t="str" cm="1">
        <f t="array" aca="1" ref="AO116" ca="1">IF($A116&gt;NRAT,"",WF_NEXT($AC116,$AD116,$AE116,$AF116,AN116))</f>
        <v>R</v>
      </c>
      <c r="AP116" t="str" cm="1">
        <f t="array" aca="1" ref="AP116" ca="1">IF($A116&gt;NRAT,"",WF_NEXT($AC116,$AD116,$AE116,$AF116,AO116))</f>
        <v>R</v>
      </c>
      <c r="AQ116">
        <f t="shared" ca="1" si="30"/>
        <v>3510</v>
      </c>
    </row>
    <row r="117" spans="1:43" outlineLevel="1" x14ac:dyDescent="0.3">
      <c r="A117">
        <v>105</v>
      </c>
      <c r="C117" s="23" t="str">
        <f t="shared" ca="1" si="16"/>
        <v>dsd{a&gt;3907:A,mf}</v>
      </c>
      <c r="D117">
        <f t="shared" ca="1" si="17"/>
        <v>16</v>
      </c>
      <c r="E117" t="str">
        <f t="shared" ca="1" si="18"/>
        <v>dsd</v>
      </c>
      <c r="F117">
        <f t="shared" ca="1" si="19"/>
        <v>1</v>
      </c>
      <c r="G117" t="str" cm="1">
        <f t="array" aca="1" ref="G117:H117" ca="1">IF($A117&gt;=ROWSTOP,"",_xlfn.TEXTSPLIT(MID($C117,LEN($E117)+2,LEN($C117)-LEN($E117)-2),","))</f>
        <v>a&gt;3907:A</v>
      </c>
      <c r="H117" t="str">
        <f ca="1"/>
        <v>mf</v>
      </c>
      <c r="K117" t="str">
        <f t="shared" ca="1" si="29"/>
        <v>a</v>
      </c>
      <c r="L117" t="str">
        <f t="shared" ca="1" si="20"/>
        <v>&gt;</v>
      </c>
      <c r="M117">
        <f t="shared" ca="1" si="21"/>
        <v>3907</v>
      </c>
      <c r="N117" t="str">
        <f t="shared" ca="1" si="22"/>
        <v>A</v>
      </c>
      <c r="O117" t="str" cm="1">
        <f t="array" aca="1" ref="O117" ca="1">_xlfn.IFS($A117&gt;=ROWSTOP,"",$F117&lt;2,"",TRUE,LEFT($H117,1))</f>
        <v/>
      </c>
      <c r="P117" t="str" cm="1">
        <f t="array" aca="1" ref="P117" ca="1">_xlfn.IFS($A117&gt;=ROWSTOP,"",$F117&lt;2,"",TRUE,MID($H117,2,1))</f>
        <v/>
      </c>
      <c r="Q117" t="str" cm="1">
        <f t="array" aca="1" ref="Q117" ca="1">_xlfn.IFS($A117&gt;=ROWSTOP,"",$F117&lt;2,"",TRUE,VALUE(MID($H117,3,LEN($H117)-3-LEN($R117))))</f>
        <v/>
      </c>
      <c r="R117" t="str" cm="1">
        <f t="array" aca="1" ref="R117" ca="1">_xlfn.IFS($A117&gt;=ROWSTOP,"",$F117&lt;2,"",TRUE,MID($H117,FIND(":",$H117)+1,10))</f>
        <v/>
      </c>
      <c r="S117" t="str" cm="1">
        <f t="array" aca="1" ref="S117" ca="1">_xlfn.IFS($A117&gt;=ROWSTOP,"",$F117&lt;3,"",TRUE,LEFT($I117,1))</f>
        <v/>
      </c>
      <c r="T117" t="str" cm="1">
        <f t="array" aca="1" ref="T117" ca="1">_xlfn.IFS($A117&gt;=ROWSTOP,"",$F117&lt;3,"",TRUE,MID($I117,2,1))</f>
        <v/>
      </c>
      <c r="U117" t="str" cm="1">
        <f t="array" aca="1" ref="U117" ca="1">_xlfn.IFS($A117&gt;=ROWSTOP,"",$F117&lt;3,"",TRUE,VALUE(MID($I117,3,LEN($I117)-3-LEN($V117))))</f>
        <v/>
      </c>
      <c r="V117" t="str" cm="1">
        <f t="array" aca="1" ref="V117" ca="1">_xlfn.IFS($A117&gt;=ROWSTOP,"",$F117&lt;3,"",TRUE,MID($I117,FIND(":",$I117)+1,10))</f>
        <v/>
      </c>
      <c r="W117" t="str">
        <f t="shared" ca="1" si="23"/>
        <v>mf</v>
      </c>
      <c r="X117" t="str">
        <f t="shared" ca="1" si="31"/>
        <v>{x=756,m=2884,a=602,s=438}</v>
      </c>
      <c r="Y117" t="str" cm="1">
        <f t="array" aca="1" ref="Y117:AB117" ca="1">IF($A117&gt;NRAT,"",_xlfn.TEXTSPLIT(MID(X117,2,LEN(X117)-2),","))</f>
        <v>x=756</v>
      </c>
      <c r="Z117" t="str">
        <f ca="1"/>
        <v>m=2884</v>
      </c>
      <c r="AA117" t="str">
        <f ca="1"/>
        <v>a=602</v>
      </c>
      <c r="AB117" t="str">
        <f ca="1"/>
        <v>s=438</v>
      </c>
      <c r="AC117" s="25">
        <f t="shared" ca="1" si="25"/>
        <v>756</v>
      </c>
      <c r="AD117">
        <f t="shared" ca="1" si="26"/>
        <v>2884</v>
      </c>
      <c r="AE117">
        <f t="shared" ca="1" si="27"/>
        <v>602</v>
      </c>
      <c r="AF117" s="27">
        <f t="shared" ca="1" si="28"/>
        <v>438</v>
      </c>
      <c r="AG117" t="str">
        <f ca="1">IF($A117&gt;NRAT,"","in")</f>
        <v>in</v>
      </c>
      <c r="AH117" t="str" cm="1">
        <f t="array" aca="1" ref="AH117" ca="1">IF($A117&gt;NRAT,"",WF_NEXT($AC117,$AD117,$AE117,$AF117,AG117))</f>
        <v>szv</v>
      </c>
      <c r="AI117" t="str" cm="1">
        <f t="array" aca="1" ref="AI117" ca="1">IF($A117&gt;NRAT,"",WF_NEXT($AC117,$AD117,$AE117,$AF117,AH117))</f>
        <v>krs</v>
      </c>
      <c r="AJ117" t="str" cm="1">
        <f t="array" aca="1" ref="AJ117" ca="1">IF($A117&gt;NRAT,"",WF_NEXT($AC117,$AD117,$AE117,$AF117,AI117))</f>
        <v>htm</v>
      </c>
      <c r="AK117" t="str" cm="1">
        <f t="array" aca="1" ref="AK117" ca="1">IF($A117&gt;NRAT,"",WF_NEXT($AC117,$AD117,$AE117,$AF117,AJ117))</f>
        <v>hnc</v>
      </c>
      <c r="AL117" t="str" cm="1">
        <f t="array" aca="1" ref="AL117" ca="1">IF($A117&gt;NRAT,"",WF_NEXT($AC117,$AD117,$AE117,$AF117,AK117))</f>
        <v>gkm</v>
      </c>
      <c r="AM117" t="str" cm="1">
        <f t="array" aca="1" ref="AM117" ca="1">IF($A117&gt;NRAT,"",WF_NEXT($AC117,$AD117,$AE117,$AF117,AL117))</f>
        <v>A</v>
      </c>
      <c r="AN117" t="str" cm="1">
        <f t="array" aca="1" ref="AN117" ca="1">IF($A117&gt;NRAT,"",WF_NEXT($AC117,$AD117,$AE117,$AF117,AM117))</f>
        <v>A</v>
      </c>
      <c r="AO117" t="str" cm="1">
        <f t="array" aca="1" ref="AO117" ca="1">IF($A117&gt;NRAT,"",WF_NEXT($AC117,$AD117,$AE117,$AF117,AN117))</f>
        <v>A</v>
      </c>
      <c r="AP117" t="str" cm="1">
        <f t="array" aca="1" ref="AP117" ca="1">IF($A117&gt;NRAT,"",WF_NEXT($AC117,$AD117,$AE117,$AF117,AO117))</f>
        <v>A</v>
      </c>
      <c r="AQ117">
        <f t="shared" ca="1" si="30"/>
        <v>4680</v>
      </c>
    </row>
    <row r="118" spans="1:43" outlineLevel="1" x14ac:dyDescent="0.3">
      <c r="A118">
        <v>106</v>
      </c>
      <c r="C118" s="23" t="str">
        <f t="shared" ca="1" si="16"/>
        <v>rp{s&gt;3309:R,x&lt;1004:A,jbs}</v>
      </c>
      <c r="D118">
        <f t="shared" ca="1" si="17"/>
        <v>25</v>
      </c>
      <c r="E118" t="str">
        <f t="shared" ca="1" si="18"/>
        <v>rp</v>
      </c>
      <c r="F118">
        <f t="shared" ca="1" si="19"/>
        <v>2</v>
      </c>
      <c r="G118" t="str" cm="1">
        <f t="array" aca="1" ref="G118:I118" ca="1">IF($A118&gt;=ROWSTOP,"",_xlfn.TEXTSPLIT(MID($C118,LEN($E118)+2,LEN($C118)-LEN($E118)-2),","))</f>
        <v>s&gt;3309:R</v>
      </c>
      <c r="H118" t="str">
        <f ca="1"/>
        <v>x&lt;1004:A</v>
      </c>
      <c r="I118" t="str">
        <f ca="1"/>
        <v>jbs</v>
      </c>
      <c r="K118" t="str">
        <f t="shared" ca="1" si="29"/>
        <v>s</v>
      </c>
      <c r="L118" t="str">
        <f t="shared" ca="1" si="20"/>
        <v>&gt;</v>
      </c>
      <c r="M118">
        <f t="shared" ca="1" si="21"/>
        <v>3309</v>
      </c>
      <c r="N118" t="str">
        <f t="shared" ca="1" si="22"/>
        <v>R</v>
      </c>
      <c r="O118" t="str" cm="1">
        <f t="array" aca="1" ref="O118" ca="1">_xlfn.IFS($A118&gt;=ROWSTOP,"",$F118&lt;2,"",TRUE,LEFT($H118,1))</f>
        <v>x</v>
      </c>
      <c r="P118" t="str" cm="1">
        <f t="array" aca="1" ref="P118" ca="1">_xlfn.IFS($A118&gt;=ROWSTOP,"",$F118&lt;2,"",TRUE,MID($H118,2,1))</f>
        <v>&lt;</v>
      </c>
      <c r="Q118" cm="1">
        <f t="array" aca="1" ref="Q118" ca="1">_xlfn.IFS($A118&gt;=ROWSTOP,"",$F118&lt;2,"",TRUE,VALUE(MID($H118,3,LEN($H118)-3-LEN($R118))))</f>
        <v>1004</v>
      </c>
      <c r="R118" t="str" cm="1">
        <f t="array" aca="1" ref="R118" ca="1">_xlfn.IFS($A118&gt;=ROWSTOP,"",$F118&lt;2,"",TRUE,MID($H118,FIND(":",$H118)+1,10))</f>
        <v>A</v>
      </c>
      <c r="S118" t="str" cm="1">
        <f t="array" aca="1" ref="S118" ca="1">_xlfn.IFS($A118&gt;=ROWSTOP,"",$F118&lt;3,"",TRUE,LEFT($I118,1))</f>
        <v/>
      </c>
      <c r="T118" t="str" cm="1">
        <f t="array" aca="1" ref="T118" ca="1">_xlfn.IFS($A118&gt;=ROWSTOP,"",$F118&lt;3,"",TRUE,MID($I118,2,1))</f>
        <v/>
      </c>
      <c r="U118" t="str" cm="1">
        <f t="array" aca="1" ref="U118" ca="1">_xlfn.IFS($A118&gt;=ROWSTOP,"",$F118&lt;3,"",TRUE,VALUE(MID($I118,3,LEN($I118)-3-LEN($V118))))</f>
        <v/>
      </c>
      <c r="V118" t="str" cm="1">
        <f t="array" aca="1" ref="V118" ca="1">_xlfn.IFS($A118&gt;=ROWSTOP,"",$F118&lt;3,"",TRUE,MID($I118,FIND(":",$I118)+1,10))</f>
        <v/>
      </c>
      <c r="W118" t="str">
        <f t="shared" ca="1" si="23"/>
        <v>jbs</v>
      </c>
      <c r="X118" t="str">
        <f t="shared" ca="1" si="31"/>
        <v>{x=221,m=399,a=579,s=68}</v>
      </c>
      <c r="Y118" t="str" cm="1">
        <f t="array" aca="1" ref="Y118:AB118" ca="1">IF($A118&gt;NRAT,"",_xlfn.TEXTSPLIT(MID(X118,2,LEN(X118)-2),","))</f>
        <v>x=221</v>
      </c>
      <c r="Z118" t="str">
        <f ca="1"/>
        <v>m=399</v>
      </c>
      <c r="AA118" t="str">
        <f ca="1"/>
        <v>a=579</v>
      </c>
      <c r="AB118" t="str">
        <f ca="1"/>
        <v>s=68</v>
      </c>
      <c r="AC118" s="25">
        <f t="shared" ca="1" si="25"/>
        <v>221</v>
      </c>
      <c r="AD118">
        <f t="shared" ca="1" si="26"/>
        <v>399</v>
      </c>
      <c r="AE118">
        <f t="shared" ca="1" si="27"/>
        <v>579</v>
      </c>
      <c r="AF118" s="27">
        <f t="shared" ca="1" si="28"/>
        <v>68</v>
      </c>
      <c r="AG118" t="str">
        <f ca="1">IF($A118&gt;NRAT,"","in")</f>
        <v>in</v>
      </c>
      <c r="AH118" t="str" cm="1">
        <f t="array" aca="1" ref="AH118" ca="1">IF($A118&gt;NRAT,"",WF_NEXT($AC118,$AD118,$AE118,$AF118,AG118))</f>
        <v>kf</v>
      </c>
      <c r="AI118" t="str" cm="1">
        <f t="array" aca="1" ref="AI118" ca="1">IF($A118&gt;NRAT,"",WF_NEXT($AC118,$AD118,$AE118,$AF118,AH118))</f>
        <v>tf</v>
      </c>
      <c r="AJ118" t="str" cm="1">
        <f t="array" aca="1" ref="AJ118" ca="1">IF($A118&gt;NRAT,"",WF_NEXT($AC118,$AD118,$AE118,$AF118,AI118))</f>
        <v>lsl</v>
      </c>
      <c r="AK118" t="str" cm="1">
        <f t="array" aca="1" ref="AK118" ca="1">IF($A118&gt;NRAT,"",WF_NEXT($AC118,$AD118,$AE118,$AF118,AJ118))</f>
        <v>xr</v>
      </c>
      <c r="AL118" t="str" cm="1">
        <f t="array" aca="1" ref="AL118" ca="1">IF($A118&gt;NRAT,"",WF_NEXT($AC118,$AD118,$AE118,$AF118,AK118))</f>
        <v>fdr</v>
      </c>
      <c r="AM118" t="str" cm="1">
        <f t="array" aca="1" ref="AM118" ca="1">IF($A118&gt;NRAT,"",WF_NEXT($AC118,$AD118,$AE118,$AF118,AL118))</f>
        <v>A</v>
      </c>
      <c r="AN118" t="str" cm="1">
        <f t="array" aca="1" ref="AN118" ca="1">IF($A118&gt;NRAT,"",WF_NEXT($AC118,$AD118,$AE118,$AF118,AM118))</f>
        <v>A</v>
      </c>
      <c r="AO118" t="str" cm="1">
        <f t="array" aca="1" ref="AO118" ca="1">IF($A118&gt;NRAT,"",WF_NEXT($AC118,$AD118,$AE118,$AF118,AN118))</f>
        <v>A</v>
      </c>
      <c r="AP118" t="str" cm="1">
        <f t="array" aca="1" ref="AP118" ca="1">IF($A118&gt;NRAT,"",WF_NEXT($AC118,$AD118,$AE118,$AF118,AO118))</f>
        <v>A</v>
      </c>
      <c r="AQ118">
        <f t="shared" ca="1" si="30"/>
        <v>1267</v>
      </c>
    </row>
    <row r="119" spans="1:43" outlineLevel="1" x14ac:dyDescent="0.3">
      <c r="A119">
        <v>107</v>
      </c>
      <c r="C119" s="23" t="str">
        <f t="shared" ca="1" si="16"/>
        <v>jlr{x&gt;3494:A,m&lt;3218:A,R}</v>
      </c>
      <c r="D119">
        <f t="shared" ca="1" si="17"/>
        <v>24</v>
      </c>
      <c r="E119" t="str">
        <f t="shared" ca="1" si="18"/>
        <v>jlr</v>
      </c>
      <c r="F119">
        <f t="shared" ca="1" si="19"/>
        <v>2</v>
      </c>
      <c r="G119" t="str" cm="1">
        <f t="array" aca="1" ref="G119:I119" ca="1">IF($A119&gt;=ROWSTOP,"",_xlfn.TEXTSPLIT(MID($C119,LEN($E119)+2,LEN($C119)-LEN($E119)-2),","))</f>
        <v>x&gt;3494:A</v>
      </c>
      <c r="H119" t="str">
        <f ca="1"/>
        <v>m&lt;3218:A</v>
      </c>
      <c r="I119" t="str">
        <f ca="1"/>
        <v>R</v>
      </c>
      <c r="K119" t="str">
        <f t="shared" ca="1" si="29"/>
        <v>x</v>
      </c>
      <c r="L119" t="str">
        <f t="shared" ca="1" si="20"/>
        <v>&gt;</v>
      </c>
      <c r="M119">
        <f t="shared" ca="1" si="21"/>
        <v>3494</v>
      </c>
      <c r="N119" t="str">
        <f t="shared" ca="1" si="22"/>
        <v>A</v>
      </c>
      <c r="O119" t="str" cm="1">
        <f t="array" aca="1" ref="O119" ca="1">_xlfn.IFS($A119&gt;=ROWSTOP,"",$F119&lt;2,"",TRUE,LEFT($H119,1))</f>
        <v>m</v>
      </c>
      <c r="P119" t="str" cm="1">
        <f t="array" aca="1" ref="P119" ca="1">_xlfn.IFS($A119&gt;=ROWSTOP,"",$F119&lt;2,"",TRUE,MID($H119,2,1))</f>
        <v>&lt;</v>
      </c>
      <c r="Q119" cm="1">
        <f t="array" aca="1" ref="Q119" ca="1">_xlfn.IFS($A119&gt;=ROWSTOP,"",$F119&lt;2,"",TRUE,VALUE(MID($H119,3,LEN($H119)-3-LEN($R119))))</f>
        <v>3218</v>
      </c>
      <c r="R119" t="str" cm="1">
        <f t="array" aca="1" ref="R119" ca="1">_xlfn.IFS($A119&gt;=ROWSTOP,"",$F119&lt;2,"",TRUE,MID($H119,FIND(":",$H119)+1,10))</f>
        <v>A</v>
      </c>
      <c r="S119" t="str" cm="1">
        <f t="array" aca="1" ref="S119" ca="1">_xlfn.IFS($A119&gt;=ROWSTOP,"",$F119&lt;3,"",TRUE,LEFT($I119,1))</f>
        <v/>
      </c>
      <c r="T119" t="str" cm="1">
        <f t="array" aca="1" ref="T119" ca="1">_xlfn.IFS($A119&gt;=ROWSTOP,"",$F119&lt;3,"",TRUE,MID($I119,2,1))</f>
        <v/>
      </c>
      <c r="U119" t="str" cm="1">
        <f t="array" aca="1" ref="U119" ca="1">_xlfn.IFS($A119&gt;=ROWSTOP,"",$F119&lt;3,"",TRUE,VALUE(MID($I119,3,LEN($I119)-3-LEN($V119))))</f>
        <v/>
      </c>
      <c r="V119" t="str" cm="1">
        <f t="array" aca="1" ref="V119" ca="1">_xlfn.IFS($A119&gt;=ROWSTOP,"",$F119&lt;3,"",TRUE,MID($I119,FIND(":",$I119)+1,10))</f>
        <v/>
      </c>
      <c r="W119" t="str">
        <f t="shared" ca="1" si="23"/>
        <v>R</v>
      </c>
      <c r="X119" t="str">
        <f t="shared" ca="1" si="31"/>
        <v>{x=1368,m=1064,a=110,s=144}</v>
      </c>
      <c r="Y119" t="str" cm="1">
        <f t="array" aca="1" ref="Y119:AB119" ca="1">IF($A119&gt;NRAT,"",_xlfn.TEXTSPLIT(MID(X119,2,LEN(X119)-2),","))</f>
        <v>x=1368</v>
      </c>
      <c r="Z119" t="str">
        <f ca="1"/>
        <v>m=1064</v>
      </c>
      <c r="AA119" t="str">
        <f ca="1"/>
        <v>a=110</v>
      </c>
      <c r="AB119" t="str">
        <f ca="1"/>
        <v>s=144</v>
      </c>
      <c r="AC119" s="25">
        <f t="shared" ca="1" si="25"/>
        <v>1368</v>
      </c>
      <c r="AD119">
        <f t="shared" ca="1" si="26"/>
        <v>1064</v>
      </c>
      <c r="AE119">
        <f t="shared" ca="1" si="27"/>
        <v>110</v>
      </c>
      <c r="AF119" s="27">
        <f t="shared" ca="1" si="28"/>
        <v>144</v>
      </c>
      <c r="AG119" t="str">
        <f ca="1">IF($A119&gt;NRAT,"","in")</f>
        <v>in</v>
      </c>
      <c r="AH119" t="str" cm="1">
        <f t="array" aca="1" ref="AH119" ca="1">IF($A119&gt;NRAT,"",WF_NEXT($AC119,$AD119,$AE119,$AF119,AG119))</f>
        <v>kf</v>
      </c>
      <c r="AI119" t="str" cm="1">
        <f t="array" aca="1" ref="AI119" ca="1">IF($A119&gt;NRAT,"",WF_NEXT($AC119,$AD119,$AE119,$AF119,AH119))</f>
        <v>tf</v>
      </c>
      <c r="AJ119" t="str" cm="1">
        <f t="array" aca="1" ref="AJ119" ca="1">IF($A119&gt;NRAT,"",WF_NEXT($AC119,$AD119,$AE119,$AF119,AI119))</f>
        <v>lsl</v>
      </c>
      <c r="AK119" t="str" cm="1">
        <f t="array" aca="1" ref="AK119" ca="1">IF($A119&gt;NRAT,"",WF_NEXT($AC119,$AD119,$AE119,$AF119,AJ119))</f>
        <v>zpx</v>
      </c>
      <c r="AL119" t="str" cm="1">
        <f t="array" aca="1" ref="AL119" ca="1">IF($A119&gt;NRAT,"",WF_NEXT($AC119,$AD119,$AE119,$AF119,AK119))</f>
        <v>jp</v>
      </c>
      <c r="AM119" t="str" cm="1">
        <f t="array" aca="1" ref="AM119" ca="1">IF($A119&gt;NRAT,"",WF_NEXT($AC119,$AD119,$AE119,$AF119,AL119))</f>
        <v>hrk</v>
      </c>
      <c r="AN119" t="str" cm="1">
        <f t="array" aca="1" ref="AN119" ca="1">IF($A119&gt;NRAT,"",WF_NEXT($AC119,$AD119,$AE119,$AF119,AM119))</f>
        <v>R</v>
      </c>
      <c r="AO119" t="str" cm="1">
        <f t="array" aca="1" ref="AO119" ca="1">IF($A119&gt;NRAT,"",WF_NEXT($AC119,$AD119,$AE119,$AF119,AN119))</f>
        <v>R</v>
      </c>
      <c r="AP119" t="str" cm="1">
        <f t="array" aca="1" ref="AP119" ca="1">IF($A119&gt;NRAT,"",WF_NEXT($AC119,$AD119,$AE119,$AF119,AO119))</f>
        <v>R</v>
      </c>
      <c r="AQ119">
        <f t="shared" ca="1" si="30"/>
        <v>2686</v>
      </c>
    </row>
    <row r="120" spans="1:43" outlineLevel="1" x14ac:dyDescent="0.3">
      <c r="A120">
        <v>108</v>
      </c>
      <c r="C120" s="23" t="str">
        <f t="shared" ca="1" si="16"/>
        <v>lhd{x&lt;814:R,x&lt;1071:R,R}</v>
      </c>
      <c r="D120">
        <f t="shared" ca="1" si="17"/>
        <v>23</v>
      </c>
      <c r="E120" t="str">
        <f t="shared" ca="1" si="18"/>
        <v>lhd</v>
      </c>
      <c r="F120">
        <f t="shared" ca="1" si="19"/>
        <v>2</v>
      </c>
      <c r="G120" t="str" cm="1">
        <f t="array" aca="1" ref="G120:I120" ca="1">IF($A120&gt;=ROWSTOP,"",_xlfn.TEXTSPLIT(MID($C120,LEN($E120)+2,LEN($C120)-LEN($E120)-2),","))</f>
        <v>x&lt;814:R</v>
      </c>
      <c r="H120" t="str">
        <f ca="1"/>
        <v>x&lt;1071:R</v>
      </c>
      <c r="I120" t="str">
        <f ca="1"/>
        <v>R</v>
      </c>
      <c r="K120" t="str">
        <f t="shared" ca="1" si="29"/>
        <v>x</v>
      </c>
      <c r="L120" t="str">
        <f t="shared" ca="1" si="20"/>
        <v>&lt;</v>
      </c>
      <c r="M120">
        <f t="shared" ca="1" si="21"/>
        <v>814</v>
      </c>
      <c r="N120" t="str">
        <f t="shared" ca="1" si="22"/>
        <v>R</v>
      </c>
      <c r="O120" t="str" cm="1">
        <f t="array" aca="1" ref="O120" ca="1">_xlfn.IFS($A120&gt;=ROWSTOP,"",$F120&lt;2,"",TRUE,LEFT($H120,1))</f>
        <v>x</v>
      </c>
      <c r="P120" t="str" cm="1">
        <f t="array" aca="1" ref="P120" ca="1">_xlfn.IFS($A120&gt;=ROWSTOP,"",$F120&lt;2,"",TRUE,MID($H120,2,1))</f>
        <v>&lt;</v>
      </c>
      <c r="Q120" cm="1">
        <f t="array" aca="1" ref="Q120" ca="1">_xlfn.IFS($A120&gt;=ROWSTOP,"",$F120&lt;2,"",TRUE,VALUE(MID($H120,3,LEN($H120)-3-LEN($R120))))</f>
        <v>1071</v>
      </c>
      <c r="R120" t="str" cm="1">
        <f t="array" aca="1" ref="R120" ca="1">_xlfn.IFS($A120&gt;=ROWSTOP,"",$F120&lt;2,"",TRUE,MID($H120,FIND(":",$H120)+1,10))</f>
        <v>R</v>
      </c>
      <c r="S120" t="str" cm="1">
        <f t="array" aca="1" ref="S120" ca="1">_xlfn.IFS($A120&gt;=ROWSTOP,"",$F120&lt;3,"",TRUE,LEFT($I120,1))</f>
        <v/>
      </c>
      <c r="T120" t="str" cm="1">
        <f t="array" aca="1" ref="T120" ca="1">_xlfn.IFS($A120&gt;=ROWSTOP,"",$F120&lt;3,"",TRUE,MID($I120,2,1))</f>
        <v/>
      </c>
      <c r="U120" t="str" cm="1">
        <f t="array" aca="1" ref="U120" ca="1">_xlfn.IFS($A120&gt;=ROWSTOP,"",$F120&lt;3,"",TRUE,VALUE(MID($I120,3,LEN($I120)-3-LEN($V120))))</f>
        <v/>
      </c>
      <c r="V120" t="str" cm="1">
        <f t="array" aca="1" ref="V120" ca="1">_xlfn.IFS($A120&gt;=ROWSTOP,"",$F120&lt;3,"",TRUE,MID($I120,FIND(":",$I120)+1,10))</f>
        <v/>
      </c>
      <c r="W120" t="str">
        <f t="shared" ca="1" si="23"/>
        <v>R</v>
      </c>
      <c r="X120" t="str">
        <f t="shared" ca="1" si="31"/>
        <v>{x=14,m=576,a=1284,s=1241}</v>
      </c>
      <c r="Y120" t="str" cm="1">
        <f t="array" aca="1" ref="Y120:AB120" ca="1">IF($A120&gt;NRAT,"",_xlfn.TEXTSPLIT(MID(X120,2,LEN(X120)-2),","))</f>
        <v>x=14</v>
      </c>
      <c r="Z120" t="str">
        <f ca="1"/>
        <v>m=576</v>
      </c>
      <c r="AA120" t="str">
        <f ca="1"/>
        <v>a=1284</v>
      </c>
      <c r="AB120" t="str">
        <f ca="1"/>
        <v>s=1241</v>
      </c>
      <c r="AC120" s="25">
        <f t="shared" ca="1" si="25"/>
        <v>14</v>
      </c>
      <c r="AD120">
        <f t="shared" ca="1" si="26"/>
        <v>576</v>
      </c>
      <c r="AE120">
        <f t="shared" ca="1" si="27"/>
        <v>1284</v>
      </c>
      <c r="AF120" s="27">
        <f t="shared" ca="1" si="28"/>
        <v>1241</v>
      </c>
      <c r="AG120" t="str">
        <f ca="1">IF($A120&gt;NRAT,"","in")</f>
        <v>in</v>
      </c>
      <c r="AH120" t="str" cm="1">
        <f t="array" aca="1" ref="AH120" ca="1">IF($A120&gt;NRAT,"",WF_NEXT($AC120,$AD120,$AE120,$AF120,AG120))</f>
        <v>kf</v>
      </c>
      <c r="AI120" t="str" cm="1">
        <f t="array" aca="1" ref="AI120" ca="1">IF($A120&gt;NRAT,"",WF_NEXT($AC120,$AD120,$AE120,$AF120,AH120))</f>
        <v>tf</v>
      </c>
      <c r="AJ120" t="str" cm="1">
        <f t="array" aca="1" ref="AJ120" ca="1">IF($A120&gt;NRAT,"",WF_NEXT($AC120,$AD120,$AE120,$AF120,AI120))</f>
        <v>lsl</v>
      </c>
      <c r="AK120" t="str" cm="1">
        <f t="array" aca="1" ref="AK120" ca="1">IF($A120&gt;NRAT,"",WF_NEXT($AC120,$AD120,$AE120,$AF120,AJ120))</f>
        <v>xr</v>
      </c>
      <c r="AL120" t="str" cm="1">
        <f t="array" aca="1" ref="AL120" ca="1">IF($A120&gt;NRAT,"",WF_NEXT($AC120,$AD120,$AE120,$AF120,AK120))</f>
        <v>fdr</v>
      </c>
      <c r="AM120" t="str" cm="1">
        <f t="array" aca="1" ref="AM120" ca="1">IF($A120&gt;NRAT,"",WF_NEXT($AC120,$AD120,$AE120,$AF120,AL120))</f>
        <v>R</v>
      </c>
      <c r="AN120" t="str" cm="1">
        <f t="array" aca="1" ref="AN120" ca="1">IF($A120&gt;NRAT,"",WF_NEXT($AC120,$AD120,$AE120,$AF120,AM120))</f>
        <v>R</v>
      </c>
      <c r="AO120" t="str" cm="1">
        <f t="array" aca="1" ref="AO120" ca="1">IF($A120&gt;NRAT,"",WF_NEXT($AC120,$AD120,$AE120,$AF120,AN120))</f>
        <v>R</v>
      </c>
      <c r="AP120" t="str" cm="1">
        <f t="array" aca="1" ref="AP120" ca="1">IF($A120&gt;NRAT,"",WF_NEXT($AC120,$AD120,$AE120,$AF120,AO120))</f>
        <v>R</v>
      </c>
      <c r="AQ120">
        <f t="shared" ca="1" si="30"/>
        <v>3115</v>
      </c>
    </row>
    <row r="121" spans="1:43" outlineLevel="1" x14ac:dyDescent="0.3">
      <c r="A121">
        <v>109</v>
      </c>
      <c r="C121" s="23" t="str">
        <f t="shared" ca="1" si="16"/>
        <v>thl{a&lt;3885:R,s&lt;3770:A,R}</v>
      </c>
      <c r="D121">
        <f t="shared" ca="1" si="17"/>
        <v>24</v>
      </c>
      <c r="E121" t="str">
        <f t="shared" ca="1" si="18"/>
        <v>thl</v>
      </c>
      <c r="F121">
        <f t="shared" ca="1" si="19"/>
        <v>2</v>
      </c>
      <c r="G121" t="str" cm="1">
        <f t="array" aca="1" ref="G121:I121" ca="1">IF($A121&gt;=ROWSTOP,"",_xlfn.TEXTSPLIT(MID($C121,LEN($E121)+2,LEN($C121)-LEN($E121)-2),","))</f>
        <v>a&lt;3885:R</v>
      </c>
      <c r="H121" t="str">
        <f ca="1"/>
        <v>s&lt;3770:A</v>
      </c>
      <c r="I121" t="str">
        <f ca="1"/>
        <v>R</v>
      </c>
      <c r="K121" t="str">
        <f t="shared" ca="1" si="29"/>
        <v>a</v>
      </c>
      <c r="L121" t="str">
        <f t="shared" ca="1" si="20"/>
        <v>&lt;</v>
      </c>
      <c r="M121">
        <f t="shared" ca="1" si="21"/>
        <v>3885</v>
      </c>
      <c r="N121" t="str">
        <f t="shared" ca="1" si="22"/>
        <v>R</v>
      </c>
      <c r="O121" t="str" cm="1">
        <f t="array" aca="1" ref="O121" ca="1">_xlfn.IFS($A121&gt;=ROWSTOP,"",$F121&lt;2,"",TRUE,LEFT($H121,1))</f>
        <v>s</v>
      </c>
      <c r="P121" t="str" cm="1">
        <f t="array" aca="1" ref="P121" ca="1">_xlfn.IFS($A121&gt;=ROWSTOP,"",$F121&lt;2,"",TRUE,MID($H121,2,1))</f>
        <v>&lt;</v>
      </c>
      <c r="Q121" cm="1">
        <f t="array" aca="1" ref="Q121" ca="1">_xlfn.IFS($A121&gt;=ROWSTOP,"",$F121&lt;2,"",TRUE,VALUE(MID($H121,3,LEN($H121)-3-LEN($R121))))</f>
        <v>3770</v>
      </c>
      <c r="R121" t="str" cm="1">
        <f t="array" aca="1" ref="R121" ca="1">_xlfn.IFS($A121&gt;=ROWSTOP,"",$F121&lt;2,"",TRUE,MID($H121,FIND(":",$H121)+1,10))</f>
        <v>A</v>
      </c>
      <c r="S121" t="str" cm="1">
        <f t="array" aca="1" ref="S121" ca="1">_xlfn.IFS($A121&gt;=ROWSTOP,"",$F121&lt;3,"",TRUE,LEFT($I121,1))</f>
        <v/>
      </c>
      <c r="T121" t="str" cm="1">
        <f t="array" aca="1" ref="T121" ca="1">_xlfn.IFS($A121&gt;=ROWSTOP,"",$F121&lt;3,"",TRUE,MID($I121,2,1))</f>
        <v/>
      </c>
      <c r="U121" t="str" cm="1">
        <f t="array" aca="1" ref="U121" ca="1">_xlfn.IFS($A121&gt;=ROWSTOP,"",$F121&lt;3,"",TRUE,VALUE(MID($I121,3,LEN($I121)-3-LEN($V121))))</f>
        <v/>
      </c>
      <c r="V121" t="str" cm="1">
        <f t="array" aca="1" ref="V121" ca="1">_xlfn.IFS($A121&gt;=ROWSTOP,"",$F121&lt;3,"",TRUE,MID($I121,FIND(":",$I121)+1,10))</f>
        <v/>
      </c>
      <c r="W121" t="str">
        <f t="shared" ca="1" si="23"/>
        <v>R</v>
      </c>
      <c r="X121" t="str">
        <f t="shared" ca="1" si="31"/>
        <v>{x=2791,m=689,a=76,s=171}</v>
      </c>
      <c r="Y121" t="str" cm="1">
        <f t="array" aca="1" ref="Y121:AB121" ca="1">IF($A121&gt;NRAT,"",_xlfn.TEXTSPLIT(MID(X121,2,LEN(X121)-2),","))</f>
        <v>x=2791</v>
      </c>
      <c r="Z121" t="str">
        <f ca="1"/>
        <v>m=689</v>
      </c>
      <c r="AA121" t="str">
        <f ca="1"/>
        <v>a=76</v>
      </c>
      <c r="AB121" t="str">
        <f ca="1"/>
        <v>s=171</v>
      </c>
      <c r="AC121" s="25">
        <f t="shared" ca="1" si="25"/>
        <v>2791</v>
      </c>
      <c r="AD121">
        <f t="shared" ca="1" si="26"/>
        <v>689</v>
      </c>
      <c r="AE121">
        <f t="shared" ca="1" si="27"/>
        <v>76</v>
      </c>
      <c r="AF121" s="27">
        <f t="shared" ca="1" si="28"/>
        <v>171</v>
      </c>
      <c r="AG121" t="str">
        <f ca="1">IF($A121&gt;NRAT,"","in")</f>
        <v>in</v>
      </c>
      <c r="AH121" t="str" cm="1">
        <f t="array" aca="1" ref="AH121" ca="1">IF($A121&gt;NRAT,"",WF_NEXT($AC121,$AD121,$AE121,$AF121,AG121))</f>
        <v>kf</v>
      </c>
      <c r="AI121" t="str" cm="1">
        <f t="array" aca="1" ref="AI121" ca="1">IF($A121&gt;NRAT,"",WF_NEXT($AC121,$AD121,$AE121,$AF121,AH121))</f>
        <v>tf</v>
      </c>
      <c r="AJ121" t="str" cm="1">
        <f t="array" aca="1" ref="AJ121" ca="1">IF($A121&gt;NRAT,"",WF_NEXT($AC121,$AD121,$AE121,$AF121,AI121))</f>
        <v>lsl</v>
      </c>
      <c r="AK121" t="str" cm="1">
        <f t="array" aca="1" ref="AK121" ca="1">IF($A121&gt;NRAT,"",WF_NEXT($AC121,$AD121,$AE121,$AF121,AJ121))</f>
        <v>zpx</v>
      </c>
      <c r="AL121" t="str" cm="1">
        <f t="array" aca="1" ref="AL121" ca="1">IF($A121&gt;NRAT,"",WF_NEXT($AC121,$AD121,$AE121,$AF121,AK121))</f>
        <v>jp</v>
      </c>
      <c r="AM121" t="str" cm="1">
        <f t="array" aca="1" ref="AM121" ca="1">IF($A121&gt;NRAT,"",WF_NEXT($AC121,$AD121,$AE121,$AF121,AL121))</f>
        <v>R</v>
      </c>
      <c r="AN121" t="str" cm="1">
        <f t="array" aca="1" ref="AN121" ca="1">IF($A121&gt;NRAT,"",WF_NEXT($AC121,$AD121,$AE121,$AF121,AM121))</f>
        <v>R</v>
      </c>
      <c r="AO121" t="str" cm="1">
        <f t="array" aca="1" ref="AO121" ca="1">IF($A121&gt;NRAT,"",WF_NEXT($AC121,$AD121,$AE121,$AF121,AN121))</f>
        <v>R</v>
      </c>
      <c r="AP121" t="str" cm="1">
        <f t="array" aca="1" ref="AP121" ca="1">IF($A121&gt;NRAT,"",WF_NEXT($AC121,$AD121,$AE121,$AF121,AO121))</f>
        <v>R</v>
      </c>
      <c r="AQ121">
        <f t="shared" ca="1" si="30"/>
        <v>3727</v>
      </c>
    </row>
    <row r="122" spans="1:43" outlineLevel="1" x14ac:dyDescent="0.3">
      <c r="A122">
        <v>110</v>
      </c>
      <c r="C122" s="23" t="str">
        <f t="shared" ca="1" si="16"/>
        <v>qp{a&lt;1700:A,m&lt;1132:R,s&lt;962:A,A}</v>
      </c>
      <c r="D122">
        <f t="shared" ca="1" si="17"/>
        <v>31</v>
      </c>
      <c r="E122" t="str">
        <f t="shared" ca="1" si="18"/>
        <v>qp</v>
      </c>
      <c r="F122">
        <f t="shared" ca="1" si="19"/>
        <v>3</v>
      </c>
      <c r="G122" t="str" cm="1">
        <f t="array" aca="1" ref="G122:J122" ca="1">IF($A122&gt;=ROWSTOP,"",_xlfn.TEXTSPLIT(MID($C122,LEN($E122)+2,LEN($C122)-LEN($E122)-2),","))</f>
        <v>a&lt;1700:A</v>
      </c>
      <c r="H122" t="str">
        <f ca="1"/>
        <v>m&lt;1132:R</v>
      </c>
      <c r="I122" t="str">
        <f ca="1"/>
        <v>s&lt;962:A</v>
      </c>
      <c r="J122" t="str">
        <f ca="1"/>
        <v>A</v>
      </c>
      <c r="K122" t="str">
        <f t="shared" ca="1" si="29"/>
        <v>a</v>
      </c>
      <c r="L122" t="str">
        <f t="shared" ca="1" si="20"/>
        <v>&lt;</v>
      </c>
      <c r="M122">
        <f t="shared" ca="1" si="21"/>
        <v>1700</v>
      </c>
      <c r="N122" t="str">
        <f t="shared" ca="1" si="22"/>
        <v>A</v>
      </c>
      <c r="O122" t="str" cm="1">
        <f t="array" aca="1" ref="O122" ca="1">_xlfn.IFS($A122&gt;=ROWSTOP,"",$F122&lt;2,"",TRUE,LEFT($H122,1))</f>
        <v>m</v>
      </c>
      <c r="P122" t="str" cm="1">
        <f t="array" aca="1" ref="P122" ca="1">_xlfn.IFS($A122&gt;=ROWSTOP,"",$F122&lt;2,"",TRUE,MID($H122,2,1))</f>
        <v>&lt;</v>
      </c>
      <c r="Q122" cm="1">
        <f t="array" aca="1" ref="Q122" ca="1">_xlfn.IFS($A122&gt;=ROWSTOP,"",$F122&lt;2,"",TRUE,VALUE(MID($H122,3,LEN($H122)-3-LEN($R122))))</f>
        <v>1132</v>
      </c>
      <c r="R122" t="str" cm="1">
        <f t="array" aca="1" ref="R122" ca="1">_xlfn.IFS($A122&gt;=ROWSTOP,"",$F122&lt;2,"",TRUE,MID($H122,FIND(":",$H122)+1,10))</f>
        <v>R</v>
      </c>
      <c r="S122" t="str" cm="1">
        <f t="array" aca="1" ref="S122" ca="1">_xlfn.IFS($A122&gt;=ROWSTOP,"",$F122&lt;3,"",TRUE,LEFT($I122,1))</f>
        <v>s</v>
      </c>
      <c r="T122" t="str" cm="1">
        <f t="array" aca="1" ref="T122" ca="1">_xlfn.IFS($A122&gt;=ROWSTOP,"",$F122&lt;3,"",TRUE,MID($I122,2,1))</f>
        <v>&lt;</v>
      </c>
      <c r="U122" cm="1">
        <f t="array" aca="1" ref="U122" ca="1">_xlfn.IFS($A122&gt;=ROWSTOP,"",$F122&lt;3,"",TRUE,VALUE(MID($I122,3,LEN($I122)-3-LEN($V122))))</f>
        <v>962</v>
      </c>
      <c r="V122" t="str" cm="1">
        <f t="array" aca="1" ref="V122" ca="1">_xlfn.IFS($A122&gt;=ROWSTOP,"",$F122&lt;3,"",TRUE,MID($I122,FIND(":",$I122)+1,10))</f>
        <v>A</v>
      </c>
      <c r="W122" t="str">
        <f t="shared" ca="1" si="23"/>
        <v>A</v>
      </c>
      <c r="X122" t="str">
        <f t="shared" ca="1" si="31"/>
        <v>{x=281,m=216,a=264,s=635}</v>
      </c>
      <c r="Y122" t="str" cm="1">
        <f t="array" aca="1" ref="Y122:AB122" ca="1">IF($A122&gt;NRAT,"",_xlfn.TEXTSPLIT(MID(X122,2,LEN(X122)-2),","))</f>
        <v>x=281</v>
      </c>
      <c r="Z122" t="str">
        <f ca="1"/>
        <v>m=216</v>
      </c>
      <c r="AA122" t="str">
        <f ca="1"/>
        <v>a=264</v>
      </c>
      <c r="AB122" t="str">
        <f ca="1"/>
        <v>s=635</v>
      </c>
      <c r="AC122" s="25">
        <f t="shared" ca="1" si="25"/>
        <v>281</v>
      </c>
      <c r="AD122">
        <f t="shared" ca="1" si="26"/>
        <v>216</v>
      </c>
      <c r="AE122">
        <f t="shared" ca="1" si="27"/>
        <v>264</v>
      </c>
      <c r="AF122" s="27">
        <f t="shared" ca="1" si="28"/>
        <v>635</v>
      </c>
      <c r="AG122" t="str">
        <f ca="1">IF($A122&gt;NRAT,"","in")</f>
        <v>in</v>
      </c>
      <c r="AH122" t="str" cm="1">
        <f t="array" aca="1" ref="AH122" ca="1">IF($A122&gt;NRAT,"",WF_NEXT($AC122,$AD122,$AE122,$AF122,AG122))</f>
        <v>kf</v>
      </c>
      <c r="AI122" t="str" cm="1">
        <f t="array" aca="1" ref="AI122" ca="1">IF($A122&gt;NRAT,"",WF_NEXT($AC122,$AD122,$AE122,$AF122,AH122))</f>
        <v>tf</v>
      </c>
      <c r="AJ122" t="str" cm="1">
        <f t="array" aca="1" ref="AJ122" ca="1">IF($A122&gt;NRAT,"",WF_NEXT($AC122,$AD122,$AE122,$AF122,AI122))</f>
        <v>lsl</v>
      </c>
      <c r="AK122" t="str" cm="1">
        <f t="array" aca="1" ref="AK122" ca="1">IF($A122&gt;NRAT,"",WF_NEXT($AC122,$AD122,$AE122,$AF122,AJ122))</f>
        <v>xr</v>
      </c>
      <c r="AL122" t="str" cm="1">
        <f t="array" aca="1" ref="AL122" ca="1">IF($A122&gt;NRAT,"",WF_NEXT($AC122,$AD122,$AE122,$AF122,AK122))</f>
        <v>fdr</v>
      </c>
      <c r="AM122" t="str" cm="1">
        <f t="array" aca="1" ref="AM122" ca="1">IF($A122&gt;NRAT,"",WF_NEXT($AC122,$AD122,$AE122,$AF122,AL122))</f>
        <v>qd</v>
      </c>
      <c r="AN122" t="str" cm="1">
        <f t="array" aca="1" ref="AN122" ca="1">IF($A122&gt;NRAT,"",WF_NEXT($AC122,$AD122,$AE122,$AF122,AM122))</f>
        <v>A</v>
      </c>
      <c r="AO122" t="str" cm="1">
        <f t="array" aca="1" ref="AO122" ca="1">IF($A122&gt;NRAT,"",WF_NEXT($AC122,$AD122,$AE122,$AF122,AN122))</f>
        <v>A</v>
      </c>
      <c r="AP122" t="str" cm="1">
        <f t="array" aca="1" ref="AP122" ca="1">IF($A122&gt;NRAT,"",WF_NEXT($AC122,$AD122,$AE122,$AF122,AO122))</f>
        <v>A</v>
      </c>
      <c r="AQ122">
        <f t="shared" ca="1" si="30"/>
        <v>1396</v>
      </c>
    </row>
    <row r="123" spans="1:43" outlineLevel="1" x14ac:dyDescent="0.3">
      <c r="A123">
        <v>111</v>
      </c>
      <c r="C123" s="23" t="str">
        <f t="shared" ca="1" si="16"/>
        <v>xmg{m&gt;3765:kb,s&gt;2035:msf,s&lt;1048:fx,lj}</v>
      </c>
      <c r="D123">
        <f t="shared" ca="1" si="17"/>
        <v>38</v>
      </c>
      <c r="E123" t="str">
        <f t="shared" ca="1" si="18"/>
        <v>xmg</v>
      </c>
      <c r="F123">
        <f t="shared" ca="1" si="19"/>
        <v>3</v>
      </c>
      <c r="G123" t="str" cm="1">
        <f t="array" aca="1" ref="G123:J123" ca="1">IF($A123&gt;=ROWSTOP,"",_xlfn.TEXTSPLIT(MID($C123,LEN($E123)+2,LEN($C123)-LEN($E123)-2),","))</f>
        <v>m&gt;3765:kb</v>
      </c>
      <c r="H123" t="str">
        <f ca="1"/>
        <v>s&gt;2035:msf</v>
      </c>
      <c r="I123" t="str">
        <f ca="1"/>
        <v>s&lt;1048:fx</v>
      </c>
      <c r="J123" t="str">
        <f ca="1"/>
        <v>lj</v>
      </c>
      <c r="K123" t="str">
        <f t="shared" ca="1" si="29"/>
        <v>m</v>
      </c>
      <c r="L123" t="str">
        <f t="shared" ca="1" si="20"/>
        <v>&gt;</v>
      </c>
      <c r="M123">
        <f t="shared" ca="1" si="21"/>
        <v>3765</v>
      </c>
      <c r="N123" t="str">
        <f t="shared" ca="1" si="22"/>
        <v>kb</v>
      </c>
      <c r="O123" t="str" cm="1">
        <f t="array" aca="1" ref="O123" ca="1">_xlfn.IFS($A123&gt;=ROWSTOP,"",$F123&lt;2,"",TRUE,LEFT($H123,1))</f>
        <v>s</v>
      </c>
      <c r="P123" t="str" cm="1">
        <f t="array" aca="1" ref="P123" ca="1">_xlfn.IFS($A123&gt;=ROWSTOP,"",$F123&lt;2,"",TRUE,MID($H123,2,1))</f>
        <v>&gt;</v>
      </c>
      <c r="Q123" cm="1">
        <f t="array" aca="1" ref="Q123" ca="1">_xlfn.IFS($A123&gt;=ROWSTOP,"",$F123&lt;2,"",TRUE,VALUE(MID($H123,3,LEN($H123)-3-LEN($R123))))</f>
        <v>2035</v>
      </c>
      <c r="R123" t="str" cm="1">
        <f t="array" aca="1" ref="R123" ca="1">_xlfn.IFS($A123&gt;=ROWSTOP,"",$F123&lt;2,"",TRUE,MID($H123,FIND(":",$H123)+1,10))</f>
        <v>msf</v>
      </c>
      <c r="S123" t="str" cm="1">
        <f t="array" aca="1" ref="S123" ca="1">_xlfn.IFS($A123&gt;=ROWSTOP,"",$F123&lt;3,"",TRUE,LEFT($I123,1))</f>
        <v>s</v>
      </c>
      <c r="T123" t="str" cm="1">
        <f t="array" aca="1" ref="T123" ca="1">_xlfn.IFS($A123&gt;=ROWSTOP,"",$F123&lt;3,"",TRUE,MID($I123,2,1))</f>
        <v>&lt;</v>
      </c>
      <c r="U123" cm="1">
        <f t="array" aca="1" ref="U123" ca="1">_xlfn.IFS($A123&gt;=ROWSTOP,"",$F123&lt;3,"",TRUE,VALUE(MID($I123,3,LEN($I123)-3-LEN($V123))))</f>
        <v>1048</v>
      </c>
      <c r="V123" t="str" cm="1">
        <f t="array" aca="1" ref="V123" ca="1">_xlfn.IFS($A123&gt;=ROWSTOP,"",$F123&lt;3,"",TRUE,MID($I123,FIND(":",$I123)+1,10))</f>
        <v>fx</v>
      </c>
      <c r="W123" t="str">
        <f t="shared" ca="1" si="23"/>
        <v>lj</v>
      </c>
      <c r="X123" t="str">
        <f t="shared" ca="1" si="31"/>
        <v>{x=270,m=235,a=1566,s=226}</v>
      </c>
      <c r="Y123" t="str" cm="1">
        <f t="array" aca="1" ref="Y123:AB123" ca="1">IF($A123&gt;NRAT,"",_xlfn.TEXTSPLIT(MID(X123,2,LEN(X123)-2),","))</f>
        <v>x=270</v>
      </c>
      <c r="Z123" t="str">
        <f ca="1"/>
        <v>m=235</v>
      </c>
      <c r="AA123" t="str">
        <f ca="1"/>
        <v>a=1566</v>
      </c>
      <c r="AB123" t="str">
        <f ca="1"/>
        <v>s=226</v>
      </c>
      <c r="AC123" s="25">
        <f t="shared" ca="1" si="25"/>
        <v>270</v>
      </c>
      <c r="AD123">
        <f t="shared" ca="1" si="26"/>
        <v>235</v>
      </c>
      <c r="AE123">
        <f t="shared" ca="1" si="27"/>
        <v>1566</v>
      </c>
      <c r="AF123" s="27">
        <f t="shared" ca="1" si="28"/>
        <v>226</v>
      </c>
      <c r="AG123" t="str">
        <f ca="1">IF($A123&gt;NRAT,"","in")</f>
        <v>in</v>
      </c>
      <c r="AH123" t="str" cm="1">
        <f t="array" aca="1" ref="AH123" ca="1">IF($A123&gt;NRAT,"",WF_NEXT($AC123,$AD123,$AE123,$AF123,AG123))</f>
        <v>kf</v>
      </c>
      <c r="AI123" t="str" cm="1">
        <f t="array" aca="1" ref="AI123" ca="1">IF($A123&gt;NRAT,"",WF_NEXT($AC123,$AD123,$AE123,$AF123,AH123))</f>
        <v>tf</v>
      </c>
      <c r="AJ123" t="str" cm="1">
        <f t="array" aca="1" ref="AJ123" ca="1">IF($A123&gt;NRAT,"",WF_NEXT($AC123,$AD123,$AE123,$AF123,AI123))</f>
        <v>gn</v>
      </c>
      <c r="AK123" t="str" cm="1">
        <f t="array" aca="1" ref="AK123" ca="1">IF($A123&gt;NRAT,"",WF_NEXT($AC123,$AD123,$AE123,$AF123,AJ123))</f>
        <v>gml</v>
      </c>
      <c r="AL123" t="str" cm="1">
        <f t="array" aca="1" ref="AL123" ca="1">IF($A123&gt;NRAT,"",WF_NEXT($AC123,$AD123,$AE123,$AF123,AK123))</f>
        <v>jz</v>
      </c>
      <c r="AM123" t="str" cm="1">
        <f t="array" aca="1" ref="AM123" ca="1">IF($A123&gt;NRAT,"",WF_NEXT($AC123,$AD123,$AE123,$AF123,AL123))</f>
        <v>A</v>
      </c>
      <c r="AN123" t="str" cm="1">
        <f t="array" aca="1" ref="AN123" ca="1">IF($A123&gt;NRAT,"",WF_NEXT($AC123,$AD123,$AE123,$AF123,AM123))</f>
        <v>A</v>
      </c>
      <c r="AO123" t="str" cm="1">
        <f t="array" aca="1" ref="AO123" ca="1">IF($A123&gt;NRAT,"",WF_NEXT($AC123,$AD123,$AE123,$AF123,AN123))</f>
        <v>A</v>
      </c>
      <c r="AP123" t="str" cm="1">
        <f t="array" aca="1" ref="AP123" ca="1">IF($A123&gt;NRAT,"",WF_NEXT($AC123,$AD123,$AE123,$AF123,AO123))</f>
        <v>A</v>
      </c>
      <c r="AQ123">
        <f t="shared" ca="1" si="30"/>
        <v>2297</v>
      </c>
    </row>
    <row r="124" spans="1:43" outlineLevel="1" x14ac:dyDescent="0.3">
      <c r="A124">
        <v>112</v>
      </c>
      <c r="C124" s="23" t="str">
        <f t="shared" ca="1" si="16"/>
        <v>sg{x&gt;2270:A,R}</v>
      </c>
      <c r="D124">
        <f t="shared" ca="1" si="17"/>
        <v>14</v>
      </c>
      <c r="E124" t="str">
        <f t="shared" ca="1" si="18"/>
        <v>sg</v>
      </c>
      <c r="F124">
        <f t="shared" ca="1" si="19"/>
        <v>1</v>
      </c>
      <c r="G124" t="str" cm="1">
        <f t="array" aca="1" ref="G124:H124" ca="1">IF($A124&gt;=ROWSTOP,"",_xlfn.TEXTSPLIT(MID($C124,LEN($E124)+2,LEN($C124)-LEN($E124)-2),","))</f>
        <v>x&gt;2270:A</v>
      </c>
      <c r="H124" t="str">
        <f ca="1"/>
        <v>R</v>
      </c>
      <c r="K124" t="str">
        <f t="shared" ca="1" si="29"/>
        <v>x</v>
      </c>
      <c r="L124" t="str">
        <f t="shared" ca="1" si="20"/>
        <v>&gt;</v>
      </c>
      <c r="M124">
        <f t="shared" ca="1" si="21"/>
        <v>2270</v>
      </c>
      <c r="N124" t="str">
        <f t="shared" ca="1" si="22"/>
        <v>A</v>
      </c>
      <c r="O124" t="str" cm="1">
        <f t="array" aca="1" ref="O124" ca="1">_xlfn.IFS($A124&gt;=ROWSTOP,"",$F124&lt;2,"",TRUE,LEFT($H124,1))</f>
        <v/>
      </c>
      <c r="P124" t="str" cm="1">
        <f t="array" aca="1" ref="P124" ca="1">_xlfn.IFS($A124&gt;=ROWSTOP,"",$F124&lt;2,"",TRUE,MID($H124,2,1))</f>
        <v/>
      </c>
      <c r="Q124" t="str" cm="1">
        <f t="array" aca="1" ref="Q124" ca="1">_xlfn.IFS($A124&gt;=ROWSTOP,"",$F124&lt;2,"",TRUE,VALUE(MID($H124,3,LEN($H124)-3-LEN($R124))))</f>
        <v/>
      </c>
      <c r="R124" t="str" cm="1">
        <f t="array" aca="1" ref="R124" ca="1">_xlfn.IFS($A124&gt;=ROWSTOP,"",$F124&lt;2,"",TRUE,MID($H124,FIND(":",$H124)+1,10))</f>
        <v/>
      </c>
      <c r="S124" t="str" cm="1">
        <f t="array" aca="1" ref="S124" ca="1">_xlfn.IFS($A124&gt;=ROWSTOP,"",$F124&lt;3,"",TRUE,LEFT($I124,1))</f>
        <v/>
      </c>
      <c r="T124" t="str" cm="1">
        <f t="array" aca="1" ref="T124" ca="1">_xlfn.IFS($A124&gt;=ROWSTOP,"",$F124&lt;3,"",TRUE,MID($I124,2,1))</f>
        <v/>
      </c>
      <c r="U124" t="str" cm="1">
        <f t="array" aca="1" ref="U124" ca="1">_xlfn.IFS($A124&gt;=ROWSTOP,"",$F124&lt;3,"",TRUE,VALUE(MID($I124,3,LEN($I124)-3-LEN($V124))))</f>
        <v/>
      </c>
      <c r="V124" t="str" cm="1">
        <f t="array" aca="1" ref="V124" ca="1">_xlfn.IFS($A124&gt;=ROWSTOP,"",$F124&lt;3,"",TRUE,MID($I124,FIND(":",$I124)+1,10))</f>
        <v/>
      </c>
      <c r="W124" t="str">
        <f t="shared" ca="1" si="23"/>
        <v>R</v>
      </c>
      <c r="X124" t="str">
        <f t="shared" ca="1" si="31"/>
        <v>{x=740,m=1145,a=111,s=415}</v>
      </c>
      <c r="Y124" t="str" cm="1">
        <f t="array" aca="1" ref="Y124:AB124" ca="1">IF($A124&gt;NRAT,"",_xlfn.TEXTSPLIT(MID(X124,2,LEN(X124)-2),","))</f>
        <v>x=740</v>
      </c>
      <c r="Z124" t="str">
        <f ca="1"/>
        <v>m=1145</v>
      </c>
      <c r="AA124" t="str">
        <f ca="1"/>
        <v>a=111</v>
      </c>
      <c r="AB124" t="str">
        <f ca="1"/>
        <v>s=415</v>
      </c>
      <c r="AC124" s="25">
        <f t="shared" ca="1" si="25"/>
        <v>740</v>
      </c>
      <c r="AD124">
        <f t="shared" ca="1" si="26"/>
        <v>1145</v>
      </c>
      <c r="AE124">
        <f t="shared" ca="1" si="27"/>
        <v>111</v>
      </c>
      <c r="AF124" s="27">
        <f t="shared" ca="1" si="28"/>
        <v>415</v>
      </c>
      <c r="AG124" t="str">
        <f ca="1">IF($A124&gt;NRAT,"","in")</f>
        <v>in</v>
      </c>
      <c r="AH124" t="str" cm="1">
        <f t="array" aca="1" ref="AH124" ca="1">IF($A124&gt;NRAT,"",WF_NEXT($AC124,$AD124,$AE124,$AF124,AG124))</f>
        <v>kf</v>
      </c>
      <c r="AI124" t="str" cm="1">
        <f t="array" aca="1" ref="AI124" ca="1">IF($A124&gt;NRAT,"",WF_NEXT($AC124,$AD124,$AE124,$AF124,AH124))</f>
        <v>tf</v>
      </c>
      <c r="AJ124" t="str" cm="1">
        <f t="array" aca="1" ref="AJ124" ca="1">IF($A124&gt;NRAT,"",WF_NEXT($AC124,$AD124,$AE124,$AF124,AI124))</f>
        <v>lsl</v>
      </c>
      <c r="AK124" t="str" cm="1">
        <f t="array" aca="1" ref="AK124" ca="1">IF($A124&gt;NRAT,"",WF_NEXT($AC124,$AD124,$AE124,$AF124,AJ124))</f>
        <v>zpx</v>
      </c>
      <c r="AL124" t="str" cm="1">
        <f t="array" aca="1" ref="AL124" ca="1">IF($A124&gt;NRAT,"",WF_NEXT($AC124,$AD124,$AE124,$AF124,AK124))</f>
        <v>jp</v>
      </c>
      <c r="AM124" t="str" cm="1">
        <f t="array" aca="1" ref="AM124" ca="1">IF($A124&gt;NRAT,"",WF_NEXT($AC124,$AD124,$AE124,$AF124,AL124))</f>
        <v>hrk</v>
      </c>
      <c r="AN124" t="str" cm="1">
        <f t="array" aca="1" ref="AN124" ca="1">IF($A124&gt;NRAT,"",WF_NEXT($AC124,$AD124,$AE124,$AF124,AM124))</f>
        <v>R</v>
      </c>
      <c r="AO124" t="str" cm="1">
        <f t="array" aca="1" ref="AO124" ca="1">IF($A124&gt;NRAT,"",WF_NEXT($AC124,$AD124,$AE124,$AF124,AN124))</f>
        <v>R</v>
      </c>
      <c r="AP124" t="str" cm="1">
        <f t="array" aca="1" ref="AP124" ca="1">IF($A124&gt;NRAT,"",WF_NEXT($AC124,$AD124,$AE124,$AF124,AO124))</f>
        <v>R</v>
      </c>
      <c r="AQ124">
        <f t="shared" ca="1" si="30"/>
        <v>2411</v>
      </c>
    </row>
    <row r="125" spans="1:43" outlineLevel="1" x14ac:dyDescent="0.3">
      <c r="A125">
        <v>113</v>
      </c>
      <c r="C125" s="23" t="str">
        <f t="shared" ca="1" si="16"/>
        <v>vtr{s&gt;473:A,x&gt;460:R,R}</v>
      </c>
      <c r="D125">
        <f t="shared" ca="1" si="17"/>
        <v>22</v>
      </c>
      <c r="E125" t="str">
        <f t="shared" ca="1" si="18"/>
        <v>vtr</v>
      </c>
      <c r="F125">
        <f t="shared" ca="1" si="19"/>
        <v>2</v>
      </c>
      <c r="G125" t="str" cm="1">
        <f t="array" aca="1" ref="G125:I125" ca="1">IF($A125&gt;=ROWSTOP,"",_xlfn.TEXTSPLIT(MID($C125,LEN($E125)+2,LEN($C125)-LEN($E125)-2),","))</f>
        <v>s&gt;473:A</v>
      </c>
      <c r="H125" t="str">
        <f ca="1"/>
        <v>x&gt;460:R</v>
      </c>
      <c r="I125" t="str">
        <f ca="1"/>
        <v>R</v>
      </c>
      <c r="K125" t="str">
        <f t="shared" ca="1" si="29"/>
        <v>s</v>
      </c>
      <c r="L125" t="str">
        <f t="shared" ca="1" si="20"/>
        <v>&gt;</v>
      </c>
      <c r="M125">
        <f t="shared" ca="1" si="21"/>
        <v>473</v>
      </c>
      <c r="N125" t="str">
        <f t="shared" ca="1" si="22"/>
        <v>A</v>
      </c>
      <c r="O125" t="str" cm="1">
        <f t="array" aca="1" ref="O125" ca="1">_xlfn.IFS($A125&gt;=ROWSTOP,"",$F125&lt;2,"",TRUE,LEFT($H125,1))</f>
        <v>x</v>
      </c>
      <c r="P125" t="str" cm="1">
        <f t="array" aca="1" ref="P125" ca="1">_xlfn.IFS($A125&gt;=ROWSTOP,"",$F125&lt;2,"",TRUE,MID($H125,2,1))</f>
        <v>&gt;</v>
      </c>
      <c r="Q125" cm="1">
        <f t="array" aca="1" ref="Q125" ca="1">_xlfn.IFS($A125&gt;=ROWSTOP,"",$F125&lt;2,"",TRUE,VALUE(MID($H125,3,LEN($H125)-3-LEN($R125))))</f>
        <v>460</v>
      </c>
      <c r="R125" t="str" cm="1">
        <f t="array" aca="1" ref="R125" ca="1">_xlfn.IFS($A125&gt;=ROWSTOP,"",$F125&lt;2,"",TRUE,MID($H125,FIND(":",$H125)+1,10))</f>
        <v>R</v>
      </c>
      <c r="S125" t="str" cm="1">
        <f t="array" aca="1" ref="S125" ca="1">_xlfn.IFS($A125&gt;=ROWSTOP,"",$F125&lt;3,"",TRUE,LEFT($I125,1))</f>
        <v/>
      </c>
      <c r="T125" t="str" cm="1">
        <f t="array" aca="1" ref="T125" ca="1">_xlfn.IFS($A125&gt;=ROWSTOP,"",$F125&lt;3,"",TRUE,MID($I125,2,1))</f>
        <v/>
      </c>
      <c r="U125" t="str" cm="1">
        <f t="array" aca="1" ref="U125" ca="1">_xlfn.IFS($A125&gt;=ROWSTOP,"",$F125&lt;3,"",TRUE,VALUE(MID($I125,3,LEN($I125)-3-LEN($V125))))</f>
        <v/>
      </c>
      <c r="V125" t="str" cm="1">
        <f t="array" aca="1" ref="V125" ca="1">_xlfn.IFS($A125&gt;=ROWSTOP,"",$F125&lt;3,"",TRUE,MID($I125,FIND(":",$I125)+1,10))</f>
        <v/>
      </c>
      <c r="W125" t="str">
        <f t="shared" ca="1" si="23"/>
        <v>R</v>
      </c>
      <c r="X125" t="str">
        <f t="shared" ca="1" si="31"/>
        <v>{x=194,m=2410,a=272,s=176}</v>
      </c>
      <c r="Y125" t="str" cm="1">
        <f t="array" aca="1" ref="Y125:AB125" ca="1">IF($A125&gt;NRAT,"",_xlfn.TEXTSPLIT(MID(X125,2,LEN(X125)-2),","))</f>
        <v>x=194</v>
      </c>
      <c r="Z125" t="str">
        <f ca="1"/>
        <v>m=2410</v>
      </c>
      <c r="AA125" t="str">
        <f ca="1"/>
        <v>a=272</v>
      </c>
      <c r="AB125" t="str">
        <f ca="1"/>
        <v>s=176</v>
      </c>
      <c r="AC125" s="25">
        <f t="shared" ca="1" si="25"/>
        <v>194</v>
      </c>
      <c r="AD125">
        <f t="shared" ca="1" si="26"/>
        <v>2410</v>
      </c>
      <c r="AE125">
        <f t="shared" ca="1" si="27"/>
        <v>272</v>
      </c>
      <c r="AF125" s="27">
        <f t="shared" ca="1" si="28"/>
        <v>176</v>
      </c>
      <c r="AG125" t="str">
        <f ca="1">IF($A125&gt;NRAT,"","in")</f>
        <v>in</v>
      </c>
      <c r="AH125" t="str" cm="1">
        <f t="array" aca="1" ref="AH125" ca="1">IF($A125&gt;NRAT,"",WF_NEXT($AC125,$AD125,$AE125,$AF125,AG125))</f>
        <v>szv</v>
      </c>
      <c r="AI125" t="str" cm="1">
        <f t="array" aca="1" ref="AI125" ca="1">IF($A125&gt;NRAT,"",WF_NEXT($AC125,$AD125,$AE125,$AF125,AH125))</f>
        <v>krs</v>
      </c>
      <c r="AJ125" t="str" cm="1">
        <f t="array" aca="1" ref="AJ125" ca="1">IF($A125&gt;NRAT,"",WF_NEXT($AC125,$AD125,$AE125,$AF125,AI125))</f>
        <v>pdv</v>
      </c>
      <c r="AK125" t="str" cm="1">
        <f t="array" aca="1" ref="AK125" ca="1">IF($A125&gt;NRAT,"",WF_NEXT($AC125,$AD125,$AE125,$AF125,AJ125))</f>
        <v>htj</v>
      </c>
      <c r="AL125" t="str" cm="1">
        <f t="array" aca="1" ref="AL125" ca="1">IF($A125&gt;NRAT,"",WF_NEXT($AC125,$AD125,$AE125,$AF125,AK125))</f>
        <v>dr</v>
      </c>
      <c r="AM125" t="str" cm="1">
        <f t="array" aca="1" ref="AM125" ca="1">IF($A125&gt;NRAT,"",WF_NEXT($AC125,$AD125,$AE125,$AF125,AL125))</f>
        <v>R</v>
      </c>
      <c r="AN125" t="str" cm="1">
        <f t="array" aca="1" ref="AN125" ca="1">IF($A125&gt;NRAT,"",WF_NEXT($AC125,$AD125,$AE125,$AF125,AM125))</f>
        <v>R</v>
      </c>
      <c r="AO125" t="str" cm="1">
        <f t="array" aca="1" ref="AO125" ca="1">IF($A125&gt;NRAT,"",WF_NEXT($AC125,$AD125,$AE125,$AF125,AN125))</f>
        <v>R</v>
      </c>
      <c r="AP125" t="str" cm="1">
        <f t="array" aca="1" ref="AP125" ca="1">IF($A125&gt;NRAT,"",WF_NEXT($AC125,$AD125,$AE125,$AF125,AO125))</f>
        <v>R</v>
      </c>
      <c r="AQ125">
        <f t="shared" ca="1" si="30"/>
        <v>3052</v>
      </c>
    </row>
    <row r="126" spans="1:43" outlineLevel="1" x14ac:dyDescent="0.3">
      <c r="A126">
        <v>114</v>
      </c>
      <c r="C126" s="23" t="str">
        <f t="shared" ca="1" si="16"/>
        <v>zk{a&lt;2113:bhg,m&lt;2164:A,R}</v>
      </c>
      <c r="D126">
        <f t="shared" ca="1" si="17"/>
        <v>25</v>
      </c>
      <c r="E126" t="str">
        <f t="shared" ca="1" si="18"/>
        <v>zk</v>
      </c>
      <c r="F126">
        <f t="shared" ca="1" si="19"/>
        <v>2</v>
      </c>
      <c r="G126" t="str" cm="1">
        <f t="array" aca="1" ref="G126:I126" ca="1">IF($A126&gt;=ROWSTOP,"",_xlfn.TEXTSPLIT(MID($C126,LEN($E126)+2,LEN($C126)-LEN($E126)-2),","))</f>
        <v>a&lt;2113:bhg</v>
      </c>
      <c r="H126" t="str">
        <f ca="1"/>
        <v>m&lt;2164:A</v>
      </c>
      <c r="I126" t="str">
        <f ca="1"/>
        <v>R</v>
      </c>
      <c r="K126" t="str">
        <f t="shared" ca="1" si="29"/>
        <v>a</v>
      </c>
      <c r="L126" t="str">
        <f t="shared" ca="1" si="20"/>
        <v>&lt;</v>
      </c>
      <c r="M126">
        <f t="shared" ca="1" si="21"/>
        <v>2113</v>
      </c>
      <c r="N126" t="str">
        <f t="shared" ca="1" si="22"/>
        <v>bhg</v>
      </c>
      <c r="O126" t="str" cm="1">
        <f t="array" aca="1" ref="O126" ca="1">_xlfn.IFS($A126&gt;=ROWSTOP,"",$F126&lt;2,"",TRUE,LEFT($H126,1))</f>
        <v>m</v>
      </c>
      <c r="P126" t="str" cm="1">
        <f t="array" aca="1" ref="P126" ca="1">_xlfn.IFS($A126&gt;=ROWSTOP,"",$F126&lt;2,"",TRUE,MID($H126,2,1))</f>
        <v>&lt;</v>
      </c>
      <c r="Q126" cm="1">
        <f t="array" aca="1" ref="Q126" ca="1">_xlfn.IFS($A126&gt;=ROWSTOP,"",$F126&lt;2,"",TRUE,VALUE(MID($H126,3,LEN($H126)-3-LEN($R126))))</f>
        <v>2164</v>
      </c>
      <c r="R126" t="str" cm="1">
        <f t="array" aca="1" ref="R126" ca="1">_xlfn.IFS($A126&gt;=ROWSTOP,"",$F126&lt;2,"",TRUE,MID($H126,FIND(":",$H126)+1,10))</f>
        <v>A</v>
      </c>
      <c r="S126" t="str" cm="1">
        <f t="array" aca="1" ref="S126" ca="1">_xlfn.IFS($A126&gt;=ROWSTOP,"",$F126&lt;3,"",TRUE,LEFT($I126,1))</f>
        <v/>
      </c>
      <c r="T126" t="str" cm="1">
        <f t="array" aca="1" ref="T126" ca="1">_xlfn.IFS($A126&gt;=ROWSTOP,"",$F126&lt;3,"",TRUE,MID($I126,2,1))</f>
        <v/>
      </c>
      <c r="U126" t="str" cm="1">
        <f t="array" aca="1" ref="U126" ca="1">_xlfn.IFS($A126&gt;=ROWSTOP,"",$F126&lt;3,"",TRUE,VALUE(MID($I126,3,LEN($I126)-3-LEN($V126))))</f>
        <v/>
      </c>
      <c r="V126" t="str" cm="1">
        <f t="array" aca="1" ref="V126" ca="1">_xlfn.IFS($A126&gt;=ROWSTOP,"",$F126&lt;3,"",TRUE,MID($I126,FIND(":",$I126)+1,10))</f>
        <v/>
      </c>
      <c r="W126" t="str">
        <f t="shared" ca="1" si="23"/>
        <v>R</v>
      </c>
      <c r="X126" t="str">
        <f t="shared" ca="1" si="31"/>
        <v>{x=3068,m=259,a=164,s=222}</v>
      </c>
      <c r="Y126" t="str" cm="1">
        <f t="array" aca="1" ref="Y126:AB126" ca="1">IF($A126&gt;NRAT,"",_xlfn.TEXTSPLIT(MID(X126,2,LEN(X126)-2),","))</f>
        <v>x=3068</v>
      </c>
      <c r="Z126" t="str">
        <f ca="1"/>
        <v>m=259</v>
      </c>
      <c r="AA126" t="str">
        <f ca="1"/>
        <v>a=164</v>
      </c>
      <c r="AB126" t="str">
        <f ca="1"/>
        <v>s=222</v>
      </c>
      <c r="AC126" s="25">
        <f t="shared" ca="1" si="25"/>
        <v>3068</v>
      </c>
      <c r="AD126">
        <f t="shared" ca="1" si="26"/>
        <v>259</v>
      </c>
      <c r="AE126">
        <f t="shared" ca="1" si="27"/>
        <v>164</v>
      </c>
      <c r="AF126" s="27">
        <f t="shared" ca="1" si="28"/>
        <v>222</v>
      </c>
      <c r="AG126" t="str">
        <f ca="1">IF($A126&gt;NRAT,"","in")</f>
        <v>in</v>
      </c>
      <c r="AH126" t="str" cm="1">
        <f t="array" aca="1" ref="AH126" ca="1">IF($A126&gt;NRAT,"",WF_NEXT($AC126,$AD126,$AE126,$AF126,AG126))</f>
        <v>kf</v>
      </c>
      <c r="AI126" t="str" cm="1">
        <f t="array" aca="1" ref="AI126" ca="1">IF($A126&gt;NRAT,"",WF_NEXT($AC126,$AD126,$AE126,$AF126,AH126))</f>
        <v>tf</v>
      </c>
      <c r="AJ126" t="str" cm="1">
        <f t="array" aca="1" ref="AJ126" ca="1">IF($A126&gt;NRAT,"",WF_NEXT($AC126,$AD126,$AE126,$AF126,AI126))</f>
        <v>lsl</v>
      </c>
      <c r="AK126" t="str" cm="1">
        <f t="array" aca="1" ref="AK126" ca="1">IF($A126&gt;NRAT,"",WF_NEXT($AC126,$AD126,$AE126,$AF126,AJ126))</f>
        <v>xr</v>
      </c>
      <c r="AL126" t="str" cm="1">
        <f t="array" aca="1" ref="AL126" ca="1">IF($A126&gt;NRAT,"",WF_NEXT($AC126,$AD126,$AE126,$AF126,AK126))</f>
        <v>pb</v>
      </c>
      <c r="AM126" t="str" cm="1">
        <f t="array" aca="1" ref="AM126" ca="1">IF($A126&gt;NRAT,"",WF_NEXT($AC126,$AD126,$AE126,$AF126,AL126))</f>
        <v>R</v>
      </c>
      <c r="AN126" t="str" cm="1">
        <f t="array" aca="1" ref="AN126" ca="1">IF($A126&gt;NRAT,"",WF_NEXT($AC126,$AD126,$AE126,$AF126,AM126))</f>
        <v>R</v>
      </c>
      <c r="AO126" t="str" cm="1">
        <f t="array" aca="1" ref="AO126" ca="1">IF($A126&gt;NRAT,"",WF_NEXT($AC126,$AD126,$AE126,$AF126,AN126))</f>
        <v>R</v>
      </c>
      <c r="AP126" t="str" cm="1">
        <f t="array" aca="1" ref="AP126" ca="1">IF($A126&gt;NRAT,"",WF_NEXT($AC126,$AD126,$AE126,$AF126,AO126))</f>
        <v>R</v>
      </c>
      <c r="AQ126">
        <f t="shared" ca="1" si="30"/>
        <v>3713</v>
      </c>
    </row>
    <row r="127" spans="1:43" outlineLevel="1" x14ac:dyDescent="0.3">
      <c r="A127">
        <v>115</v>
      </c>
      <c r="C127" s="23" t="str">
        <f t="shared" ca="1" si="16"/>
        <v>gml{a&lt;2183:jz,x&gt;2629:fh,a&gt;2379:kr,vl}</v>
      </c>
      <c r="D127">
        <f t="shared" ca="1" si="17"/>
        <v>37</v>
      </c>
      <c r="E127" t="str">
        <f t="shared" ca="1" si="18"/>
        <v>gml</v>
      </c>
      <c r="F127">
        <f t="shared" ca="1" si="19"/>
        <v>3</v>
      </c>
      <c r="G127" t="str" cm="1">
        <f t="array" aca="1" ref="G127:J127" ca="1">IF($A127&gt;=ROWSTOP,"",_xlfn.TEXTSPLIT(MID($C127,LEN($E127)+2,LEN($C127)-LEN($E127)-2),","))</f>
        <v>a&lt;2183:jz</v>
      </c>
      <c r="H127" t="str">
        <f ca="1"/>
        <v>x&gt;2629:fh</v>
      </c>
      <c r="I127" t="str">
        <f ca="1"/>
        <v>a&gt;2379:kr</v>
      </c>
      <c r="J127" t="str">
        <f ca="1"/>
        <v>vl</v>
      </c>
      <c r="K127" t="str">
        <f t="shared" ca="1" si="29"/>
        <v>a</v>
      </c>
      <c r="L127" t="str">
        <f t="shared" ca="1" si="20"/>
        <v>&lt;</v>
      </c>
      <c r="M127">
        <f t="shared" ca="1" si="21"/>
        <v>2183</v>
      </c>
      <c r="N127" t="str">
        <f t="shared" ca="1" si="22"/>
        <v>jz</v>
      </c>
      <c r="O127" t="str" cm="1">
        <f t="array" aca="1" ref="O127" ca="1">_xlfn.IFS($A127&gt;=ROWSTOP,"",$F127&lt;2,"",TRUE,LEFT($H127,1))</f>
        <v>x</v>
      </c>
      <c r="P127" t="str" cm="1">
        <f t="array" aca="1" ref="P127" ca="1">_xlfn.IFS($A127&gt;=ROWSTOP,"",$F127&lt;2,"",TRUE,MID($H127,2,1))</f>
        <v>&gt;</v>
      </c>
      <c r="Q127" cm="1">
        <f t="array" aca="1" ref="Q127" ca="1">_xlfn.IFS($A127&gt;=ROWSTOP,"",$F127&lt;2,"",TRUE,VALUE(MID($H127,3,LEN($H127)-3-LEN($R127))))</f>
        <v>2629</v>
      </c>
      <c r="R127" t="str" cm="1">
        <f t="array" aca="1" ref="R127" ca="1">_xlfn.IFS($A127&gt;=ROWSTOP,"",$F127&lt;2,"",TRUE,MID($H127,FIND(":",$H127)+1,10))</f>
        <v>fh</v>
      </c>
      <c r="S127" t="str" cm="1">
        <f t="array" aca="1" ref="S127" ca="1">_xlfn.IFS($A127&gt;=ROWSTOP,"",$F127&lt;3,"",TRUE,LEFT($I127,1))</f>
        <v>a</v>
      </c>
      <c r="T127" t="str" cm="1">
        <f t="array" aca="1" ref="T127" ca="1">_xlfn.IFS($A127&gt;=ROWSTOP,"",$F127&lt;3,"",TRUE,MID($I127,2,1))</f>
        <v>&gt;</v>
      </c>
      <c r="U127" cm="1">
        <f t="array" aca="1" ref="U127" ca="1">_xlfn.IFS($A127&gt;=ROWSTOP,"",$F127&lt;3,"",TRUE,VALUE(MID($I127,3,LEN($I127)-3-LEN($V127))))</f>
        <v>2379</v>
      </c>
      <c r="V127" t="str" cm="1">
        <f t="array" aca="1" ref="V127" ca="1">_xlfn.IFS($A127&gt;=ROWSTOP,"",$F127&lt;3,"",TRUE,MID($I127,FIND(":",$I127)+1,10))</f>
        <v>kr</v>
      </c>
      <c r="W127" t="str">
        <f t="shared" ca="1" si="23"/>
        <v>vl</v>
      </c>
      <c r="X127" t="str">
        <f t="shared" ca="1" si="31"/>
        <v>{x=594,m=191,a=439,s=12}</v>
      </c>
      <c r="Y127" t="str" cm="1">
        <f t="array" aca="1" ref="Y127:AB127" ca="1">IF($A127&gt;NRAT,"",_xlfn.TEXTSPLIT(MID(X127,2,LEN(X127)-2),","))</f>
        <v>x=594</v>
      </c>
      <c r="Z127" t="str">
        <f ca="1"/>
        <v>m=191</v>
      </c>
      <c r="AA127" t="str">
        <f ca="1"/>
        <v>a=439</v>
      </c>
      <c r="AB127" t="str">
        <f ca="1"/>
        <v>s=12</v>
      </c>
      <c r="AC127" s="25">
        <f t="shared" ca="1" si="25"/>
        <v>594</v>
      </c>
      <c r="AD127">
        <f t="shared" ca="1" si="26"/>
        <v>191</v>
      </c>
      <c r="AE127">
        <f t="shared" ca="1" si="27"/>
        <v>439</v>
      </c>
      <c r="AF127" s="27">
        <f t="shared" ca="1" si="28"/>
        <v>12</v>
      </c>
      <c r="AG127" t="str">
        <f ca="1">IF($A127&gt;NRAT,"","in")</f>
        <v>in</v>
      </c>
      <c r="AH127" t="str" cm="1">
        <f t="array" aca="1" ref="AH127" ca="1">IF($A127&gt;NRAT,"",WF_NEXT($AC127,$AD127,$AE127,$AF127,AG127))</f>
        <v>kf</v>
      </c>
      <c r="AI127" t="str" cm="1">
        <f t="array" aca="1" ref="AI127" ca="1">IF($A127&gt;NRAT,"",WF_NEXT($AC127,$AD127,$AE127,$AF127,AH127))</f>
        <v>tf</v>
      </c>
      <c r="AJ127" t="str" cm="1">
        <f t="array" aca="1" ref="AJ127" ca="1">IF($A127&gt;NRAT,"",WF_NEXT($AC127,$AD127,$AE127,$AF127,AI127))</f>
        <v>lsl</v>
      </c>
      <c r="AK127" t="str" cm="1">
        <f t="array" aca="1" ref="AK127" ca="1">IF($A127&gt;NRAT,"",WF_NEXT($AC127,$AD127,$AE127,$AF127,AJ127))</f>
        <v>xr</v>
      </c>
      <c r="AL127" t="str" cm="1">
        <f t="array" aca="1" ref="AL127" ca="1">IF($A127&gt;NRAT,"",WF_NEXT($AC127,$AD127,$AE127,$AF127,AK127))</f>
        <v>fdr</v>
      </c>
      <c r="AM127" t="str" cm="1">
        <f t="array" aca="1" ref="AM127" ca="1">IF($A127&gt;NRAT,"",WF_NEXT($AC127,$AD127,$AE127,$AF127,AL127))</f>
        <v>qd</v>
      </c>
      <c r="AN127" t="str" cm="1">
        <f t="array" aca="1" ref="AN127" ca="1">IF($A127&gt;NRAT,"",WF_NEXT($AC127,$AD127,$AE127,$AF127,AM127))</f>
        <v>R</v>
      </c>
      <c r="AO127" t="str" cm="1">
        <f t="array" aca="1" ref="AO127" ca="1">IF($A127&gt;NRAT,"",WF_NEXT($AC127,$AD127,$AE127,$AF127,AN127))</f>
        <v>R</v>
      </c>
      <c r="AP127" t="str" cm="1">
        <f t="array" aca="1" ref="AP127" ca="1">IF($A127&gt;NRAT,"",WF_NEXT($AC127,$AD127,$AE127,$AF127,AO127))</f>
        <v>R</v>
      </c>
      <c r="AQ127">
        <f t="shared" ca="1" si="30"/>
        <v>1236</v>
      </c>
    </row>
    <row r="128" spans="1:43" outlineLevel="1" x14ac:dyDescent="0.3">
      <c r="A128">
        <v>116</v>
      </c>
      <c r="C128" s="23" t="str">
        <f t="shared" ca="1" si="16"/>
        <v>phl{a&gt;1213:xnk,x&gt;2508:lq,dsp}</v>
      </c>
      <c r="D128">
        <f t="shared" ca="1" si="17"/>
        <v>29</v>
      </c>
      <c r="E128" t="str">
        <f t="shared" ca="1" si="18"/>
        <v>phl</v>
      </c>
      <c r="F128">
        <f t="shared" ca="1" si="19"/>
        <v>2</v>
      </c>
      <c r="G128" t="str" cm="1">
        <f t="array" aca="1" ref="G128:I128" ca="1">IF($A128&gt;=ROWSTOP,"",_xlfn.TEXTSPLIT(MID($C128,LEN($E128)+2,LEN($C128)-LEN($E128)-2),","))</f>
        <v>a&gt;1213:xnk</v>
      </c>
      <c r="H128" t="str">
        <f ca="1"/>
        <v>x&gt;2508:lq</v>
      </c>
      <c r="I128" t="str">
        <f ca="1"/>
        <v>dsp</v>
      </c>
      <c r="K128" t="str">
        <f t="shared" ca="1" si="29"/>
        <v>a</v>
      </c>
      <c r="L128" t="str">
        <f t="shared" ca="1" si="20"/>
        <v>&gt;</v>
      </c>
      <c r="M128">
        <f t="shared" ca="1" si="21"/>
        <v>1213</v>
      </c>
      <c r="N128" t="str">
        <f t="shared" ca="1" si="22"/>
        <v>xnk</v>
      </c>
      <c r="O128" t="str" cm="1">
        <f t="array" aca="1" ref="O128" ca="1">_xlfn.IFS($A128&gt;=ROWSTOP,"",$F128&lt;2,"",TRUE,LEFT($H128,1))</f>
        <v>x</v>
      </c>
      <c r="P128" t="str" cm="1">
        <f t="array" aca="1" ref="P128" ca="1">_xlfn.IFS($A128&gt;=ROWSTOP,"",$F128&lt;2,"",TRUE,MID($H128,2,1))</f>
        <v>&gt;</v>
      </c>
      <c r="Q128" cm="1">
        <f t="array" aca="1" ref="Q128" ca="1">_xlfn.IFS($A128&gt;=ROWSTOP,"",$F128&lt;2,"",TRUE,VALUE(MID($H128,3,LEN($H128)-3-LEN($R128))))</f>
        <v>2508</v>
      </c>
      <c r="R128" t="str" cm="1">
        <f t="array" aca="1" ref="R128" ca="1">_xlfn.IFS($A128&gt;=ROWSTOP,"",$F128&lt;2,"",TRUE,MID($H128,FIND(":",$H128)+1,10))</f>
        <v>lq</v>
      </c>
      <c r="S128" t="str" cm="1">
        <f t="array" aca="1" ref="S128" ca="1">_xlfn.IFS($A128&gt;=ROWSTOP,"",$F128&lt;3,"",TRUE,LEFT($I128,1))</f>
        <v/>
      </c>
      <c r="T128" t="str" cm="1">
        <f t="array" aca="1" ref="T128" ca="1">_xlfn.IFS($A128&gt;=ROWSTOP,"",$F128&lt;3,"",TRUE,MID($I128,2,1))</f>
        <v/>
      </c>
      <c r="U128" t="str" cm="1">
        <f t="array" aca="1" ref="U128" ca="1">_xlfn.IFS($A128&gt;=ROWSTOP,"",$F128&lt;3,"",TRUE,VALUE(MID($I128,3,LEN($I128)-3-LEN($V128))))</f>
        <v/>
      </c>
      <c r="V128" t="str" cm="1">
        <f t="array" aca="1" ref="V128" ca="1">_xlfn.IFS($A128&gt;=ROWSTOP,"",$F128&lt;3,"",TRUE,MID($I128,FIND(":",$I128)+1,10))</f>
        <v/>
      </c>
      <c r="W128" t="str">
        <f t="shared" ca="1" si="23"/>
        <v>dsp</v>
      </c>
      <c r="X128" t="str">
        <f t="shared" ca="1" si="31"/>
        <v>{x=26,m=256,a=278,s=1457}</v>
      </c>
      <c r="Y128" t="str" cm="1">
        <f t="array" aca="1" ref="Y128:AB128" ca="1">IF($A128&gt;NRAT,"",_xlfn.TEXTSPLIT(MID(X128,2,LEN(X128)-2),","))</f>
        <v>x=26</v>
      </c>
      <c r="Z128" t="str">
        <f ca="1"/>
        <v>m=256</v>
      </c>
      <c r="AA128" t="str">
        <f ca="1"/>
        <v>a=278</v>
      </c>
      <c r="AB128" t="str">
        <f ca="1"/>
        <v>s=1457</v>
      </c>
      <c r="AC128" s="25">
        <f t="shared" ca="1" si="25"/>
        <v>26</v>
      </c>
      <c r="AD128">
        <f t="shared" ca="1" si="26"/>
        <v>256</v>
      </c>
      <c r="AE128">
        <f t="shared" ca="1" si="27"/>
        <v>278</v>
      </c>
      <c r="AF128" s="27">
        <f t="shared" ca="1" si="28"/>
        <v>1457</v>
      </c>
      <c r="AG128" t="str">
        <f ca="1">IF($A128&gt;NRAT,"","in")</f>
        <v>in</v>
      </c>
      <c r="AH128" t="str" cm="1">
        <f t="array" aca="1" ref="AH128" ca="1">IF($A128&gt;NRAT,"",WF_NEXT($AC128,$AD128,$AE128,$AF128,AG128))</f>
        <v>kf</v>
      </c>
      <c r="AI128" t="str" cm="1">
        <f t="array" aca="1" ref="AI128" ca="1">IF($A128&gt;NRAT,"",WF_NEXT($AC128,$AD128,$AE128,$AF128,AH128))</f>
        <v>tf</v>
      </c>
      <c r="AJ128" t="str" cm="1">
        <f t="array" aca="1" ref="AJ128" ca="1">IF($A128&gt;NRAT,"",WF_NEXT($AC128,$AD128,$AE128,$AF128,AI128))</f>
        <v>lsl</v>
      </c>
      <c r="AK128" t="str" cm="1">
        <f t="array" aca="1" ref="AK128" ca="1">IF($A128&gt;NRAT,"",WF_NEXT($AC128,$AD128,$AE128,$AF128,AJ128))</f>
        <v>xr</v>
      </c>
      <c r="AL128" t="str" cm="1">
        <f t="array" aca="1" ref="AL128" ca="1">IF($A128&gt;NRAT,"",WF_NEXT($AC128,$AD128,$AE128,$AF128,AK128))</f>
        <v>fdr</v>
      </c>
      <c r="AM128" t="str" cm="1">
        <f t="array" aca="1" ref="AM128" ca="1">IF($A128&gt;NRAT,"",WF_NEXT($AC128,$AD128,$AE128,$AF128,AL128))</f>
        <v>qd</v>
      </c>
      <c r="AN128" t="str" cm="1">
        <f t="array" aca="1" ref="AN128" ca="1">IF($A128&gt;NRAT,"",WF_NEXT($AC128,$AD128,$AE128,$AF128,AM128))</f>
        <v>A</v>
      </c>
      <c r="AO128" t="str" cm="1">
        <f t="array" aca="1" ref="AO128" ca="1">IF($A128&gt;NRAT,"",WF_NEXT($AC128,$AD128,$AE128,$AF128,AN128))</f>
        <v>A</v>
      </c>
      <c r="AP128" t="str" cm="1">
        <f t="array" aca="1" ref="AP128" ca="1">IF($A128&gt;NRAT,"",WF_NEXT($AC128,$AD128,$AE128,$AF128,AO128))</f>
        <v>A</v>
      </c>
      <c r="AQ128">
        <f t="shared" ca="1" si="30"/>
        <v>2017</v>
      </c>
    </row>
    <row r="129" spans="1:43" outlineLevel="1" x14ac:dyDescent="0.3">
      <c r="A129">
        <v>117</v>
      </c>
      <c r="C129" s="23" t="str">
        <f t="shared" ca="1" si="16"/>
        <v>grr{a&gt;3924:zvv,a&lt;3874:bmb,xv}</v>
      </c>
      <c r="D129">
        <f t="shared" ca="1" si="17"/>
        <v>29</v>
      </c>
      <c r="E129" t="str">
        <f t="shared" ca="1" si="18"/>
        <v>grr</v>
      </c>
      <c r="F129">
        <f t="shared" ca="1" si="19"/>
        <v>2</v>
      </c>
      <c r="G129" t="str" cm="1">
        <f t="array" aca="1" ref="G129:I129" ca="1">IF($A129&gt;=ROWSTOP,"",_xlfn.TEXTSPLIT(MID($C129,LEN($E129)+2,LEN($C129)-LEN($E129)-2),","))</f>
        <v>a&gt;3924:zvv</v>
      </c>
      <c r="H129" t="str">
        <f ca="1"/>
        <v>a&lt;3874:bmb</v>
      </c>
      <c r="I129" t="str">
        <f ca="1"/>
        <v>xv</v>
      </c>
      <c r="K129" t="str">
        <f t="shared" ca="1" si="29"/>
        <v>a</v>
      </c>
      <c r="L129" t="str">
        <f t="shared" ca="1" si="20"/>
        <v>&gt;</v>
      </c>
      <c r="M129">
        <f t="shared" ca="1" si="21"/>
        <v>3924</v>
      </c>
      <c r="N129" t="str">
        <f t="shared" ca="1" si="22"/>
        <v>zvv</v>
      </c>
      <c r="O129" t="str" cm="1">
        <f t="array" aca="1" ref="O129" ca="1">_xlfn.IFS($A129&gt;=ROWSTOP,"",$F129&lt;2,"",TRUE,LEFT($H129,1))</f>
        <v>a</v>
      </c>
      <c r="P129" t="str" cm="1">
        <f t="array" aca="1" ref="P129" ca="1">_xlfn.IFS($A129&gt;=ROWSTOP,"",$F129&lt;2,"",TRUE,MID($H129,2,1))</f>
        <v>&lt;</v>
      </c>
      <c r="Q129" cm="1">
        <f t="array" aca="1" ref="Q129" ca="1">_xlfn.IFS($A129&gt;=ROWSTOP,"",$F129&lt;2,"",TRUE,VALUE(MID($H129,3,LEN($H129)-3-LEN($R129))))</f>
        <v>3874</v>
      </c>
      <c r="R129" t="str" cm="1">
        <f t="array" aca="1" ref="R129" ca="1">_xlfn.IFS($A129&gt;=ROWSTOP,"",$F129&lt;2,"",TRUE,MID($H129,FIND(":",$H129)+1,10))</f>
        <v>bmb</v>
      </c>
      <c r="S129" t="str" cm="1">
        <f t="array" aca="1" ref="S129" ca="1">_xlfn.IFS($A129&gt;=ROWSTOP,"",$F129&lt;3,"",TRUE,LEFT($I129,1))</f>
        <v/>
      </c>
      <c r="T129" t="str" cm="1">
        <f t="array" aca="1" ref="T129" ca="1">_xlfn.IFS($A129&gt;=ROWSTOP,"",$F129&lt;3,"",TRUE,MID($I129,2,1))</f>
        <v/>
      </c>
      <c r="U129" t="str" cm="1">
        <f t="array" aca="1" ref="U129" ca="1">_xlfn.IFS($A129&gt;=ROWSTOP,"",$F129&lt;3,"",TRUE,VALUE(MID($I129,3,LEN($I129)-3-LEN($V129))))</f>
        <v/>
      </c>
      <c r="V129" t="str" cm="1">
        <f t="array" aca="1" ref="V129" ca="1">_xlfn.IFS($A129&gt;=ROWSTOP,"",$F129&lt;3,"",TRUE,MID($I129,FIND(":",$I129)+1,10))</f>
        <v/>
      </c>
      <c r="W129" t="str">
        <f t="shared" ca="1" si="23"/>
        <v>xv</v>
      </c>
      <c r="X129" t="str">
        <f t="shared" ca="1" si="31"/>
        <v>{x=276,m=489,a=1479,s=2972}</v>
      </c>
      <c r="Y129" t="str" cm="1">
        <f t="array" aca="1" ref="Y129:AB129" ca="1">IF($A129&gt;NRAT,"",_xlfn.TEXTSPLIT(MID(X129,2,LEN(X129)-2),","))</f>
        <v>x=276</v>
      </c>
      <c r="Z129" t="str">
        <f ca="1"/>
        <v>m=489</v>
      </c>
      <c r="AA129" t="str">
        <f ca="1"/>
        <v>a=1479</v>
      </c>
      <c r="AB129" t="str">
        <f ca="1"/>
        <v>s=2972</v>
      </c>
      <c r="AC129" s="25">
        <f t="shared" ca="1" si="25"/>
        <v>276</v>
      </c>
      <c r="AD129">
        <f t="shared" ca="1" si="26"/>
        <v>489</v>
      </c>
      <c r="AE129">
        <f t="shared" ca="1" si="27"/>
        <v>1479</v>
      </c>
      <c r="AF129" s="27">
        <f t="shared" ca="1" si="28"/>
        <v>2972</v>
      </c>
      <c r="AG129" t="str">
        <f ca="1">IF($A129&gt;NRAT,"","in")</f>
        <v>in</v>
      </c>
      <c r="AH129" t="str" cm="1">
        <f t="array" aca="1" ref="AH129" ca="1">IF($A129&gt;NRAT,"",WF_NEXT($AC129,$AD129,$AE129,$AF129,AG129))</f>
        <v>kf</v>
      </c>
      <c r="AI129" t="str" cm="1">
        <f t="array" aca="1" ref="AI129" ca="1">IF($A129&gt;NRAT,"",WF_NEXT($AC129,$AD129,$AE129,$AF129,AH129))</f>
        <v>ftj</v>
      </c>
      <c r="AJ129" t="str" cm="1">
        <f t="array" aca="1" ref="AJ129" ca="1">IF($A129&gt;NRAT,"",WF_NEXT($AC129,$AD129,$AE129,$AF129,AI129))</f>
        <v>dh</v>
      </c>
      <c r="AK129" t="str" cm="1">
        <f t="array" aca="1" ref="AK129" ca="1">IF($A129&gt;NRAT,"",WF_NEXT($AC129,$AD129,$AE129,$AF129,AJ129))</f>
        <v>nqb</v>
      </c>
      <c r="AL129" t="str" cm="1">
        <f t="array" aca="1" ref="AL129" ca="1">IF($A129&gt;NRAT,"",WF_NEXT($AC129,$AD129,$AE129,$AF129,AK129))</f>
        <v>mtl</v>
      </c>
      <c r="AM129" t="str" cm="1">
        <f t="array" aca="1" ref="AM129" ca="1">IF($A129&gt;NRAT,"",WF_NEXT($AC129,$AD129,$AE129,$AF129,AL129))</f>
        <v>nfs</v>
      </c>
      <c r="AN129" t="str" cm="1">
        <f t="array" aca="1" ref="AN129" ca="1">IF($A129&gt;NRAT,"",WF_NEXT($AC129,$AD129,$AE129,$AF129,AM129))</f>
        <v>A</v>
      </c>
      <c r="AO129" t="str" cm="1">
        <f t="array" aca="1" ref="AO129" ca="1">IF($A129&gt;NRAT,"",WF_NEXT($AC129,$AD129,$AE129,$AF129,AN129))</f>
        <v>A</v>
      </c>
      <c r="AP129" t="str" cm="1">
        <f t="array" aca="1" ref="AP129" ca="1">IF($A129&gt;NRAT,"",WF_NEXT($AC129,$AD129,$AE129,$AF129,AO129))</f>
        <v>A</v>
      </c>
      <c r="AQ129">
        <f t="shared" ca="1" si="30"/>
        <v>5216</v>
      </c>
    </row>
    <row r="130" spans="1:43" outlineLevel="1" x14ac:dyDescent="0.3">
      <c r="A130">
        <v>118</v>
      </c>
      <c r="C130" s="23" t="str">
        <f t="shared" ca="1" si="16"/>
        <v>mz{s&gt;1916:A,m&lt;924:dtb,a&lt;2668:A,zv}</v>
      </c>
      <c r="D130">
        <f t="shared" ca="1" si="17"/>
        <v>34</v>
      </c>
      <c r="E130" t="str">
        <f t="shared" ca="1" si="18"/>
        <v>mz</v>
      </c>
      <c r="F130">
        <f t="shared" ca="1" si="19"/>
        <v>3</v>
      </c>
      <c r="G130" t="str" cm="1">
        <f t="array" aca="1" ref="G130:J130" ca="1">IF($A130&gt;=ROWSTOP,"",_xlfn.TEXTSPLIT(MID($C130,LEN($E130)+2,LEN($C130)-LEN($E130)-2),","))</f>
        <v>s&gt;1916:A</v>
      </c>
      <c r="H130" t="str">
        <f ca="1"/>
        <v>m&lt;924:dtb</v>
      </c>
      <c r="I130" t="str">
        <f ca="1"/>
        <v>a&lt;2668:A</v>
      </c>
      <c r="J130" t="str">
        <f ca="1"/>
        <v>zv</v>
      </c>
      <c r="K130" t="str">
        <f t="shared" ca="1" si="29"/>
        <v>s</v>
      </c>
      <c r="L130" t="str">
        <f t="shared" ca="1" si="20"/>
        <v>&gt;</v>
      </c>
      <c r="M130">
        <f t="shared" ca="1" si="21"/>
        <v>1916</v>
      </c>
      <c r="N130" t="str">
        <f t="shared" ca="1" si="22"/>
        <v>A</v>
      </c>
      <c r="O130" t="str" cm="1">
        <f t="array" aca="1" ref="O130" ca="1">_xlfn.IFS($A130&gt;=ROWSTOP,"",$F130&lt;2,"",TRUE,LEFT($H130,1))</f>
        <v>m</v>
      </c>
      <c r="P130" t="str" cm="1">
        <f t="array" aca="1" ref="P130" ca="1">_xlfn.IFS($A130&gt;=ROWSTOP,"",$F130&lt;2,"",TRUE,MID($H130,2,1))</f>
        <v>&lt;</v>
      </c>
      <c r="Q130" cm="1">
        <f t="array" aca="1" ref="Q130" ca="1">_xlfn.IFS($A130&gt;=ROWSTOP,"",$F130&lt;2,"",TRUE,VALUE(MID($H130,3,LEN($H130)-3-LEN($R130))))</f>
        <v>924</v>
      </c>
      <c r="R130" t="str" cm="1">
        <f t="array" aca="1" ref="R130" ca="1">_xlfn.IFS($A130&gt;=ROWSTOP,"",$F130&lt;2,"",TRUE,MID($H130,FIND(":",$H130)+1,10))</f>
        <v>dtb</v>
      </c>
      <c r="S130" t="str" cm="1">
        <f t="array" aca="1" ref="S130" ca="1">_xlfn.IFS($A130&gt;=ROWSTOP,"",$F130&lt;3,"",TRUE,LEFT($I130,1))</f>
        <v>a</v>
      </c>
      <c r="T130" t="str" cm="1">
        <f t="array" aca="1" ref="T130" ca="1">_xlfn.IFS($A130&gt;=ROWSTOP,"",$F130&lt;3,"",TRUE,MID($I130,2,1))</f>
        <v>&lt;</v>
      </c>
      <c r="U130" cm="1">
        <f t="array" aca="1" ref="U130" ca="1">_xlfn.IFS($A130&gt;=ROWSTOP,"",$F130&lt;3,"",TRUE,VALUE(MID($I130,3,LEN($I130)-3-LEN($V130))))</f>
        <v>2668</v>
      </c>
      <c r="V130" t="str" cm="1">
        <f t="array" aca="1" ref="V130" ca="1">_xlfn.IFS($A130&gt;=ROWSTOP,"",$F130&lt;3,"",TRUE,MID($I130,FIND(":",$I130)+1,10))</f>
        <v>A</v>
      </c>
      <c r="W130" t="str">
        <f t="shared" ca="1" si="23"/>
        <v>zv</v>
      </c>
      <c r="X130" t="str">
        <f t="shared" ca="1" si="31"/>
        <v>{x=601,m=216,a=1040,s=1666}</v>
      </c>
      <c r="Y130" t="str" cm="1">
        <f t="array" aca="1" ref="Y130:AB130" ca="1">IF($A130&gt;NRAT,"",_xlfn.TEXTSPLIT(MID(X130,2,LEN(X130)-2),","))</f>
        <v>x=601</v>
      </c>
      <c r="Z130" t="str">
        <f ca="1"/>
        <v>m=216</v>
      </c>
      <c r="AA130" t="str">
        <f ca="1"/>
        <v>a=1040</v>
      </c>
      <c r="AB130" t="str">
        <f ca="1"/>
        <v>s=1666</v>
      </c>
      <c r="AC130" s="25">
        <f t="shared" ca="1" si="25"/>
        <v>601</v>
      </c>
      <c r="AD130">
        <f t="shared" ca="1" si="26"/>
        <v>216</v>
      </c>
      <c r="AE130">
        <f t="shared" ca="1" si="27"/>
        <v>1040</v>
      </c>
      <c r="AF130" s="27">
        <f t="shared" ca="1" si="28"/>
        <v>1666</v>
      </c>
      <c r="AG130" t="str">
        <f ca="1">IF($A130&gt;NRAT,"","in")</f>
        <v>in</v>
      </c>
      <c r="AH130" t="str" cm="1">
        <f t="array" aca="1" ref="AH130" ca="1">IF($A130&gt;NRAT,"",WF_NEXT($AC130,$AD130,$AE130,$AF130,AG130))</f>
        <v>kf</v>
      </c>
      <c r="AI130" t="str" cm="1">
        <f t="array" aca="1" ref="AI130" ca="1">IF($A130&gt;NRAT,"",WF_NEXT($AC130,$AD130,$AE130,$AF130,AH130))</f>
        <v>tf</v>
      </c>
      <c r="AJ130" t="str" cm="1">
        <f t="array" aca="1" ref="AJ130" ca="1">IF($A130&gt;NRAT,"",WF_NEXT($AC130,$AD130,$AE130,$AF130,AI130))</f>
        <v>lsl</v>
      </c>
      <c r="AK130" t="str" cm="1">
        <f t="array" aca="1" ref="AK130" ca="1">IF($A130&gt;NRAT,"",WF_NEXT($AC130,$AD130,$AE130,$AF130,AJ130))</f>
        <v>xr</v>
      </c>
      <c r="AL130" t="str" cm="1">
        <f t="array" aca="1" ref="AL130" ca="1">IF($A130&gt;NRAT,"",WF_NEXT($AC130,$AD130,$AE130,$AF130,AK130))</f>
        <v>fdr</v>
      </c>
      <c r="AM130" t="str" cm="1">
        <f t="array" aca="1" ref="AM130" ca="1">IF($A130&gt;NRAT,"",WF_NEXT($AC130,$AD130,$AE130,$AF130,AL130))</f>
        <v>R</v>
      </c>
      <c r="AN130" t="str" cm="1">
        <f t="array" aca="1" ref="AN130" ca="1">IF($A130&gt;NRAT,"",WF_NEXT($AC130,$AD130,$AE130,$AF130,AM130))</f>
        <v>R</v>
      </c>
      <c r="AO130" t="str" cm="1">
        <f t="array" aca="1" ref="AO130" ca="1">IF($A130&gt;NRAT,"",WF_NEXT($AC130,$AD130,$AE130,$AF130,AN130))</f>
        <v>R</v>
      </c>
      <c r="AP130" t="str" cm="1">
        <f t="array" aca="1" ref="AP130" ca="1">IF($A130&gt;NRAT,"",WF_NEXT($AC130,$AD130,$AE130,$AF130,AO130))</f>
        <v>R</v>
      </c>
      <c r="AQ130">
        <f t="shared" ca="1" si="30"/>
        <v>3523</v>
      </c>
    </row>
    <row r="131" spans="1:43" outlineLevel="1" x14ac:dyDescent="0.3">
      <c r="A131">
        <v>119</v>
      </c>
      <c r="C131" s="23" t="str">
        <f t="shared" ca="1" si="16"/>
        <v>dr{a&gt;830:R,m&gt;2354:R,lr}</v>
      </c>
      <c r="D131">
        <f t="shared" ca="1" si="17"/>
        <v>23</v>
      </c>
      <c r="E131" t="str">
        <f t="shared" ca="1" si="18"/>
        <v>dr</v>
      </c>
      <c r="F131">
        <f t="shared" ca="1" si="19"/>
        <v>2</v>
      </c>
      <c r="G131" t="str" cm="1">
        <f t="array" aca="1" ref="G131:I131" ca="1">IF($A131&gt;=ROWSTOP,"",_xlfn.TEXTSPLIT(MID($C131,LEN($E131)+2,LEN($C131)-LEN($E131)-2),","))</f>
        <v>a&gt;830:R</v>
      </c>
      <c r="H131" t="str">
        <f ca="1"/>
        <v>m&gt;2354:R</v>
      </c>
      <c r="I131" t="str">
        <f ca="1"/>
        <v>lr</v>
      </c>
      <c r="K131" t="str">
        <f t="shared" ca="1" si="29"/>
        <v>a</v>
      </c>
      <c r="L131" t="str">
        <f t="shared" ca="1" si="20"/>
        <v>&gt;</v>
      </c>
      <c r="M131">
        <f t="shared" ca="1" si="21"/>
        <v>830</v>
      </c>
      <c r="N131" t="str">
        <f t="shared" ca="1" si="22"/>
        <v>R</v>
      </c>
      <c r="O131" t="str" cm="1">
        <f t="array" aca="1" ref="O131" ca="1">_xlfn.IFS($A131&gt;=ROWSTOP,"",$F131&lt;2,"",TRUE,LEFT($H131,1))</f>
        <v>m</v>
      </c>
      <c r="P131" t="str" cm="1">
        <f t="array" aca="1" ref="P131" ca="1">_xlfn.IFS($A131&gt;=ROWSTOP,"",$F131&lt;2,"",TRUE,MID($H131,2,1))</f>
        <v>&gt;</v>
      </c>
      <c r="Q131" cm="1">
        <f t="array" aca="1" ref="Q131" ca="1">_xlfn.IFS($A131&gt;=ROWSTOP,"",$F131&lt;2,"",TRUE,VALUE(MID($H131,3,LEN($H131)-3-LEN($R131))))</f>
        <v>2354</v>
      </c>
      <c r="R131" t="str" cm="1">
        <f t="array" aca="1" ref="R131" ca="1">_xlfn.IFS($A131&gt;=ROWSTOP,"",$F131&lt;2,"",TRUE,MID($H131,FIND(":",$H131)+1,10))</f>
        <v>R</v>
      </c>
      <c r="S131" t="str" cm="1">
        <f t="array" aca="1" ref="S131" ca="1">_xlfn.IFS($A131&gt;=ROWSTOP,"",$F131&lt;3,"",TRUE,LEFT($I131,1))</f>
        <v/>
      </c>
      <c r="T131" t="str" cm="1">
        <f t="array" aca="1" ref="T131" ca="1">_xlfn.IFS($A131&gt;=ROWSTOP,"",$F131&lt;3,"",TRUE,MID($I131,2,1))</f>
        <v/>
      </c>
      <c r="U131" t="str" cm="1">
        <f t="array" aca="1" ref="U131" ca="1">_xlfn.IFS($A131&gt;=ROWSTOP,"",$F131&lt;3,"",TRUE,VALUE(MID($I131,3,LEN($I131)-3-LEN($V131))))</f>
        <v/>
      </c>
      <c r="V131" t="str" cm="1">
        <f t="array" aca="1" ref="V131" ca="1">_xlfn.IFS($A131&gt;=ROWSTOP,"",$F131&lt;3,"",TRUE,MID($I131,FIND(":",$I131)+1,10))</f>
        <v/>
      </c>
      <c r="W131" t="str">
        <f t="shared" ca="1" si="23"/>
        <v>lr</v>
      </c>
      <c r="X131" t="str">
        <f t="shared" ca="1" si="31"/>
        <v>{x=765,m=1805,a=485,s=304}</v>
      </c>
      <c r="Y131" t="str" cm="1">
        <f t="array" aca="1" ref="Y131:AB131" ca="1">IF($A131&gt;NRAT,"",_xlfn.TEXTSPLIT(MID(X131,2,LEN(X131)-2),","))</f>
        <v>x=765</v>
      </c>
      <c r="Z131" t="str">
        <f ca="1"/>
        <v>m=1805</v>
      </c>
      <c r="AA131" t="str">
        <f ca="1"/>
        <v>a=485</v>
      </c>
      <c r="AB131" t="str">
        <f ca="1"/>
        <v>s=304</v>
      </c>
      <c r="AC131" s="25">
        <f t="shared" ca="1" si="25"/>
        <v>765</v>
      </c>
      <c r="AD131">
        <f t="shared" ca="1" si="26"/>
        <v>1805</v>
      </c>
      <c r="AE131">
        <f t="shared" ca="1" si="27"/>
        <v>485</v>
      </c>
      <c r="AF131" s="27">
        <f t="shared" ca="1" si="28"/>
        <v>304</v>
      </c>
      <c r="AG131" t="str">
        <f ca="1">IF($A131&gt;NRAT,"","in")</f>
        <v>in</v>
      </c>
      <c r="AH131" t="str" cm="1">
        <f t="array" aca="1" ref="AH131" ca="1">IF($A131&gt;NRAT,"",WF_NEXT($AC131,$AD131,$AE131,$AF131,AG131))</f>
        <v>szv</v>
      </c>
      <c r="AI131" t="str" cm="1">
        <f t="array" aca="1" ref="AI131" ca="1">IF($A131&gt;NRAT,"",WF_NEXT($AC131,$AD131,$AE131,$AF131,AH131))</f>
        <v>krs</v>
      </c>
      <c r="AJ131" t="str" cm="1">
        <f t="array" aca="1" ref="AJ131" ca="1">IF($A131&gt;NRAT,"",WF_NEXT($AC131,$AD131,$AE131,$AF131,AI131))</f>
        <v>pdv</v>
      </c>
      <c r="AK131" t="str" cm="1">
        <f t="array" aca="1" ref="AK131" ca="1">IF($A131&gt;NRAT,"",WF_NEXT($AC131,$AD131,$AE131,$AF131,AJ131))</f>
        <v>htj</v>
      </c>
      <c r="AL131" t="str" cm="1">
        <f t="array" aca="1" ref="AL131" ca="1">IF($A131&gt;NRAT,"",WF_NEXT($AC131,$AD131,$AE131,$AF131,AK131))</f>
        <v>dr</v>
      </c>
      <c r="AM131" t="str" cm="1">
        <f t="array" aca="1" ref="AM131" ca="1">IF($A131&gt;NRAT,"",WF_NEXT($AC131,$AD131,$AE131,$AF131,AL131))</f>
        <v>lr</v>
      </c>
      <c r="AN131" t="str" cm="1">
        <f t="array" aca="1" ref="AN131" ca="1">IF($A131&gt;NRAT,"",WF_NEXT($AC131,$AD131,$AE131,$AF131,AM131))</f>
        <v>R</v>
      </c>
      <c r="AO131" t="str" cm="1">
        <f t="array" aca="1" ref="AO131" ca="1">IF($A131&gt;NRAT,"",WF_NEXT($AC131,$AD131,$AE131,$AF131,AN131))</f>
        <v>R</v>
      </c>
      <c r="AP131" t="str" cm="1">
        <f t="array" aca="1" ref="AP131" ca="1">IF($A131&gt;NRAT,"",WF_NEXT($AC131,$AD131,$AE131,$AF131,AO131))</f>
        <v>R</v>
      </c>
      <c r="AQ131">
        <f t="shared" ca="1" si="30"/>
        <v>3359</v>
      </c>
    </row>
    <row r="132" spans="1:43" outlineLevel="1" x14ac:dyDescent="0.3">
      <c r="A132">
        <v>120</v>
      </c>
      <c r="C132" s="23" t="str">
        <f t="shared" ca="1" si="16"/>
        <v>mmp{m&gt;3723:zqr,m&lt;3706:R,s&lt;580:R,A}</v>
      </c>
      <c r="D132">
        <f t="shared" ca="1" si="17"/>
        <v>34</v>
      </c>
      <c r="E132" t="str">
        <f t="shared" ca="1" si="18"/>
        <v>mmp</v>
      </c>
      <c r="F132">
        <f t="shared" ca="1" si="19"/>
        <v>3</v>
      </c>
      <c r="G132" t="str" cm="1">
        <f t="array" aca="1" ref="G132:J132" ca="1">IF($A132&gt;=ROWSTOP,"",_xlfn.TEXTSPLIT(MID($C132,LEN($E132)+2,LEN($C132)-LEN($E132)-2),","))</f>
        <v>m&gt;3723:zqr</v>
      </c>
      <c r="H132" t="str">
        <f ca="1"/>
        <v>m&lt;3706:R</v>
      </c>
      <c r="I132" t="str">
        <f ca="1"/>
        <v>s&lt;580:R</v>
      </c>
      <c r="J132" t="str">
        <f ca="1"/>
        <v>A</v>
      </c>
      <c r="K132" t="str">
        <f t="shared" ca="1" si="29"/>
        <v>m</v>
      </c>
      <c r="L132" t="str">
        <f t="shared" ca="1" si="20"/>
        <v>&gt;</v>
      </c>
      <c r="M132">
        <f t="shared" ca="1" si="21"/>
        <v>3723</v>
      </c>
      <c r="N132" t="str">
        <f t="shared" ca="1" si="22"/>
        <v>zqr</v>
      </c>
      <c r="O132" t="str" cm="1">
        <f t="array" aca="1" ref="O132" ca="1">_xlfn.IFS($A132&gt;=ROWSTOP,"",$F132&lt;2,"",TRUE,LEFT($H132,1))</f>
        <v>m</v>
      </c>
      <c r="P132" t="str" cm="1">
        <f t="array" aca="1" ref="P132" ca="1">_xlfn.IFS($A132&gt;=ROWSTOP,"",$F132&lt;2,"",TRUE,MID($H132,2,1))</f>
        <v>&lt;</v>
      </c>
      <c r="Q132" cm="1">
        <f t="array" aca="1" ref="Q132" ca="1">_xlfn.IFS($A132&gt;=ROWSTOP,"",$F132&lt;2,"",TRUE,VALUE(MID($H132,3,LEN($H132)-3-LEN($R132))))</f>
        <v>3706</v>
      </c>
      <c r="R132" t="str" cm="1">
        <f t="array" aca="1" ref="R132" ca="1">_xlfn.IFS($A132&gt;=ROWSTOP,"",$F132&lt;2,"",TRUE,MID($H132,FIND(":",$H132)+1,10))</f>
        <v>R</v>
      </c>
      <c r="S132" t="str" cm="1">
        <f t="array" aca="1" ref="S132" ca="1">_xlfn.IFS($A132&gt;=ROWSTOP,"",$F132&lt;3,"",TRUE,LEFT($I132,1))</f>
        <v>s</v>
      </c>
      <c r="T132" t="str" cm="1">
        <f t="array" aca="1" ref="T132" ca="1">_xlfn.IFS($A132&gt;=ROWSTOP,"",$F132&lt;3,"",TRUE,MID($I132,2,1))</f>
        <v>&lt;</v>
      </c>
      <c r="U132" cm="1">
        <f t="array" aca="1" ref="U132" ca="1">_xlfn.IFS($A132&gt;=ROWSTOP,"",$F132&lt;3,"",TRUE,VALUE(MID($I132,3,LEN($I132)-3-LEN($V132))))</f>
        <v>580</v>
      </c>
      <c r="V132" t="str" cm="1">
        <f t="array" aca="1" ref="V132" ca="1">_xlfn.IFS($A132&gt;=ROWSTOP,"",$F132&lt;3,"",TRUE,MID($I132,FIND(":",$I132)+1,10))</f>
        <v>R</v>
      </c>
      <c r="W132" t="str">
        <f t="shared" ca="1" si="23"/>
        <v>A</v>
      </c>
      <c r="X132" t="str">
        <f t="shared" ca="1" si="31"/>
        <v>{x=1533,m=1953,a=658,s=10}</v>
      </c>
      <c r="Y132" t="str" cm="1">
        <f t="array" aca="1" ref="Y132:AB132" ca="1">IF($A132&gt;NRAT,"",_xlfn.TEXTSPLIT(MID(X132,2,LEN(X132)-2),","))</f>
        <v>x=1533</v>
      </c>
      <c r="Z132" t="str">
        <f ca="1"/>
        <v>m=1953</v>
      </c>
      <c r="AA132" t="str">
        <f ca="1"/>
        <v>a=658</v>
      </c>
      <c r="AB132" t="str">
        <f ca="1"/>
        <v>s=10</v>
      </c>
      <c r="AC132" s="25">
        <f t="shared" ca="1" si="25"/>
        <v>1533</v>
      </c>
      <c r="AD132">
        <f t="shared" ca="1" si="26"/>
        <v>1953</v>
      </c>
      <c r="AE132">
        <f t="shared" ca="1" si="27"/>
        <v>658</v>
      </c>
      <c r="AF132" s="27">
        <f t="shared" ca="1" si="28"/>
        <v>10</v>
      </c>
      <c r="AG132" t="str">
        <f ca="1">IF($A132&gt;NRAT,"","in")</f>
        <v>in</v>
      </c>
      <c r="AH132" t="str" cm="1">
        <f t="array" aca="1" ref="AH132" ca="1">IF($A132&gt;NRAT,"",WF_NEXT($AC132,$AD132,$AE132,$AF132,AG132))</f>
        <v>szv</v>
      </c>
      <c r="AI132" t="str" cm="1">
        <f t="array" aca="1" ref="AI132" ca="1">IF($A132&gt;NRAT,"",WF_NEXT($AC132,$AD132,$AE132,$AF132,AH132))</f>
        <v>krs</v>
      </c>
      <c r="AJ132" t="str" cm="1">
        <f t="array" aca="1" ref="AJ132" ca="1">IF($A132&gt;NRAT,"",WF_NEXT($AC132,$AD132,$AE132,$AF132,AI132))</f>
        <v>pdv</v>
      </c>
      <c r="AK132" t="str" cm="1">
        <f t="array" aca="1" ref="AK132" ca="1">IF($A132&gt;NRAT,"",WF_NEXT($AC132,$AD132,$AE132,$AF132,AJ132))</f>
        <v>htj</v>
      </c>
      <c r="AL132" t="str" cm="1">
        <f t="array" aca="1" ref="AL132" ca="1">IF($A132&gt;NRAT,"",WF_NEXT($AC132,$AD132,$AE132,$AF132,AK132))</f>
        <v>dr</v>
      </c>
      <c r="AM132" t="str" cm="1">
        <f t="array" aca="1" ref="AM132" ca="1">IF($A132&gt;NRAT,"",WF_NEXT($AC132,$AD132,$AE132,$AF132,AL132))</f>
        <v>lr</v>
      </c>
      <c r="AN132" t="str" cm="1">
        <f t="array" aca="1" ref="AN132" ca="1">IF($A132&gt;NRAT,"",WF_NEXT($AC132,$AD132,$AE132,$AF132,AM132))</f>
        <v>A</v>
      </c>
      <c r="AO132" t="str" cm="1">
        <f t="array" aca="1" ref="AO132" ca="1">IF($A132&gt;NRAT,"",WF_NEXT($AC132,$AD132,$AE132,$AF132,AN132))</f>
        <v>A</v>
      </c>
      <c r="AP132" t="str" cm="1">
        <f t="array" aca="1" ref="AP132" ca="1">IF($A132&gt;NRAT,"",WF_NEXT($AC132,$AD132,$AE132,$AF132,AO132))</f>
        <v>A</v>
      </c>
      <c r="AQ132">
        <f t="shared" ca="1" si="30"/>
        <v>4154</v>
      </c>
    </row>
    <row r="133" spans="1:43" outlineLevel="1" x14ac:dyDescent="0.3">
      <c r="A133">
        <v>121</v>
      </c>
      <c r="C133" s="23" t="str">
        <f t="shared" ca="1" si="16"/>
        <v>srn{m&gt;1115:A,s&gt;2393:R,A}</v>
      </c>
      <c r="D133">
        <f t="shared" ca="1" si="17"/>
        <v>24</v>
      </c>
      <c r="E133" t="str">
        <f t="shared" ca="1" si="18"/>
        <v>srn</v>
      </c>
      <c r="F133">
        <f t="shared" ca="1" si="19"/>
        <v>2</v>
      </c>
      <c r="G133" t="str" cm="1">
        <f t="array" aca="1" ref="G133:I133" ca="1">IF($A133&gt;=ROWSTOP,"",_xlfn.TEXTSPLIT(MID($C133,LEN($E133)+2,LEN($C133)-LEN($E133)-2),","))</f>
        <v>m&gt;1115:A</v>
      </c>
      <c r="H133" t="str">
        <f ca="1"/>
        <v>s&gt;2393:R</v>
      </c>
      <c r="I133" t="str">
        <f ca="1"/>
        <v>A</v>
      </c>
      <c r="K133" t="str">
        <f t="shared" ca="1" si="29"/>
        <v>m</v>
      </c>
      <c r="L133" t="str">
        <f t="shared" ca="1" si="20"/>
        <v>&gt;</v>
      </c>
      <c r="M133">
        <f t="shared" ca="1" si="21"/>
        <v>1115</v>
      </c>
      <c r="N133" t="str">
        <f t="shared" ca="1" si="22"/>
        <v>A</v>
      </c>
      <c r="O133" t="str" cm="1">
        <f t="array" aca="1" ref="O133" ca="1">_xlfn.IFS($A133&gt;=ROWSTOP,"",$F133&lt;2,"",TRUE,LEFT($H133,1))</f>
        <v>s</v>
      </c>
      <c r="P133" t="str" cm="1">
        <f t="array" aca="1" ref="P133" ca="1">_xlfn.IFS($A133&gt;=ROWSTOP,"",$F133&lt;2,"",TRUE,MID($H133,2,1))</f>
        <v>&gt;</v>
      </c>
      <c r="Q133" cm="1">
        <f t="array" aca="1" ref="Q133" ca="1">_xlfn.IFS($A133&gt;=ROWSTOP,"",$F133&lt;2,"",TRUE,VALUE(MID($H133,3,LEN($H133)-3-LEN($R133))))</f>
        <v>2393</v>
      </c>
      <c r="R133" t="str" cm="1">
        <f t="array" aca="1" ref="R133" ca="1">_xlfn.IFS($A133&gt;=ROWSTOP,"",$F133&lt;2,"",TRUE,MID($H133,FIND(":",$H133)+1,10))</f>
        <v>R</v>
      </c>
      <c r="S133" t="str" cm="1">
        <f t="array" aca="1" ref="S133" ca="1">_xlfn.IFS($A133&gt;=ROWSTOP,"",$F133&lt;3,"",TRUE,LEFT($I133,1))</f>
        <v/>
      </c>
      <c r="T133" t="str" cm="1">
        <f t="array" aca="1" ref="T133" ca="1">_xlfn.IFS($A133&gt;=ROWSTOP,"",$F133&lt;3,"",TRUE,MID($I133,2,1))</f>
        <v/>
      </c>
      <c r="U133" t="str" cm="1">
        <f t="array" aca="1" ref="U133" ca="1">_xlfn.IFS($A133&gt;=ROWSTOP,"",$F133&lt;3,"",TRUE,VALUE(MID($I133,3,LEN($I133)-3-LEN($V133))))</f>
        <v/>
      </c>
      <c r="V133" t="str" cm="1">
        <f t="array" aca="1" ref="V133" ca="1">_xlfn.IFS($A133&gt;=ROWSTOP,"",$F133&lt;3,"",TRUE,MID($I133,FIND(":",$I133)+1,10))</f>
        <v/>
      </c>
      <c r="W133" t="str">
        <f t="shared" ca="1" si="23"/>
        <v>A</v>
      </c>
      <c r="X133" t="str">
        <f t="shared" ca="1" si="31"/>
        <v>{x=4,m=11,a=766,s=89}</v>
      </c>
      <c r="Y133" t="str" cm="1">
        <f t="array" aca="1" ref="Y133:AB133" ca="1">IF($A133&gt;NRAT,"",_xlfn.TEXTSPLIT(MID(X133,2,LEN(X133)-2),","))</f>
        <v>x=4</v>
      </c>
      <c r="Z133" t="str">
        <f ca="1"/>
        <v>m=11</v>
      </c>
      <c r="AA133" t="str">
        <f ca="1"/>
        <v>a=766</v>
      </c>
      <c r="AB133" t="str">
        <f ca="1"/>
        <v>s=89</v>
      </c>
      <c r="AC133" s="25">
        <f t="shared" ca="1" si="25"/>
        <v>4</v>
      </c>
      <c r="AD133">
        <f t="shared" ca="1" si="26"/>
        <v>11</v>
      </c>
      <c r="AE133">
        <f t="shared" ca="1" si="27"/>
        <v>766</v>
      </c>
      <c r="AF133" s="27">
        <f t="shared" ca="1" si="28"/>
        <v>89</v>
      </c>
      <c r="AG133" t="str">
        <f ca="1">IF($A133&gt;NRAT,"","in")</f>
        <v>in</v>
      </c>
      <c r="AH133" t="str" cm="1">
        <f t="array" aca="1" ref="AH133" ca="1">IF($A133&gt;NRAT,"",WF_NEXT($AC133,$AD133,$AE133,$AF133,AG133))</f>
        <v>kf</v>
      </c>
      <c r="AI133" t="str" cm="1">
        <f t="array" aca="1" ref="AI133" ca="1">IF($A133&gt;NRAT,"",WF_NEXT($AC133,$AD133,$AE133,$AF133,AH133))</f>
        <v>tf</v>
      </c>
      <c r="AJ133" t="str" cm="1">
        <f t="array" aca="1" ref="AJ133" ca="1">IF($A133&gt;NRAT,"",WF_NEXT($AC133,$AD133,$AE133,$AF133,AI133))</f>
        <v>lsl</v>
      </c>
      <c r="AK133" t="str" cm="1">
        <f t="array" aca="1" ref="AK133" ca="1">IF($A133&gt;NRAT,"",WF_NEXT($AC133,$AD133,$AE133,$AF133,AJ133))</f>
        <v>xr</v>
      </c>
      <c r="AL133" t="str" cm="1">
        <f t="array" aca="1" ref="AL133" ca="1">IF($A133&gt;NRAT,"",WF_NEXT($AC133,$AD133,$AE133,$AF133,AK133))</f>
        <v>fdr</v>
      </c>
      <c r="AM133" t="str" cm="1">
        <f t="array" aca="1" ref="AM133" ca="1">IF($A133&gt;NRAT,"",WF_NEXT($AC133,$AD133,$AE133,$AF133,AL133))</f>
        <v>A</v>
      </c>
      <c r="AN133" t="str" cm="1">
        <f t="array" aca="1" ref="AN133" ca="1">IF($A133&gt;NRAT,"",WF_NEXT($AC133,$AD133,$AE133,$AF133,AM133))</f>
        <v>A</v>
      </c>
      <c r="AO133" t="str" cm="1">
        <f t="array" aca="1" ref="AO133" ca="1">IF($A133&gt;NRAT,"",WF_NEXT($AC133,$AD133,$AE133,$AF133,AN133))</f>
        <v>A</v>
      </c>
      <c r="AP133" t="str" cm="1">
        <f t="array" aca="1" ref="AP133" ca="1">IF($A133&gt;NRAT,"",WF_NEXT($AC133,$AD133,$AE133,$AF133,AO133))</f>
        <v>A</v>
      </c>
      <c r="AQ133">
        <f t="shared" ca="1" si="30"/>
        <v>870</v>
      </c>
    </row>
    <row r="134" spans="1:43" outlineLevel="1" x14ac:dyDescent="0.3">
      <c r="A134">
        <v>122</v>
      </c>
      <c r="C134" s="23" t="str">
        <f t="shared" ca="1" si="16"/>
        <v>mhj{x&gt;2438:A,dl}</v>
      </c>
      <c r="D134">
        <f t="shared" ca="1" si="17"/>
        <v>16</v>
      </c>
      <c r="E134" t="str">
        <f t="shared" ca="1" si="18"/>
        <v>mhj</v>
      </c>
      <c r="F134">
        <f t="shared" ca="1" si="19"/>
        <v>1</v>
      </c>
      <c r="G134" t="str" cm="1">
        <f t="array" aca="1" ref="G134:H134" ca="1">IF($A134&gt;=ROWSTOP,"",_xlfn.TEXTSPLIT(MID($C134,LEN($E134)+2,LEN($C134)-LEN($E134)-2),","))</f>
        <v>x&gt;2438:A</v>
      </c>
      <c r="H134" t="str">
        <f ca="1"/>
        <v>dl</v>
      </c>
      <c r="K134" t="str">
        <f t="shared" ca="1" si="29"/>
        <v>x</v>
      </c>
      <c r="L134" t="str">
        <f t="shared" ca="1" si="20"/>
        <v>&gt;</v>
      </c>
      <c r="M134">
        <f t="shared" ca="1" si="21"/>
        <v>2438</v>
      </c>
      <c r="N134" t="str">
        <f t="shared" ca="1" si="22"/>
        <v>A</v>
      </c>
      <c r="O134" t="str" cm="1">
        <f t="array" aca="1" ref="O134" ca="1">_xlfn.IFS($A134&gt;=ROWSTOP,"",$F134&lt;2,"",TRUE,LEFT($H134,1))</f>
        <v/>
      </c>
      <c r="P134" t="str" cm="1">
        <f t="array" aca="1" ref="P134" ca="1">_xlfn.IFS($A134&gt;=ROWSTOP,"",$F134&lt;2,"",TRUE,MID($H134,2,1))</f>
        <v/>
      </c>
      <c r="Q134" t="str" cm="1">
        <f t="array" aca="1" ref="Q134" ca="1">_xlfn.IFS($A134&gt;=ROWSTOP,"",$F134&lt;2,"",TRUE,VALUE(MID($H134,3,LEN($H134)-3-LEN($R134))))</f>
        <v/>
      </c>
      <c r="R134" t="str" cm="1">
        <f t="array" aca="1" ref="R134" ca="1">_xlfn.IFS($A134&gt;=ROWSTOP,"",$F134&lt;2,"",TRUE,MID($H134,FIND(":",$H134)+1,10))</f>
        <v/>
      </c>
      <c r="S134" t="str" cm="1">
        <f t="array" aca="1" ref="S134" ca="1">_xlfn.IFS($A134&gt;=ROWSTOP,"",$F134&lt;3,"",TRUE,LEFT($I134,1))</f>
        <v/>
      </c>
      <c r="T134" t="str" cm="1">
        <f t="array" aca="1" ref="T134" ca="1">_xlfn.IFS($A134&gt;=ROWSTOP,"",$F134&lt;3,"",TRUE,MID($I134,2,1))</f>
        <v/>
      </c>
      <c r="U134" t="str" cm="1">
        <f t="array" aca="1" ref="U134" ca="1">_xlfn.IFS($A134&gt;=ROWSTOP,"",$F134&lt;3,"",TRUE,VALUE(MID($I134,3,LEN($I134)-3-LEN($V134))))</f>
        <v/>
      </c>
      <c r="V134" t="str" cm="1">
        <f t="array" aca="1" ref="V134" ca="1">_xlfn.IFS($A134&gt;=ROWSTOP,"",$F134&lt;3,"",TRUE,MID($I134,FIND(":",$I134)+1,10))</f>
        <v/>
      </c>
      <c r="W134" t="str">
        <f t="shared" ca="1" si="23"/>
        <v>dl</v>
      </c>
      <c r="X134" t="str">
        <f t="shared" ca="1" si="31"/>
        <v>{x=483,m=1013,a=1281,s=1708}</v>
      </c>
      <c r="Y134" t="str" cm="1">
        <f t="array" aca="1" ref="Y134:AB134" ca="1">IF($A134&gt;NRAT,"",_xlfn.TEXTSPLIT(MID(X134,2,LEN(X134)-2),","))</f>
        <v>x=483</v>
      </c>
      <c r="Z134" t="str">
        <f ca="1"/>
        <v>m=1013</v>
      </c>
      <c r="AA134" t="str">
        <f ca="1"/>
        <v>a=1281</v>
      </c>
      <c r="AB134" t="str">
        <f ca="1"/>
        <v>s=1708</v>
      </c>
      <c r="AC134" s="25">
        <f t="shared" ca="1" si="25"/>
        <v>483</v>
      </c>
      <c r="AD134">
        <f t="shared" ca="1" si="26"/>
        <v>1013</v>
      </c>
      <c r="AE134">
        <f t="shared" ca="1" si="27"/>
        <v>1281</v>
      </c>
      <c r="AF134" s="27">
        <f t="shared" ca="1" si="28"/>
        <v>1708</v>
      </c>
      <c r="AG134" t="str">
        <f ca="1">IF($A134&gt;NRAT,"","in")</f>
        <v>in</v>
      </c>
      <c r="AH134" t="str" cm="1">
        <f t="array" aca="1" ref="AH134" ca="1">IF($A134&gt;NRAT,"",WF_NEXT($AC134,$AD134,$AE134,$AF134,AG134))</f>
        <v>kf</v>
      </c>
      <c r="AI134" t="str" cm="1">
        <f t="array" aca="1" ref="AI134" ca="1">IF($A134&gt;NRAT,"",WF_NEXT($AC134,$AD134,$AE134,$AF134,AH134))</f>
        <v>ftj</v>
      </c>
      <c r="AJ134" t="str" cm="1">
        <f t="array" aca="1" ref="AJ134" ca="1">IF($A134&gt;NRAT,"",WF_NEXT($AC134,$AD134,$AE134,$AF134,AI134))</f>
        <v>ttf</v>
      </c>
      <c r="AK134" t="str" cm="1">
        <f t="array" aca="1" ref="AK134" ca="1">IF($A134&gt;NRAT,"",WF_NEXT($AC134,$AD134,$AE134,$AF134,AJ134))</f>
        <v>gv</v>
      </c>
      <c r="AL134" t="str" cm="1">
        <f t="array" aca="1" ref="AL134" ca="1">IF($A134&gt;NRAT,"",WF_NEXT($AC134,$AD134,$AE134,$AF134,AK134))</f>
        <v>txp</v>
      </c>
      <c r="AM134" t="str" cm="1">
        <f t="array" aca="1" ref="AM134" ca="1">IF($A134&gt;NRAT,"",WF_NEXT($AC134,$AD134,$AE134,$AF134,AL134))</f>
        <v>nh</v>
      </c>
      <c r="AN134" t="str" cm="1">
        <f t="array" aca="1" ref="AN134" ca="1">IF($A134&gt;NRAT,"",WF_NEXT($AC134,$AD134,$AE134,$AF134,AM134))</f>
        <v>A</v>
      </c>
      <c r="AO134" t="str" cm="1">
        <f t="array" aca="1" ref="AO134" ca="1">IF($A134&gt;NRAT,"",WF_NEXT($AC134,$AD134,$AE134,$AF134,AN134))</f>
        <v>A</v>
      </c>
      <c r="AP134" t="str" cm="1">
        <f t="array" aca="1" ref="AP134" ca="1">IF($A134&gt;NRAT,"",WF_NEXT($AC134,$AD134,$AE134,$AF134,AO134))</f>
        <v>A</v>
      </c>
      <c r="AQ134">
        <f t="shared" ca="1" si="30"/>
        <v>4485</v>
      </c>
    </row>
    <row r="135" spans="1:43" outlineLevel="1" x14ac:dyDescent="0.3">
      <c r="A135">
        <v>123</v>
      </c>
      <c r="C135" s="23" t="str">
        <f t="shared" ca="1" si="16"/>
        <v>mq{m&lt;204:lc,x&gt;1107:cc,A}</v>
      </c>
      <c r="D135">
        <f t="shared" ca="1" si="17"/>
        <v>24</v>
      </c>
      <c r="E135" t="str">
        <f t="shared" ca="1" si="18"/>
        <v>mq</v>
      </c>
      <c r="F135">
        <f t="shared" ca="1" si="19"/>
        <v>2</v>
      </c>
      <c r="G135" t="str" cm="1">
        <f t="array" aca="1" ref="G135:I135" ca="1">IF($A135&gt;=ROWSTOP,"",_xlfn.TEXTSPLIT(MID($C135,LEN($E135)+2,LEN($C135)-LEN($E135)-2),","))</f>
        <v>m&lt;204:lc</v>
      </c>
      <c r="H135" t="str">
        <f ca="1"/>
        <v>x&gt;1107:cc</v>
      </c>
      <c r="I135" t="str">
        <f ca="1"/>
        <v>A</v>
      </c>
      <c r="K135" t="str">
        <f t="shared" ca="1" si="29"/>
        <v>m</v>
      </c>
      <c r="L135" t="str">
        <f t="shared" ca="1" si="20"/>
        <v>&lt;</v>
      </c>
      <c r="M135">
        <f t="shared" ca="1" si="21"/>
        <v>204</v>
      </c>
      <c r="N135" t="str">
        <f t="shared" ca="1" si="22"/>
        <v>lc</v>
      </c>
      <c r="O135" t="str" cm="1">
        <f t="array" aca="1" ref="O135" ca="1">_xlfn.IFS($A135&gt;=ROWSTOP,"",$F135&lt;2,"",TRUE,LEFT($H135,1))</f>
        <v>x</v>
      </c>
      <c r="P135" t="str" cm="1">
        <f t="array" aca="1" ref="P135" ca="1">_xlfn.IFS($A135&gt;=ROWSTOP,"",$F135&lt;2,"",TRUE,MID($H135,2,1))</f>
        <v>&gt;</v>
      </c>
      <c r="Q135" cm="1">
        <f t="array" aca="1" ref="Q135" ca="1">_xlfn.IFS($A135&gt;=ROWSTOP,"",$F135&lt;2,"",TRUE,VALUE(MID($H135,3,LEN($H135)-3-LEN($R135))))</f>
        <v>1107</v>
      </c>
      <c r="R135" t="str" cm="1">
        <f t="array" aca="1" ref="R135" ca="1">_xlfn.IFS($A135&gt;=ROWSTOP,"",$F135&lt;2,"",TRUE,MID($H135,FIND(":",$H135)+1,10))</f>
        <v>cc</v>
      </c>
      <c r="S135" t="str" cm="1">
        <f t="array" aca="1" ref="S135" ca="1">_xlfn.IFS($A135&gt;=ROWSTOP,"",$F135&lt;3,"",TRUE,LEFT($I135,1))</f>
        <v/>
      </c>
      <c r="T135" t="str" cm="1">
        <f t="array" aca="1" ref="T135" ca="1">_xlfn.IFS($A135&gt;=ROWSTOP,"",$F135&lt;3,"",TRUE,MID($I135,2,1))</f>
        <v/>
      </c>
      <c r="U135" t="str" cm="1">
        <f t="array" aca="1" ref="U135" ca="1">_xlfn.IFS($A135&gt;=ROWSTOP,"",$F135&lt;3,"",TRUE,VALUE(MID($I135,3,LEN($I135)-3-LEN($V135))))</f>
        <v/>
      </c>
      <c r="V135" t="str" cm="1">
        <f t="array" aca="1" ref="V135" ca="1">_xlfn.IFS($A135&gt;=ROWSTOP,"",$F135&lt;3,"",TRUE,MID($I135,FIND(":",$I135)+1,10))</f>
        <v/>
      </c>
      <c r="W135" t="str">
        <f t="shared" ca="1" si="23"/>
        <v>A</v>
      </c>
      <c r="X135" t="str">
        <f t="shared" ca="1" si="31"/>
        <v>{x=2284,m=49,a=55,s=150}</v>
      </c>
      <c r="Y135" t="str" cm="1">
        <f t="array" aca="1" ref="Y135:AB135" ca="1">IF($A135&gt;NRAT,"",_xlfn.TEXTSPLIT(MID(X135,2,LEN(X135)-2),","))</f>
        <v>x=2284</v>
      </c>
      <c r="Z135" t="str">
        <f ca="1"/>
        <v>m=49</v>
      </c>
      <c r="AA135" t="str">
        <f ca="1"/>
        <v>a=55</v>
      </c>
      <c r="AB135" t="str">
        <f ca="1"/>
        <v>s=150</v>
      </c>
      <c r="AC135" s="25">
        <f t="shared" ca="1" si="25"/>
        <v>2284</v>
      </c>
      <c r="AD135">
        <f t="shared" ca="1" si="26"/>
        <v>49</v>
      </c>
      <c r="AE135">
        <f t="shared" ca="1" si="27"/>
        <v>55</v>
      </c>
      <c r="AF135" s="27">
        <f t="shared" ca="1" si="28"/>
        <v>150</v>
      </c>
      <c r="AG135" t="str">
        <f ca="1">IF($A135&gt;NRAT,"","in")</f>
        <v>in</v>
      </c>
      <c r="AH135" t="str" cm="1">
        <f t="array" aca="1" ref="AH135" ca="1">IF($A135&gt;NRAT,"",WF_NEXT($AC135,$AD135,$AE135,$AF135,AG135))</f>
        <v>kf</v>
      </c>
      <c r="AI135" t="str" cm="1">
        <f t="array" aca="1" ref="AI135" ca="1">IF($A135&gt;NRAT,"",WF_NEXT($AC135,$AD135,$AE135,$AF135,AH135))</f>
        <v>tf</v>
      </c>
      <c r="AJ135" t="str" cm="1">
        <f t="array" aca="1" ref="AJ135" ca="1">IF($A135&gt;NRAT,"",WF_NEXT($AC135,$AD135,$AE135,$AF135,AI135))</f>
        <v>lsl</v>
      </c>
      <c r="AK135" t="str" cm="1">
        <f t="array" aca="1" ref="AK135" ca="1">IF($A135&gt;NRAT,"",WF_NEXT($AC135,$AD135,$AE135,$AF135,AJ135))</f>
        <v>xr</v>
      </c>
      <c r="AL135" t="str" cm="1">
        <f t="array" aca="1" ref="AL135" ca="1">IF($A135&gt;NRAT,"",WF_NEXT($AC135,$AD135,$AE135,$AF135,AK135))</f>
        <v>pb</v>
      </c>
      <c r="AM135" t="str" cm="1">
        <f t="array" aca="1" ref="AM135" ca="1">IF($A135&gt;NRAT,"",WF_NEXT($AC135,$AD135,$AE135,$AF135,AL135))</f>
        <v>A</v>
      </c>
      <c r="AN135" t="str" cm="1">
        <f t="array" aca="1" ref="AN135" ca="1">IF($A135&gt;NRAT,"",WF_NEXT($AC135,$AD135,$AE135,$AF135,AM135))</f>
        <v>A</v>
      </c>
      <c r="AO135" t="str" cm="1">
        <f t="array" aca="1" ref="AO135" ca="1">IF($A135&gt;NRAT,"",WF_NEXT($AC135,$AD135,$AE135,$AF135,AN135))</f>
        <v>A</v>
      </c>
      <c r="AP135" t="str" cm="1">
        <f t="array" aca="1" ref="AP135" ca="1">IF($A135&gt;NRAT,"",WF_NEXT($AC135,$AD135,$AE135,$AF135,AO135))</f>
        <v>A</v>
      </c>
      <c r="AQ135">
        <f t="shared" ca="1" si="30"/>
        <v>2538</v>
      </c>
    </row>
    <row r="136" spans="1:43" outlineLevel="1" x14ac:dyDescent="0.3">
      <c r="A136">
        <v>124</v>
      </c>
      <c r="C136" s="23" t="str">
        <f t="shared" ca="1" si="16"/>
        <v>tbs{s&gt;3146:mjl,dsd}</v>
      </c>
      <c r="D136">
        <f t="shared" ca="1" si="17"/>
        <v>19</v>
      </c>
      <c r="E136" t="str">
        <f t="shared" ca="1" si="18"/>
        <v>tbs</v>
      </c>
      <c r="F136">
        <f t="shared" ca="1" si="19"/>
        <v>1</v>
      </c>
      <c r="G136" t="str" cm="1">
        <f t="array" aca="1" ref="G136:H136" ca="1">IF($A136&gt;=ROWSTOP,"",_xlfn.TEXTSPLIT(MID($C136,LEN($E136)+2,LEN($C136)-LEN($E136)-2),","))</f>
        <v>s&gt;3146:mjl</v>
      </c>
      <c r="H136" t="str">
        <f ca="1"/>
        <v>dsd</v>
      </c>
      <c r="K136" t="str">
        <f t="shared" ca="1" si="29"/>
        <v>s</v>
      </c>
      <c r="L136" t="str">
        <f t="shared" ca="1" si="20"/>
        <v>&gt;</v>
      </c>
      <c r="M136">
        <f t="shared" ca="1" si="21"/>
        <v>3146</v>
      </c>
      <c r="N136" t="str">
        <f t="shared" ca="1" si="22"/>
        <v>mjl</v>
      </c>
      <c r="O136" t="str" cm="1">
        <f t="array" aca="1" ref="O136" ca="1">_xlfn.IFS($A136&gt;=ROWSTOP,"",$F136&lt;2,"",TRUE,LEFT($H136,1))</f>
        <v/>
      </c>
      <c r="P136" t="str" cm="1">
        <f t="array" aca="1" ref="P136" ca="1">_xlfn.IFS($A136&gt;=ROWSTOP,"",$F136&lt;2,"",TRUE,MID($H136,2,1))</f>
        <v/>
      </c>
      <c r="Q136" t="str" cm="1">
        <f t="array" aca="1" ref="Q136" ca="1">_xlfn.IFS($A136&gt;=ROWSTOP,"",$F136&lt;2,"",TRUE,VALUE(MID($H136,3,LEN($H136)-3-LEN($R136))))</f>
        <v/>
      </c>
      <c r="R136" t="str" cm="1">
        <f t="array" aca="1" ref="R136" ca="1">_xlfn.IFS($A136&gt;=ROWSTOP,"",$F136&lt;2,"",TRUE,MID($H136,FIND(":",$H136)+1,10))</f>
        <v/>
      </c>
      <c r="S136" t="str" cm="1">
        <f t="array" aca="1" ref="S136" ca="1">_xlfn.IFS($A136&gt;=ROWSTOP,"",$F136&lt;3,"",TRUE,LEFT($I136,1))</f>
        <v/>
      </c>
      <c r="T136" t="str" cm="1">
        <f t="array" aca="1" ref="T136" ca="1">_xlfn.IFS($A136&gt;=ROWSTOP,"",$F136&lt;3,"",TRUE,MID($I136,2,1))</f>
        <v/>
      </c>
      <c r="U136" t="str" cm="1">
        <f t="array" aca="1" ref="U136" ca="1">_xlfn.IFS($A136&gt;=ROWSTOP,"",$F136&lt;3,"",TRUE,VALUE(MID($I136,3,LEN($I136)-3-LEN($V136))))</f>
        <v/>
      </c>
      <c r="V136" t="str" cm="1">
        <f t="array" aca="1" ref="V136" ca="1">_xlfn.IFS($A136&gt;=ROWSTOP,"",$F136&lt;3,"",TRUE,MID($I136,FIND(":",$I136)+1,10))</f>
        <v/>
      </c>
      <c r="W136" t="str">
        <f t="shared" ca="1" si="23"/>
        <v>dsd</v>
      </c>
      <c r="X136" t="str">
        <f t="shared" ca="1" si="31"/>
        <v>{x=558,m=254,a=20,s=22}</v>
      </c>
      <c r="Y136" t="str" cm="1">
        <f t="array" aca="1" ref="Y136:AB136" ca="1">IF($A136&gt;NRAT,"",_xlfn.TEXTSPLIT(MID(X136,2,LEN(X136)-2),","))</f>
        <v>x=558</v>
      </c>
      <c r="Z136" t="str">
        <f ca="1"/>
        <v>m=254</v>
      </c>
      <c r="AA136" t="str">
        <f ca="1"/>
        <v>a=20</v>
      </c>
      <c r="AB136" t="str">
        <f ca="1"/>
        <v>s=22</v>
      </c>
      <c r="AC136" s="25">
        <f t="shared" ca="1" si="25"/>
        <v>558</v>
      </c>
      <c r="AD136">
        <f t="shared" ca="1" si="26"/>
        <v>254</v>
      </c>
      <c r="AE136">
        <f t="shared" ca="1" si="27"/>
        <v>20</v>
      </c>
      <c r="AF136" s="27">
        <f t="shared" ca="1" si="28"/>
        <v>22</v>
      </c>
      <c r="AG136" t="str">
        <f ca="1">IF($A136&gt;NRAT,"","in")</f>
        <v>in</v>
      </c>
      <c r="AH136" t="str" cm="1">
        <f t="array" aca="1" ref="AH136" ca="1">IF($A136&gt;NRAT,"",WF_NEXT($AC136,$AD136,$AE136,$AF136,AG136))</f>
        <v>kf</v>
      </c>
      <c r="AI136" t="str" cm="1">
        <f t="array" aca="1" ref="AI136" ca="1">IF($A136&gt;NRAT,"",WF_NEXT($AC136,$AD136,$AE136,$AF136,AH136))</f>
        <v>tf</v>
      </c>
      <c r="AJ136" t="str" cm="1">
        <f t="array" aca="1" ref="AJ136" ca="1">IF($A136&gt;NRAT,"",WF_NEXT($AC136,$AD136,$AE136,$AF136,AI136))</f>
        <v>lsl</v>
      </c>
      <c r="AK136" t="str" cm="1">
        <f t="array" aca="1" ref="AK136" ca="1">IF($A136&gt;NRAT,"",WF_NEXT($AC136,$AD136,$AE136,$AF136,AJ136))</f>
        <v>xr</v>
      </c>
      <c r="AL136" t="str" cm="1">
        <f t="array" aca="1" ref="AL136" ca="1">IF($A136&gt;NRAT,"",WF_NEXT($AC136,$AD136,$AE136,$AF136,AK136))</f>
        <v>fdr</v>
      </c>
      <c r="AM136" t="str" cm="1">
        <f t="array" aca="1" ref="AM136" ca="1">IF($A136&gt;NRAT,"",WF_NEXT($AC136,$AD136,$AE136,$AF136,AL136))</f>
        <v>qd</v>
      </c>
      <c r="AN136" t="str" cm="1">
        <f t="array" aca="1" ref="AN136" ca="1">IF($A136&gt;NRAT,"",WF_NEXT($AC136,$AD136,$AE136,$AF136,AM136))</f>
        <v>R</v>
      </c>
      <c r="AO136" t="str" cm="1">
        <f t="array" aca="1" ref="AO136" ca="1">IF($A136&gt;NRAT,"",WF_NEXT($AC136,$AD136,$AE136,$AF136,AN136))</f>
        <v>R</v>
      </c>
      <c r="AP136" t="str" cm="1">
        <f t="array" aca="1" ref="AP136" ca="1">IF($A136&gt;NRAT,"",WF_NEXT($AC136,$AD136,$AE136,$AF136,AO136))</f>
        <v>R</v>
      </c>
      <c r="AQ136">
        <f t="shared" ca="1" si="30"/>
        <v>854</v>
      </c>
    </row>
    <row r="137" spans="1:43" outlineLevel="1" x14ac:dyDescent="0.3">
      <c r="A137">
        <v>125</v>
      </c>
      <c r="C137" s="23" t="str">
        <f t="shared" ca="1" si="16"/>
        <v>mmf{x&gt;1280:R,s&lt;937:R,A}</v>
      </c>
      <c r="D137">
        <f t="shared" ca="1" si="17"/>
        <v>23</v>
      </c>
      <c r="E137" t="str">
        <f t="shared" ca="1" si="18"/>
        <v>mmf</v>
      </c>
      <c r="F137">
        <f t="shared" ca="1" si="19"/>
        <v>2</v>
      </c>
      <c r="G137" t="str" cm="1">
        <f t="array" aca="1" ref="G137:I137" ca="1">IF($A137&gt;=ROWSTOP,"",_xlfn.TEXTSPLIT(MID($C137,LEN($E137)+2,LEN($C137)-LEN($E137)-2),","))</f>
        <v>x&gt;1280:R</v>
      </c>
      <c r="H137" t="str">
        <f ca="1"/>
        <v>s&lt;937:R</v>
      </c>
      <c r="I137" t="str">
        <f ca="1"/>
        <v>A</v>
      </c>
      <c r="K137" t="str">
        <f t="shared" ca="1" si="29"/>
        <v>x</v>
      </c>
      <c r="L137" t="str">
        <f t="shared" ca="1" si="20"/>
        <v>&gt;</v>
      </c>
      <c r="M137">
        <f t="shared" ca="1" si="21"/>
        <v>1280</v>
      </c>
      <c r="N137" t="str">
        <f t="shared" ca="1" si="22"/>
        <v>R</v>
      </c>
      <c r="O137" t="str" cm="1">
        <f t="array" aca="1" ref="O137" ca="1">_xlfn.IFS($A137&gt;=ROWSTOP,"",$F137&lt;2,"",TRUE,LEFT($H137,1))</f>
        <v>s</v>
      </c>
      <c r="P137" t="str" cm="1">
        <f t="array" aca="1" ref="P137" ca="1">_xlfn.IFS($A137&gt;=ROWSTOP,"",$F137&lt;2,"",TRUE,MID($H137,2,1))</f>
        <v>&lt;</v>
      </c>
      <c r="Q137" cm="1">
        <f t="array" aca="1" ref="Q137" ca="1">_xlfn.IFS($A137&gt;=ROWSTOP,"",$F137&lt;2,"",TRUE,VALUE(MID($H137,3,LEN($H137)-3-LEN($R137))))</f>
        <v>937</v>
      </c>
      <c r="R137" t="str" cm="1">
        <f t="array" aca="1" ref="R137" ca="1">_xlfn.IFS($A137&gt;=ROWSTOP,"",$F137&lt;2,"",TRUE,MID($H137,FIND(":",$H137)+1,10))</f>
        <v>R</v>
      </c>
      <c r="S137" t="str" cm="1">
        <f t="array" aca="1" ref="S137" ca="1">_xlfn.IFS($A137&gt;=ROWSTOP,"",$F137&lt;3,"",TRUE,LEFT($I137,1))</f>
        <v/>
      </c>
      <c r="T137" t="str" cm="1">
        <f t="array" aca="1" ref="T137" ca="1">_xlfn.IFS($A137&gt;=ROWSTOP,"",$F137&lt;3,"",TRUE,MID($I137,2,1))</f>
        <v/>
      </c>
      <c r="U137" t="str" cm="1">
        <f t="array" aca="1" ref="U137" ca="1">_xlfn.IFS($A137&gt;=ROWSTOP,"",$F137&lt;3,"",TRUE,VALUE(MID($I137,3,LEN($I137)-3-LEN($V137))))</f>
        <v/>
      </c>
      <c r="V137" t="str" cm="1">
        <f t="array" aca="1" ref="V137" ca="1">_xlfn.IFS($A137&gt;=ROWSTOP,"",$F137&lt;3,"",TRUE,MID($I137,FIND(":",$I137)+1,10))</f>
        <v/>
      </c>
      <c r="W137" t="str">
        <f t="shared" ca="1" si="23"/>
        <v>A</v>
      </c>
      <c r="X137" t="str">
        <f t="shared" ca="1" si="31"/>
        <v>{x=441,m=330,a=148,s=1761}</v>
      </c>
      <c r="Y137" t="str" cm="1">
        <f t="array" aca="1" ref="Y137:AB137" ca="1">IF($A137&gt;NRAT,"",_xlfn.TEXTSPLIT(MID(X137,2,LEN(X137)-2),","))</f>
        <v>x=441</v>
      </c>
      <c r="Z137" t="str">
        <f ca="1"/>
        <v>m=330</v>
      </c>
      <c r="AA137" t="str">
        <f ca="1"/>
        <v>a=148</v>
      </c>
      <c r="AB137" t="str">
        <f ca="1"/>
        <v>s=1761</v>
      </c>
      <c r="AC137" s="25">
        <f t="shared" ca="1" si="25"/>
        <v>441</v>
      </c>
      <c r="AD137">
        <f t="shared" ca="1" si="26"/>
        <v>330</v>
      </c>
      <c r="AE137">
        <f t="shared" ca="1" si="27"/>
        <v>148</v>
      </c>
      <c r="AF137" s="27">
        <f t="shared" ca="1" si="28"/>
        <v>1761</v>
      </c>
      <c r="AG137" t="str">
        <f ca="1">IF($A137&gt;NRAT,"","in")</f>
        <v>in</v>
      </c>
      <c r="AH137" t="str" cm="1">
        <f t="array" aca="1" ref="AH137" ca="1">IF($A137&gt;NRAT,"",WF_NEXT($AC137,$AD137,$AE137,$AF137,AG137))</f>
        <v>kf</v>
      </c>
      <c r="AI137" t="str" cm="1">
        <f t="array" aca="1" ref="AI137" ca="1">IF($A137&gt;NRAT,"",WF_NEXT($AC137,$AD137,$AE137,$AF137,AH137))</f>
        <v>ftj</v>
      </c>
      <c r="AJ137" t="str" cm="1">
        <f t="array" aca="1" ref="AJ137" ca="1">IF($A137&gt;NRAT,"",WF_NEXT($AC137,$AD137,$AE137,$AF137,AI137))</f>
        <v>ttf</v>
      </c>
      <c r="AK137" t="str" cm="1">
        <f t="array" aca="1" ref="AK137" ca="1">IF($A137&gt;NRAT,"",WF_NEXT($AC137,$AD137,$AE137,$AF137,AJ137))</f>
        <v>gv</v>
      </c>
      <c r="AL137" t="str" cm="1">
        <f t="array" aca="1" ref="AL137" ca="1">IF($A137&gt;NRAT,"",WF_NEXT($AC137,$AD137,$AE137,$AF137,AK137))</f>
        <v>txp</v>
      </c>
      <c r="AM137" t="str" cm="1">
        <f t="array" aca="1" ref="AM137" ca="1">IF($A137&gt;NRAT,"",WF_NEXT($AC137,$AD137,$AE137,$AF137,AL137))</f>
        <v>lnz</v>
      </c>
      <c r="AN137" t="str" cm="1">
        <f t="array" aca="1" ref="AN137" ca="1">IF($A137&gt;NRAT,"",WF_NEXT($AC137,$AD137,$AE137,$AF137,AM137))</f>
        <v>R</v>
      </c>
      <c r="AO137" t="str" cm="1">
        <f t="array" aca="1" ref="AO137" ca="1">IF($A137&gt;NRAT,"",WF_NEXT($AC137,$AD137,$AE137,$AF137,AN137))</f>
        <v>R</v>
      </c>
      <c r="AP137" t="str" cm="1">
        <f t="array" aca="1" ref="AP137" ca="1">IF($A137&gt;NRAT,"",WF_NEXT($AC137,$AD137,$AE137,$AF137,AO137))</f>
        <v>R</v>
      </c>
      <c r="AQ137">
        <f t="shared" ca="1" si="30"/>
        <v>2680</v>
      </c>
    </row>
    <row r="138" spans="1:43" outlineLevel="1" x14ac:dyDescent="0.3">
      <c r="A138">
        <v>126</v>
      </c>
      <c r="C138" s="23" t="str">
        <f t="shared" ca="1" si="16"/>
        <v>ksn{a&gt;3701:R,m&gt;3252:A,R}</v>
      </c>
      <c r="D138">
        <f t="shared" ca="1" si="17"/>
        <v>24</v>
      </c>
      <c r="E138" t="str">
        <f t="shared" ca="1" si="18"/>
        <v>ksn</v>
      </c>
      <c r="F138">
        <f t="shared" ca="1" si="19"/>
        <v>2</v>
      </c>
      <c r="G138" t="str" cm="1">
        <f t="array" aca="1" ref="G138:I138" ca="1">IF($A138&gt;=ROWSTOP,"",_xlfn.TEXTSPLIT(MID($C138,LEN($E138)+2,LEN($C138)-LEN($E138)-2),","))</f>
        <v>a&gt;3701:R</v>
      </c>
      <c r="H138" t="str">
        <f ca="1"/>
        <v>m&gt;3252:A</v>
      </c>
      <c r="I138" t="str">
        <f ca="1"/>
        <v>R</v>
      </c>
      <c r="K138" t="str">
        <f t="shared" ca="1" si="29"/>
        <v>a</v>
      </c>
      <c r="L138" t="str">
        <f t="shared" ca="1" si="20"/>
        <v>&gt;</v>
      </c>
      <c r="M138">
        <f t="shared" ca="1" si="21"/>
        <v>3701</v>
      </c>
      <c r="N138" t="str">
        <f t="shared" ca="1" si="22"/>
        <v>R</v>
      </c>
      <c r="O138" t="str" cm="1">
        <f t="array" aca="1" ref="O138" ca="1">_xlfn.IFS($A138&gt;=ROWSTOP,"",$F138&lt;2,"",TRUE,LEFT($H138,1))</f>
        <v>m</v>
      </c>
      <c r="P138" t="str" cm="1">
        <f t="array" aca="1" ref="P138" ca="1">_xlfn.IFS($A138&gt;=ROWSTOP,"",$F138&lt;2,"",TRUE,MID($H138,2,1))</f>
        <v>&gt;</v>
      </c>
      <c r="Q138" cm="1">
        <f t="array" aca="1" ref="Q138" ca="1">_xlfn.IFS($A138&gt;=ROWSTOP,"",$F138&lt;2,"",TRUE,VALUE(MID($H138,3,LEN($H138)-3-LEN($R138))))</f>
        <v>3252</v>
      </c>
      <c r="R138" t="str" cm="1">
        <f t="array" aca="1" ref="R138" ca="1">_xlfn.IFS($A138&gt;=ROWSTOP,"",$F138&lt;2,"",TRUE,MID($H138,FIND(":",$H138)+1,10))</f>
        <v>A</v>
      </c>
      <c r="S138" t="str" cm="1">
        <f t="array" aca="1" ref="S138" ca="1">_xlfn.IFS($A138&gt;=ROWSTOP,"",$F138&lt;3,"",TRUE,LEFT($I138,1))</f>
        <v/>
      </c>
      <c r="T138" t="str" cm="1">
        <f t="array" aca="1" ref="T138" ca="1">_xlfn.IFS($A138&gt;=ROWSTOP,"",$F138&lt;3,"",TRUE,MID($I138,2,1))</f>
        <v/>
      </c>
      <c r="U138" t="str" cm="1">
        <f t="array" aca="1" ref="U138" ca="1">_xlfn.IFS($A138&gt;=ROWSTOP,"",$F138&lt;3,"",TRUE,VALUE(MID($I138,3,LEN($I138)-3-LEN($V138))))</f>
        <v/>
      </c>
      <c r="V138" t="str" cm="1">
        <f t="array" aca="1" ref="V138" ca="1">_xlfn.IFS($A138&gt;=ROWSTOP,"",$F138&lt;3,"",TRUE,MID($I138,FIND(":",$I138)+1,10))</f>
        <v/>
      </c>
      <c r="W138" t="str">
        <f t="shared" ca="1" si="23"/>
        <v>R</v>
      </c>
      <c r="X138" t="str">
        <f t="shared" ca="1" si="31"/>
        <v>{x=1956,m=422,a=2927,s=324}</v>
      </c>
      <c r="Y138" t="str" cm="1">
        <f t="array" aca="1" ref="Y138:AB138" ca="1">IF($A138&gt;NRAT,"",_xlfn.TEXTSPLIT(MID(X138,2,LEN(X138)-2),","))</f>
        <v>x=1956</v>
      </c>
      <c r="Z138" t="str">
        <f ca="1"/>
        <v>m=422</v>
      </c>
      <c r="AA138" t="str">
        <f ca="1"/>
        <v>a=2927</v>
      </c>
      <c r="AB138" t="str">
        <f ca="1"/>
        <v>s=324</v>
      </c>
      <c r="AC138" s="25">
        <f t="shared" ca="1" si="25"/>
        <v>1956</v>
      </c>
      <c r="AD138">
        <f t="shared" ca="1" si="26"/>
        <v>422</v>
      </c>
      <c r="AE138">
        <f t="shared" ca="1" si="27"/>
        <v>2927</v>
      </c>
      <c r="AF138" s="27">
        <f t="shared" ca="1" si="28"/>
        <v>324</v>
      </c>
      <c r="AG138" t="str">
        <f ca="1">IF($A138&gt;NRAT,"","in")</f>
        <v>in</v>
      </c>
      <c r="AH138" t="str" cm="1">
        <f t="array" aca="1" ref="AH138" ca="1">IF($A138&gt;NRAT,"",WF_NEXT($AC138,$AD138,$AE138,$AF138,AG138))</f>
        <v>kf</v>
      </c>
      <c r="AI138" t="str" cm="1">
        <f t="array" aca="1" ref="AI138" ca="1">IF($A138&gt;NRAT,"",WF_NEXT($AC138,$AD138,$AE138,$AF138,AH138))</f>
        <v>tf</v>
      </c>
      <c r="AJ138" t="str" cm="1">
        <f t="array" aca="1" ref="AJ138" ca="1">IF($A138&gt;NRAT,"",WF_NEXT($AC138,$AD138,$AE138,$AF138,AI138))</f>
        <v>qqm</v>
      </c>
      <c r="AK138" t="str" cm="1">
        <f t="array" aca="1" ref="AK138" ca="1">IF($A138&gt;NRAT,"",WF_NEXT($AC138,$AD138,$AE138,$AF138,AJ138))</f>
        <v>msm</v>
      </c>
      <c r="AL138" t="str" cm="1">
        <f t="array" aca="1" ref="AL138" ca="1">IF($A138&gt;NRAT,"",WF_NEXT($AC138,$AD138,$AE138,$AF138,AK138))</f>
        <v>hfx</v>
      </c>
      <c r="AM138" t="str" cm="1">
        <f t="array" aca="1" ref="AM138" ca="1">IF($A138&gt;NRAT,"",WF_NEXT($AC138,$AD138,$AE138,$AF138,AL138))</f>
        <v>bx</v>
      </c>
      <c r="AN138" t="str" cm="1">
        <f t="array" aca="1" ref="AN138" ca="1">IF($A138&gt;NRAT,"",WF_NEXT($AC138,$AD138,$AE138,$AF138,AM138))</f>
        <v>A</v>
      </c>
      <c r="AO138" t="str" cm="1">
        <f t="array" aca="1" ref="AO138" ca="1">IF($A138&gt;NRAT,"",WF_NEXT($AC138,$AD138,$AE138,$AF138,AN138))</f>
        <v>A</v>
      </c>
      <c r="AP138" t="str" cm="1">
        <f t="array" aca="1" ref="AP138" ca="1">IF($A138&gt;NRAT,"",WF_NEXT($AC138,$AD138,$AE138,$AF138,AO138))</f>
        <v>A</v>
      </c>
      <c r="AQ138">
        <f t="shared" ca="1" si="30"/>
        <v>5629</v>
      </c>
    </row>
    <row r="139" spans="1:43" outlineLevel="1" x14ac:dyDescent="0.3">
      <c r="A139">
        <v>127</v>
      </c>
      <c r="C139" s="23" t="str">
        <f t="shared" ca="1" si="16"/>
        <v>spn{x&gt;1838:R,x&lt;1168:dzc,s&gt;1037:A,qc}</v>
      </c>
      <c r="D139">
        <f t="shared" ca="1" si="17"/>
        <v>36</v>
      </c>
      <c r="E139" t="str">
        <f t="shared" ca="1" si="18"/>
        <v>spn</v>
      </c>
      <c r="F139">
        <f t="shared" ca="1" si="19"/>
        <v>3</v>
      </c>
      <c r="G139" t="str" cm="1">
        <f t="array" aca="1" ref="G139:J139" ca="1">IF($A139&gt;=ROWSTOP,"",_xlfn.TEXTSPLIT(MID($C139,LEN($E139)+2,LEN($C139)-LEN($E139)-2),","))</f>
        <v>x&gt;1838:R</v>
      </c>
      <c r="H139" t="str">
        <f ca="1"/>
        <v>x&lt;1168:dzc</v>
      </c>
      <c r="I139" t="str">
        <f ca="1"/>
        <v>s&gt;1037:A</v>
      </c>
      <c r="J139" t="str">
        <f ca="1"/>
        <v>qc</v>
      </c>
      <c r="K139" t="str">
        <f t="shared" ca="1" si="29"/>
        <v>x</v>
      </c>
      <c r="L139" t="str">
        <f t="shared" ca="1" si="20"/>
        <v>&gt;</v>
      </c>
      <c r="M139">
        <f t="shared" ca="1" si="21"/>
        <v>1838</v>
      </c>
      <c r="N139" t="str">
        <f t="shared" ca="1" si="22"/>
        <v>R</v>
      </c>
      <c r="O139" t="str" cm="1">
        <f t="array" aca="1" ref="O139" ca="1">_xlfn.IFS($A139&gt;=ROWSTOP,"",$F139&lt;2,"",TRUE,LEFT($H139,1))</f>
        <v>x</v>
      </c>
      <c r="P139" t="str" cm="1">
        <f t="array" aca="1" ref="P139" ca="1">_xlfn.IFS($A139&gt;=ROWSTOP,"",$F139&lt;2,"",TRUE,MID($H139,2,1))</f>
        <v>&lt;</v>
      </c>
      <c r="Q139" cm="1">
        <f t="array" aca="1" ref="Q139" ca="1">_xlfn.IFS($A139&gt;=ROWSTOP,"",$F139&lt;2,"",TRUE,VALUE(MID($H139,3,LEN($H139)-3-LEN($R139))))</f>
        <v>1168</v>
      </c>
      <c r="R139" t="str" cm="1">
        <f t="array" aca="1" ref="R139" ca="1">_xlfn.IFS($A139&gt;=ROWSTOP,"",$F139&lt;2,"",TRUE,MID($H139,FIND(":",$H139)+1,10))</f>
        <v>dzc</v>
      </c>
      <c r="S139" t="str" cm="1">
        <f t="array" aca="1" ref="S139" ca="1">_xlfn.IFS($A139&gt;=ROWSTOP,"",$F139&lt;3,"",TRUE,LEFT($I139,1))</f>
        <v>s</v>
      </c>
      <c r="T139" t="str" cm="1">
        <f t="array" aca="1" ref="T139" ca="1">_xlfn.IFS($A139&gt;=ROWSTOP,"",$F139&lt;3,"",TRUE,MID($I139,2,1))</f>
        <v>&gt;</v>
      </c>
      <c r="U139" cm="1">
        <f t="array" aca="1" ref="U139" ca="1">_xlfn.IFS($A139&gt;=ROWSTOP,"",$F139&lt;3,"",TRUE,VALUE(MID($I139,3,LEN($I139)-3-LEN($V139))))</f>
        <v>1037</v>
      </c>
      <c r="V139" t="str" cm="1">
        <f t="array" aca="1" ref="V139" ca="1">_xlfn.IFS($A139&gt;=ROWSTOP,"",$F139&lt;3,"",TRUE,MID($I139,FIND(":",$I139)+1,10))</f>
        <v>A</v>
      </c>
      <c r="W139" t="str">
        <f t="shared" ca="1" si="23"/>
        <v>qc</v>
      </c>
      <c r="X139" t="str">
        <f t="shared" ca="1" si="31"/>
        <v>{x=387,m=1026,a=568,s=3575}</v>
      </c>
      <c r="Y139" t="str" cm="1">
        <f t="array" aca="1" ref="Y139:AB139" ca="1">IF($A139&gt;NRAT,"",_xlfn.TEXTSPLIT(MID(X139,2,LEN(X139)-2),","))</f>
        <v>x=387</v>
      </c>
      <c r="Z139" t="str">
        <f ca="1"/>
        <v>m=1026</v>
      </c>
      <c r="AA139" t="str">
        <f ca="1"/>
        <v>a=568</v>
      </c>
      <c r="AB139" t="str">
        <f ca="1"/>
        <v>s=3575</v>
      </c>
      <c r="AC139" s="25">
        <f t="shared" ca="1" si="25"/>
        <v>387</v>
      </c>
      <c r="AD139">
        <f t="shared" ca="1" si="26"/>
        <v>1026</v>
      </c>
      <c r="AE139">
        <f t="shared" ca="1" si="27"/>
        <v>568</v>
      </c>
      <c r="AF139" s="27">
        <f t="shared" ca="1" si="28"/>
        <v>3575</v>
      </c>
      <c r="AG139" t="str">
        <f ca="1">IF($A139&gt;NRAT,"","in")</f>
        <v>in</v>
      </c>
      <c r="AH139" t="str" cm="1">
        <f t="array" aca="1" ref="AH139" ca="1">IF($A139&gt;NRAT,"",WF_NEXT($AC139,$AD139,$AE139,$AF139,AG139))</f>
        <v>kf</v>
      </c>
      <c r="AI139" t="str" cm="1">
        <f t="array" aca="1" ref="AI139" ca="1">IF($A139&gt;NRAT,"",WF_NEXT($AC139,$AD139,$AE139,$AF139,AH139))</f>
        <v>ftj</v>
      </c>
      <c r="AJ139" t="str" cm="1">
        <f t="array" aca="1" ref="AJ139" ca="1">IF($A139&gt;NRAT,"",WF_NEXT($AC139,$AD139,$AE139,$AF139,AI139))</f>
        <v>dh</v>
      </c>
      <c r="AK139" t="str" cm="1">
        <f t="array" aca="1" ref="AK139" ca="1">IF($A139&gt;NRAT,"",WF_NEXT($AC139,$AD139,$AE139,$AF139,AJ139))</f>
        <v>lst</v>
      </c>
      <c r="AL139" t="str" cm="1">
        <f t="array" aca="1" ref="AL139" ca="1">IF($A139&gt;NRAT,"",WF_NEXT($AC139,$AD139,$AE139,$AF139,AK139))</f>
        <v>npf</v>
      </c>
      <c r="AM139" t="str" cm="1">
        <f t="array" aca="1" ref="AM139" ca="1">IF($A139&gt;NRAT,"",WF_NEXT($AC139,$AD139,$AE139,$AF139,AL139))</f>
        <v>nx</v>
      </c>
      <c r="AN139" t="str" cm="1">
        <f t="array" aca="1" ref="AN139" ca="1">IF($A139&gt;NRAT,"",WF_NEXT($AC139,$AD139,$AE139,$AF139,AM139))</f>
        <v>A</v>
      </c>
      <c r="AO139" t="str" cm="1">
        <f t="array" aca="1" ref="AO139" ca="1">IF($A139&gt;NRAT,"",WF_NEXT($AC139,$AD139,$AE139,$AF139,AN139))</f>
        <v>A</v>
      </c>
      <c r="AP139" t="str" cm="1">
        <f t="array" aca="1" ref="AP139" ca="1">IF($A139&gt;NRAT,"",WF_NEXT($AC139,$AD139,$AE139,$AF139,AO139))</f>
        <v>A</v>
      </c>
      <c r="AQ139">
        <f t="shared" ca="1" si="30"/>
        <v>5556</v>
      </c>
    </row>
    <row r="140" spans="1:43" outlineLevel="1" x14ac:dyDescent="0.3">
      <c r="A140">
        <v>128</v>
      </c>
      <c r="C140" s="23" t="str">
        <f t="shared" ca="1" si="16"/>
        <v>vbf{a&lt;3249:R,s&lt;2020:R,R}</v>
      </c>
      <c r="D140">
        <f t="shared" ca="1" si="17"/>
        <v>24</v>
      </c>
      <c r="E140" t="str">
        <f t="shared" ca="1" si="18"/>
        <v>vbf</v>
      </c>
      <c r="F140">
        <f t="shared" ca="1" si="19"/>
        <v>2</v>
      </c>
      <c r="G140" t="str" cm="1">
        <f t="array" aca="1" ref="G140:I140" ca="1">IF($A140&gt;=ROWSTOP,"",_xlfn.TEXTSPLIT(MID($C140,LEN($E140)+2,LEN($C140)-LEN($E140)-2),","))</f>
        <v>a&lt;3249:R</v>
      </c>
      <c r="H140" t="str">
        <f ca="1"/>
        <v>s&lt;2020:R</v>
      </c>
      <c r="I140" t="str">
        <f ca="1"/>
        <v>R</v>
      </c>
      <c r="K140" t="str">
        <f t="shared" ca="1" si="29"/>
        <v>a</v>
      </c>
      <c r="L140" t="str">
        <f t="shared" ca="1" si="20"/>
        <v>&lt;</v>
      </c>
      <c r="M140">
        <f t="shared" ca="1" si="21"/>
        <v>3249</v>
      </c>
      <c r="N140" t="str">
        <f t="shared" ca="1" si="22"/>
        <v>R</v>
      </c>
      <c r="O140" t="str" cm="1">
        <f t="array" aca="1" ref="O140" ca="1">_xlfn.IFS($A140&gt;=ROWSTOP,"",$F140&lt;2,"",TRUE,LEFT($H140,1))</f>
        <v>s</v>
      </c>
      <c r="P140" t="str" cm="1">
        <f t="array" aca="1" ref="P140" ca="1">_xlfn.IFS($A140&gt;=ROWSTOP,"",$F140&lt;2,"",TRUE,MID($H140,2,1))</f>
        <v>&lt;</v>
      </c>
      <c r="Q140" cm="1">
        <f t="array" aca="1" ref="Q140" ca="1">_xlfn.IFS($A140&gt;=ROWSTOP,"",$F140&lt;2,"",TRUE,VALUE(MID($H140,3,LEN($H140)-3-LEN($R140))))</f>
        <v>2020</v>
      </c>
      <c r="R140" t="str" cm="1">
        <f t="array" aca="1" ref="R140" ca="1">_xlfn.IFS($A140&gt;=ROWSTOP,"",$F140&lt;2,"",TRUE,MID($H140,FIND(":",$H140)+1,10))</f>
        <v>R</v>
      </c>
      <c r="S140" t="str" cm="1">
        <f t="array" aca="1" ref="S140" ca="1">_xlfn.IFS($A140&gt;=ROWSTOP,"",$F140&lt;3,"",TRUE,LEFT($I140,1))</f>
        <v/>
      </c>
      <c r="T140" t="str" cm="1">
        <f t="array" aca="1" ref="T140" ca="1">_xlfn.IFS($A140&gt;=ROWSTOP,"",$F140&lt;3,"",TRUE,MID($I140,2,1))</f>
        <v/>
      </c>
      <c r="U140" t="str" cm="1">
        <f t="array" aca="1" ref="U140" ca="1">_xlfn.IFS($A140&gt;=ROWSTOP,"",$F140&lt;3,"",TRUE,VALUE(MID($I140,3,LEN($I140)-3-LEN($V140))))</f>
        <v/>
      </c>
      <c r="V140" t="str" cm="1">
        <f t="array" aca="1" ref="V140" ca="1">_xlfn.IFS($A140&gt;=ROWSTOP,"",$F140&lt;3,"",TRUE,MID($I140,FIND(":",$I140)+1,10))</f>
        <v/>
      </c>
      <c r="W140" t="str">
        <f t="shared" ca="1" si="23"/>
        <v>R</v>
      </c>
      <c r="X140" t="str">
        <f t="shared" ca="1" si="31"/>
        <v>{x=703,m=852,a=293,s=341}</v>
      </c>
      <c r="Y140" t="str" cm="1">
        <f t="array" aca="1" ref="Y140:AB140" ca="1">IF($A140&gt;NRAT,"",_xlfn.TEXTSPLIT(MID(X140,2,LEN(X140)-2),","))</f>
        <v>x=703</v>
      </c>
      <c r="Z140" t="str">
        <f ca="1"/>
        <v>m=852</v>
      </c>
      <c r="AA140" t="str">
        <f ca="1"/>
        <v>a=293</v>
      </c>
      <c r="AB140" t="str">
        <f ca="1"/>
        <v>s=341</v>
      </c>
      <c r="AC140" s="25">
        <f t="shared" ca="1" si="25"/>
        <v>703</v>
      </c>
      <c r="AD140">
        <f t="shared" ca="1" si="26"/>
        <v>852</v>
      </c>
      <c r="AE140">
        <f t="shared" ca="1" si="27"/>
        <v>293</v>
      </c>
      <c r="AF140" s="27">
        <f t="shared" ca="1" si="28"/>
        <v>341</v>
      </c>
      <c r="AG140" t="str">
        <f ca="1">IF($A140&gt;NRAT,"","in")</f>
        <v>in</v>
      </c>
      <c r="AH140" t="str" cm="1">
        <f t="array" aca="1" ref="AH140" ca="1">IF($A140&gt;NRAT,"",WF_NEXT($AC140,$AD140,$AE140,$AF140,AG140))</f>
        <v>kf</v>
      </c>
      <c r="AI140" t="str" cm="1">
        <f t="array" aca="1" ref="AI140" ca="1">IF($A140&gt;NRAT,"",WF_NEXT($AC140,$AD140,$AE140,$AF140,AH140))</f>
        <v>tf</v>
      </c>
      <c r="AJ140" t="str" cm="1">
        <f t="array" aca="1" ref="AJ140" ca="1">IF($A140&gt;NRAT,"",WF_NEXT($AC140,$AD140,$AE140,$AF140,AI140))</f>
        <v>lsl</v>
      </c>
      <c r="AK140" t="str" cm="1">
        <f t="array" aca="1" ref="AK140" ca="1">IF($A140&gt;NRAT,"",WF_NEXT($AC140,$AD140,$AE140,$AF140,AJ140))</f>
        <v>zpx</v>
      </c>
      <c r="AL140" t="str" cm="1">
        <f t="array" aca="1" ref="AL140" ca="1">IF($A140&gt;NRAT,"",WF_NEXT($AC140,$AD140,$AE140,$AF140,AK140))</f>
        <v>jp</v>
      </c>
      <c r="AM140" t="str" cm="1">
        <f t="array" aca="1" ref="AM140" ca="1">IF($A140&gt;NRAT,"",WF_NEXT($AC140,$AD140,$AE140,$AF140,AL140))</f>
        <v>R</v>
      </c>
      <c r="AN140" t="str" cm="1">
        <f t="array" aca="1" ref="AN140" ca="1">IF($A140&gt;NRAT,"",WF_NEXT($AC140,$AD140,$AE140,$AF140,AM140))</f>
        <v>R</v>
      </c>
      <c r="AO140" t="str" cm="1">
        <f t="array" aca="1" ref="AO140" ca="1">IF($A140&gt;NRAT,"",WF_NEXT($AC140,$AD140,$AE140,$AF140,AN140))</f>
        <v>R</v>
      </c>
      <c r="AP140" t="str" cm="1">
        <f t="array" aca="1" ref="AP140" ca="1">IF($A140&gt;NRAT,"",WF_NEXT($AC140,$AD140,$AE140,$AF140,AO140))</f>
        <v>R</v>
      </c>
      <c r="AQ140">
        <f t="shared" ca="1" si="30"/>
        <v>2189</v>
      </c>
    </row>
    <row r="141" spans="1:43" outlineLevel="1" x14ac:dyDescent="0.3">
      <c r="A141">
        <v>129</v>
      </c>
      <c r="C141" s="23" t="str">
        <f t="shared" ref="C141:C204" ca="1" si="32">OFFSET(INPUT_START,A141-1,0)</f>
        <v>gt{s&lt;2374:A,s&lt;2461:A,R}</v>
      </c>
      <c r="D141">
        <f t="shared" ref="D141:D204" ca="1" si="33">IF($C141=0,"",LEN($C141))</f>
        <v>23</v>
      </c>
      <c r="E141" t="str">
        <f t="shared" ref="E141:E204" ca="1" si="34">IF($A141&gt;=ROWSTOP,"",MID($C141,1,FIND("{",$C141)-1))</f>
        <v>gt</v>
      </c>
      <c r="F141">
        <f t="shared" ref="F141:F204" ca="1" si="35">IF($A141&gt;=ROWSTOP,"",LEN($C141)-LEN(SUBSTITUTE($C141,":","")))</f>
        <v>2</v>
      </c>
      <c r="G141" t="str" cm="1">
        <f t="array" aca="1" ref="G141:I141" ca="1">IF($A141&gt;=ROWSTOP,"",_xlfn.TEXTSPLIT(MID($C141,LEN($E141)+2,LEN($C141)-LEN($E141)-2),","))</f>
        <v>s&lt;2374:A</v>
      </c>
      <c r="H141" t="str">
        <f ca="1"/>
        <v>s&lt;2461:A</v>
      </c>
      <c r="I141" t="str">
        <f ca="1"/>
        <v>R</v>
      </c>
      <c r="K141" t="str">
        <f t="shared" ca="1" si="29"/>
        <v>s</v>
      </c>
      <c r="L141" t="str">
        <f t="shared" ref="L141:L204" ca="1" si="36">IF($A141&gt;=ROWSTOP,"",MID($G141,2,1))</f>
        <v>&lt;</v>
      </c>
      <c r="M141">
        <f t="shared" ref="M141:M204" ca="1" si="37">IF($A141&gt;=ROWSTOP,"",VALUE(MID($G141,3,LEN($G141)-3-LEN($N141))))</f>
        <v>2374</v>
      </c>
      <c r="N141" t="str">
        <f t="shared" ref="N141:N204" ca="1" si="38">IF($A141&gt;=ROWSTOP,"",MID($G141,FIND(":",$G141)+1,10))</f>
        <v>A</v>
      </c>
      <c r="O141" t="str" cm="1">
        <f t="array" aca="1" ref="O141" ca="1">_xlfn.IFS($A141&gt;=ROWSTOP,"",$F141&lt;2,"",TRUE,LEFT($H141,1))</f>
        <v>s</v>
      </c>
      <c r="P141" t="str" cm="1">
        <f t="array" aca="1" ref="P141" ca="1">_xlfn.IFS($A141&gt;=ROWSTOP,"",$F141&lt;2,"",TRUE,MID($H141,2,1))</f>
        <v>&lt;</v>
      </c>
      <c r="Q141" cm="1">
        <f t="array" aca="1" ref="Q141" ca="1">_xlfn.IFS($A141&gt;=ROWSTOP,"",$F141&lt;2,"",TRUE,VALUE(MID($H141,3,LEN($H141)-3-LEN($R141))))</f>
        <v>2461</v>
      </c>
      <c r="R141" t="str" cm="1">
        <f t="array" aca="1" ref="R141" ca="1">_xlfn.IFS($A141&gt;=ROWSTOP,"",$F141&lt;2,"",TRUE,MID($H141,FIND(":",$H141)+1,10))</f>
        <v>A</v>
      </c>
      <c r="S141" t="str" cm="1">
        <f t="array" aca="1" ref="S141" ca="1">_xlfn.IFS($A141&gt;=ROWSTOP,"",$F141&lt;3,"",TRUE,LEFT($I141,1))</f>
        <v/>
      </c>
      <c r="T141" t="str" cm="1">
        <f t="array" aca="1" ref="T141" ca="1">_xlfn.IFS($A141&gt;=ROWSTOP,"",$F141&lt;3,"",TRUE,MID($I141,2,1))</f>
        <v/>
      </c>
      <c r="U141" t="str" cm="1">
        <f t="array" aca="1" ref="U141" ca="1">_xlfn.IFS($A141&gt;=ROWSTOP,"",$F141&lt;3,"",TRUE,VALUE(MID($I141,3,LEN($I141)-3-LEN($V141))))</f>
        <v/>
      </c>
      <c r="V141" t="str" cm="1">
        <f t="array" aca="1" ref="V141" ca="1">_xlfn.IFS($A141&gt;=ROWSTOP,"",$F141&lt;3,"",TRUE,MID($I141,FIND(":",$I141)+1,10))</f>
        <v/>
      </c>
      <c r="W141" t="str">
        <f t="shared" ref="W141:W204" ca="1" si="39">IF($A141&gt;=ROWSTOP,"",OFFSET($F141,0,$F141+1,1,1))</f>
        <v>R</v>
      </c>
      <c r="X141" t="str">
        <f t="shared" ref="X141:X172" ca="1" si="40">IF($A141&gt;NRAT,"",OFFSET($C$12,ROWSTOP+$A141,0))</f>
        <v>{x=2347,m=258,a=1681,s=3083}</v>
      </c>
      <c r="Y141" t="str" cm="1">
        <f t="array" aca="1" ref="Y141:AB141" ca="1">IF($A141&gt;NRAT,"",_xlfn.TEXTSPLIT(MID(X141,2,LEN(X141)-2),","))</f>
        <v>x=2347</v>
      </c>
      <c r="Z141" t="str">
        <f ca="1"/>
        <v>m=258</v>
      </c>
      <c r="AA141" t="str">
        <f ca="1"/>
        <v>a=1681</v>
      </c>
      <c r="AB141" t="str">
        <f ca="1"/>
        <v>s=3083</v>
      </c>
      <c r="AC141" s="25">
        <f t="shared" ref="AC141:AC204" ca="1" si="41">IF($A141&gt;NRAT,"",VALUE(MID(Y141,3,10)))</f>
        <v>2347</v>
      </c>
      <c r="AD141">
        <f t="shared" ref="AD141:AD204" ca="1" si="42">IF($A141&gt;NRAT,"",VALUE(MID(Z141,3,10)))</f>
        <v>258</v>
      </c>
      <c r="AE141">
        <f t="shared" ref="AE141:AE204" ca="1" si="43">IF($A141&gt;NRAT,"",VALUE(MID(AA141,3,10)))</f>
        <v>1681</v>
      </c>
      <c r="AF141" s="27">
        <f t="shared" ref="AF141:AF204" ca="1" si="44">IF($A141&gt;NRAT,"",VALUE(MID(AB141,3,10)))</f>
        <v>3083</v>
      </c>
      <c r="AG141" t="str">
        <f ca="1">IF($A141&gt;NRAT,"","in")</f>
        <v>in</v>
      </c>
      <c r="AH141" t="str" cm="1">
        <f t="array" aca="1" ref="AH141" ca="1">IF($A141&gt;NRAT,"",WF_NEXT($AC141,$AD141,$AE141,$AF141,AG141))</f>
        <v>kf</v>
      </c>
      <c r="AI141" t="str" cm="1">
        <f t="array" aca="1" ref="AI141" ca="1">IF($A141&gt;NRAT,"",WF_NEXT($AC141,$AD141,$AE141,$AF141,AH141))</f>
        <v>ftj</v>
      </c>
      <c r="AJ141" t="str" cm="1">
        <f t="array" aca="1" ref="AJ141" ca="1">IF($A141&gt;NRAT,"",WF_NEXT($AC141,$AD141,$AE141,$AF141,AI141))</f>
        <v>dh</v>
      </c>
      <c r="AK141" t="str" cm="1">
        <f t="array" aca="1" ref="AK141" ca="1">IF($A141&gt;NRAT,"",WF_NEXT($AC141,$AD141,$AE141,$AF141,AJ141))</f>
        <v>nqb</v>
      </c>
      <c r="AL141" t="str" cm="1">
        <f t="array" aca="1" ref="AL141" ca="1">IF($A141&gt;NRAT,"",WF_NEXT($AC141,$AD141,$AE141,$AF141,AK141))</f>
        <v>mtl</v>
      </c>
      <c r="AM141" t="str" cm="1">
        <f t="array" aca="1" ref="AM141" ca="1">IF($A141&gt;NRAT,"",WF_NEXT($AC141,$AD141,$AE141,$AF141,AL141))</f>
        <v>nfs</v>
      </c>
      <c r="AN141" t="str" cm="1">
        <f t="array" aca="1" ref="AN141" ca="1">IF($A141&gt;NRAT,"",WF_NEXT($AC141,$AD141,$AE141,$AF141,AM141))</f>
        <v>R</v>
      </c>
      <c r="AO141" t="str" cm="1">
        <f t="array" aca="1" ref="AO141" ca="1">IF($A141&gt;NRAT,"",WF_NEXT($AC141,$AD141,$AE141,$AF141,AN141))</f>
        <v>R</v>
      </c>
      <c r="AP141" t="str" cm="1">
        <f t="array" aca="1" ref="AP141" ca="1">IF($A141&gt;NRAT,"",WF_NEXT($AC141,$AD141,$AE141,$AF141,AO141))</f>
        <v>R</v>
      </c>
      <c r="AQ141">
        <f t="shared" ca="1" si="30"/>
        <v>7369</v>
      </c>
    </row>
    <row r="142" spans="1:43" outlineLevel="1" x14ac:dyDescent="0.3">
      <c r="A142">
        <v>130</v>
      </c>
      <c r="C142" s="23" t="str">
        <f t="shared" ca="1" si="32"/>
        <v>lg{m&gt;867:A,x&lt;1356:R,s&gt;3363:R,R}</v>
      </c>
      <c r="D142">
        <f t="shared" ca="1" si="33"/>
        <v>31</v>
      </c>
      <c r="E142" t="str">
        <f t="shared" ca="1" si="34"/>
        <v>lg</v>
      </c>
      <c r="F142">
        <f t="shared" ca="1" si="35"/>
        <v>3</v>
      </c>
      <c r="G142" t="str" cm="1">
        <f t="array" aca="1" ref="G142:J142" ca="1">IF($A142&gt;=ROWSTOP,"",_xlfn.TEXTSPLIT(MID($C142,LEN($E142)+2,LEN($C142)-LEN($E142)-2),","))</f>
        <v>m&gt;867:A</v>
      </c>
      <c r="H142" t="str">
        <f ca="1"/>
        <v>x&lt;1356:R</v>
      </c>
      <c r="I142" t="str">
        <f ca="1"/>
        <v>s&gt;3363:R</v>
      </c>
      <c r="J142" t="str">
        <f ca="1"/>
        <v>R</v>
      </c>
      <c r="K142" t="str">
        <f t="shared" ref="K142:K205" ca="1" si="45">IF($A142&gt;=ROWSTOP,"",LEFT(G142,1))</f>
        <v>m</v>
      </c>
      <c r="L142" t="str">
        <f t="shared" ca="1" si="36"/>
        <v>&gt;</v>
      </c>
      <c r="M142">
        <f t="shared" ca="1" si="37"/>
        <v>867</v>
      </c>
      <c r="N142" t="str">
        <f t="shared" ca="1" si="38"/>
        <v>A</v>
      </c>
      <c r="O142" t="str" cm="1">
        <f t="array" aca="1" ref="O142" ca="1">_xlfn.IFS($A142&gt;=ROWSTOP,"",$F142&lt;2,"",TRUE,LEFT($H142,1))</f>
        <v>x</v>
      </c>
      <c r="P142" t="str" cm="1">
        <f t="array" aca="1" ref="P142" ca="1">_xlfn.IFS($A142&gt;=ROWSTOP,"",$F142&lt;2,"",TRUE,MID($H142,2,1))</f>
        <v>&lt;</v>
      </c>
      <c r="Q142" cm="1">
        <f t="array" aca="1" ref="Q142" ca="1">_xlfn.IFS($A142&gt;=ROWSTOP,"",$F142&lt;2,"",TRUE,VALUE(MID($H142,3,LEN($H142)-3-LEN($R142))))</f>
        <v>1356</v>
      </c>
      <c r="R142" t="str" cm="1">
        <f t="array" aca="1" ref="R142" ca="1">_xlfn.IFS($A142&gt;=ROWSTOP,"",$F142&lt;2,"",TRUE,MID($H142,FIND(":",$H142)+1,10))</f>
        <v>R</v>
      </c>
      <c r="S142" t="str" cm="1">
        <f t="array" aca="1" ref="S142" ca="1">_xlfn.IFS($A142&gt;=ROWSTOP,"",$F142&lt;3,"",TRUE,LEFT($I142,1))</f>
        <v>s</v>
      </c>
      <c r="T142" t="str" cm="1">
        <f t="array" aca="1" ref="T142" ca="1">_xlfn.IFS($A142&gt;=ROWSTOP,"",$F142&lt;3,"",TRUE,MID($I142,2,1))</f>
        <v>&gt;</v>
      </c>
      <c r="U142" cm="1">
        <f t="array" aca="1" ref="U142" ca="1">_xlfn.IFS($A142&gt;=ROWSTOP,"",$F142&lt;3,"",TRUE,VALUE(MID($I142,3,LEN($I142)-3-LEN($V142))))</f>
        <v>3363</v>
      </c>
      <c r="V142" t="str" cm="1">
        <f t="array" aca="1" ref="V142" ca="1">_xlfn.IFS($A142&gt;=ROWSTOP,"",$F142&lt;3,"",TRUE,MID($I142,FIND(":",$I142)+1,10))</f>
        <v>R</v>
      </c>
      <c r="W142" t="str">
        <f t="shared" ca="1" si="39"/>
        <v>R</v>
      </c>
      <c r="X142" t="str">
        <f t="shared" ca="1" si="40"/>
        <v>{x=142,m=451,a=450,s=228}</v>
      </c>
      <c r="Y142" t="str" cm="1">
        <f t="array" aca="1" ref="Y142:AB142" ca="1">IF($A142&gt;NRAT,"",_xlfn.TEXTSPLIT(MID(X142,2,LEN(X142)-2),","))</f>
        <v>x=142</v>
      </c>
      <c r="Z142" t="str">
        <f ca="1"/>
        <v>m=451</v>
      </c>
      <c r="AA142" t="str">
        <f ca="1"/>
        <v>a=450</v>
      </c>
      <c r="AB142" t="str">
        <f ca="1"/>
        <v>s=228</v>
      </c>
      <c r="AC142" s="25">
        <f t="shared" ca="1" si="41"/>
        <v>142</v>
      </c>
      <c r="AD142">
        <f t="shared" ca="1" si="42"/>
        <v>451</v>
      </c>
      <c r="AE142">
        <f t="shared" ca="1" si="43"/>
        <v>450</v>
      </c>
      <c r="AF142" s="27">
        <f t="shared" ca="1" si="44"/>
        <v>228</v>
      </c>
      <c r="AG142" t="str">
        <f ca="1">IF($A142&gt;NRAT,"","in")</f>
        <v>in</v>
      </c>
      <c r="AH142" t="str" cm="1">
        <f t="array" aca="1" ref="AH142" ca="1">IF($A142&gt;NRAT,"",WF_NEXT($AC142,$AD142,$AE142,$AF142,AG142))</f>
        <v>kf</v>
      </c>
      <c r="AI142" t="str" cm="1">
        <f t="array" aca="1" ref="AI142" ca="1">IF($A142&gt;NRAT,"",WF_NEXT($AC142,$AD142,$AE142,$AF142,AH142))</f>
        <v>tf</v>
      </c>
      <c r="AJ142" t="str" cm="1">
        <f t="array" aca="1" ref="AJ142" ca="1">IF($A142&gt;NRAT,"",WF_NEXT($AC142,$AD142,$AE142,$AF142,AI142))</f>
        <v>lsl</v>
      </c>
      <c r="AK142" t="str" cm="1">
        <f t="array" aca="1" ref="AK142" ca="1">IF($A142&gt;NRAT,"",WF_NEXT($AC142,$AD142,$AE142,$AF142,AJ142))</f>
        <v>xr</v>
      </c>
      <c r="AL142" t="str" cm="1">
        <f t="array" aca="1" ref="AL142" ca="1">IF($A142&gt;NRAT,"",WF_NEXT($AC142,$AD142,$AE142,$AF142,AK142))</f>
        <v>fdr</v>
      </c>
      <c r="AM142" t="str" cm="1">
        <f t="array" aca="1" ref="AM142" ca="1">IF($A142&gt;NRAT,"",WF_NEXT($AC142,$AD142,$AE142,$AF142,AL142))</f>
        <v>qd</v>
      </c>
      <c r="AN142" t="str" cm="1">
        <f t="array" aca="1" ref="AN142" ca="1">IF($A142&gt;NRAT,"",WF_NEXT($AC142,$AD142,$AE142,$AF142,AM142))</f>
        <v>A</v>
      </c>
      <c r="AO142" t="str" cm="1">
        <f t="array" aca="1" ref="AO142" ca="1">IF($A142&gt;NRAT,"",WF_NEXT($AC142,$AD142,$AE142,$AF142,AN142))</f>
        <v>A</v>
      </c>
      <c r="AP142" t="str" cm="1">
        <f t="array" aca="1" ref="AP142" ca="1">IF($A142&gt;NRAT,"",WF_NEXT($AC142,$AD142,$AE142,$AF142,AO142))</f>
        <v>A</v>
      </c>
      <c r="AQ142">
        <f t="shared" ref="AQ142:AQ205" ca="1" si="46">SUM(AC142:AF142)</f>
        <v>1271</v>
      </c>
    </row>
    <row r="143" spans="1:43" outlineLevel="1" x14ac:dyDescent="0.3">
      <c r="A143">
        <v>131</v>
      </c>
      <c r="C143" s="23" t="str">
        <f t="shared" ca="1" si="32"/>
        <v>hr{a&gt;3739:A,x&gt;339:R,R}</v>
      </c>
      <c r="D143">
        <f t="shared" ca="1" si="33"/>
        <v>22</v>
      </c>
      <c r="E143" t="str">
        <f t="shared" ca="1" si="34"/>
        <v>hr</v>
      </c>
      <c r="F143">
        <f t="shared" ca="1" si="35"/>
        <v>2</v>
      </c>
      <c r="G143" t="str" cm="1">
        <f t="array" aca="1" ref="G143:I143" ca="1">IF($A143&gt;=ROWSTOP,"",_xlfn.TEXTSPLIT(MID($C143,LEN($E143)+2,LEN($C143)-LEN($E143)-2),","))</f>
        <v>a&gt;3739:A</v>
      </c>
      <c r="H143" t="str">
        <f ca="1"/>
        <v>x&gt;339:R</v>
      </c>
      <c r="I143" t="str">
        <f ca="1"/>
        <v>R</v>
      </c>
      <c r="K143" t="str">
        <f t="shared" ca="1" si="45"/>
        <v>a</v>
      </c>
      <c r="L143" t="str">
        <f t="shared" ca="1" si="36"/>
        <v>&gt;</v>
      </c>
      <c r="M143">
        <f t="shared" ca="1" si="37"/>
        <v>3739</v>
      </c>
      <c r="N143" t="str">
        <f t="shared" ca="1" si="38"/>
        <v>A</v>
      </c>
      <c r="O143" t="str" cm="1">
        <f t="array" aca="1" ref="O143" ca="1">_xlfn.IFS($A143&gt;=ROWSTOP,"",$F143&lt;2,"",TRUE,LEFT($H143,1))</f>
        <v>x</v>
      </c>
      <c r="P143" t="str" cm="1">
        <f t="array" aca="1" ref="P143" ca="1">_xlfn.IFS($A143&gt;=ROWSTOP,"",$F143&lt;2,"",TRUE,MID($H143,2,1))</f>
        <v>&gt;</v>
      </c>
      <c r="Q143" cm="1">
        <f t="array" aca="1" ref="Q143" ca="1">_xlfn.IFS($A143&gt;=ROWSTOP,"",$F143&lt;2,"",TRUE,VALUE(MID($H143,3,LEN($H143)-3-LEN($R143))))</f>
        <v>339</v>
      </c>
      <c r="R143" t="str" cm="1">
        <f t="array" aca="1" ref="R143" ca="1">_xlfn.IFS($A143&gt;=ROWSTOP,"",$F143&lt;2,"",TRUE,MID($H143,FIND(":",$H143)+1,10))</f>
        <v>R</v>
      </c>
      <c r="S143" t="str" cm="1">
        <f t="array" aca="1" ref="S143" ca="1">_xlfn.IFS($A143&gt;=ROWSTOP,"",$F143&lt;3,"",TRUE,LEFT($I143,1))</f>
        <v/>
      </c>
      <c r="T143" t="str" cm="1">
        <f t="array" aca="1" ref="T143" ca="1">_xlfn.IFS($A143&gt;=ROWSTOP,"",$F143&lt;3,"",TRUE,MID($I143,2,1))</f>
        <v/>
      </c>
      <c r="U143" t="str" cm="1">
        <f t="array" aca="1" ref="U143" ca="1">_xlfn.IFS($A143&gt;=ROWSTOP,"",$F143&lt;3,"",TRUE,VALUE(MID($I143,3,LEN($I143)-3-LEN($V143))))</f>
        <v/>
      </c>
      <c r="V143" t="str" cm="1">
        <f t="array" aca="1" ref="V143" ca="1">_xlfn.IFS($A143&gt;=ROWSTOP,"",$F143&lt;3,"",TRUE,MID($I143,FIND(":",$I143)+1,10))</f>
        <v/>
      </c>
      <c r="W143" t="str">
        <f t="shared" ca="1" si="39"/>
        <v>R</v>
      </c>
      <c r="X143" t="str">
        <f t="shared" ca="1" si="40"/>
        <v>{x=83,m=2112,a=1696,s=60}</v>
      </c>
      <c r="Y143" t="str" cm="1">
        <f t="array" aca="1" ref="Y143:AB143" ca="1">IF($A143&gt;NRAT,"",_xlfn.TEXTSPLIT(MID(X143,2,LEN(X143)-2),","))</f>
        <v>x=83</v>
      </c>
      <c r="Z143" t="str">
        <f ca="1"/>
        <v>m=2112</v>
      </c>
      <c r="AA143" t="str">
        <f ca="1"/>
        <v>a=1696</v>
      </c>
      <c r="AB143" t="str">
        <f ca="1"/>
        <v>s=60</v>
      </c>
      <c r="AC143" s="25">
        <f t="shared" ca="1" si="41"/>
        <v>83</v>
      </c>
      <c r="AD143">
        <f t="shared" ca="1" si="42"/>
        <v>2112</v>
      </c>
      <c r="AE143">
        <f t="shared" ca="1" si="43"/>
        <v>1696</v>
      </c>
      <c r="AF143" s="27">
        <f t="shared" ca="1" si="44"/>
        <v>60</v>
      </c>
      <c r="AG143" t="str">
        <f ca="1">IF($A143&gt;NRAT,"","in")</f>
        <v>in</v>
      </c>
      <c r="AH143" t="str" cm="1">
        <f t="array" aca="1" ref="AH143" ca="1">IF($A143&gt;NRAT,"",WF_NEXT($AC143,$AD143,$AE143,$AF143,AG143))</f>
        <v>szv</v>
      </c>
      <c r="AI143" t="str" cm="1">
        <f t="array" aca="1" ref="AI143" ca="1">IF($A143&gt;NRAT,"",WF_NEXT($AC143,$AD143,$AE143,$AF143,AH143))</f>
        <v>fnm</v>
      </c>
      <c r="AJ143" t="str" cm="1">
        <f t="array" aca="1" ref="AJ143" ca="1">IF($A143&gt;NRAT,"",WF_NEXT($AC143,$AD143,$AE143,$AF143,AI143))</f>
        <v>xqr</v>
      </c>
      <c r="AK143" t="str" cm="1">
        <f t="array" aca="1" ref="AK143" ca="1">IF($A143&gt;NRAT,"",WF_NEXT($AC143,$AD143,$AE143,$AF143,AJ143))</f>
        <v>bts</v>
      </c>
      <c r="AL143" t="str" cm="1">
        <f t="array" aca="1" ref="AL143" ca="1">IF($A143&gt;NRAT,"",WF_NEXT($AC143,$AD143,$AE143,$AF143,AK143))</f>
        <v>fpm</v>
      </c>
      <c r="AM143" t="str" cm="1">
        <f t="array" aca="1" ref="AM143" ca="1">IF($A143&gt;NRAT,"",WF_NEXT($AC143,$AD143,$AE143,$AF143,AL143))</f>
        <v>R</v>
      </c>
      <c r="AN143" t="str" cm="1">
        <f t="array" aca="1" ref="AN143" ca="1">IF($A143&gt;NRAT,"",WF_NEXT($AC143,$AD143,$AE143,$AF143,AM143))</f>
        <v>R</v>
      </c>
      <c r="AO143" t="str" cm="1">
        <f t="array" aca="1" ref="AO143" ca="1">IF($A143&gt;NRAT,"",WF_NEXT($AC143,$AD143,$AE143,$AF143,AN143))</f>
        <v>R</v>
      </c>
      <c r="AP143" t="str" cm="1">
        <f t="array" aca="1" ref="AP143" ca="1">IF($A143&gt;NRAT,"",WF_NEXT($AC143,$AD143,$AE143,$AF143,AO143))</f>
        <v>R</v>
      </c>
      <c r="AQ143">
        <f t="shared" ca="1" si="46"/>
        <v>3951</v>
      </c>
    </row>
    <row r="144" spans="1:43" outlineLevel="1" x14ac:dyDescent="0.3">
      <c r="A144">
        <v>132</v>
      </c>
      <c r="C144" s="23" t="str">
        <f t="shared" ca="1" si="32"/>
        <v>fh{a&lt;2473:A,a&gt;2541:A,x&gt;3430:cr,A}</v>
      </c>
      <c r="D144">
        <f t="shared" ca="1" si="33"/>
        <v>33</v>
      </c>
      <c r="E144" t="str">
        <f t="shared" ca="1" si="34"/>
        <v>fh</v>
      </c>
      <c r="F144">
        <f t="shared" ca="1" si="35"/>
        <v>3</v>
      </c>
      <c r="G144" t="str" cm="1">
        <f t="array" aca="1" ref="G144:J144" ca="1">IF($A144&gt;=ROWSTOP,"",_xlfn.TEXTSPLIT(MID($C144,LEN($E144)+2,LEN($C144)-LEN($E144)-2),","))</f>
        <v>a&lt;2473:A</v>
      </c>
      <c r="H144" t="str">
        <f ca="1"/>
        <v>a&gt;2541:A</v>
      </c>
      <c r="I144" t="str">
        <f ca="1"/>
        <v>x&gt;3430:cr</v>
      </c>
      <c r="J144" t="str">
        <f ca="1"/>
        <v>A</v>
      </c>
      <c r="K144" t="str">
        <f t="shared" ca="1" si="45"/>
        <v>a</v>
      </c>
      <c r="L144" t="str">
        <f t="shared" ca="1" si="36"/>
        <v>&lt;</v>
      </c>
      <c r="M144">
        <f t="shared" ca="1" si="37"/>
        <v>2473</v>
      </c>
      <c r="N144" t="str">
        <f t="shared" ca="1" si="38"/>
        <v>A</v>
      </c>
      <c r="O144" t="str" cm="1">
        <f t="array" aca="1" ref="O144" ca="1">_xlfn.IFS($A144&gt;=ROWSTOP,"",$F144&lt;2,"",TRUE,LEFT($H144,1))</f>
        <v>a</v>
      </c>
      <c r="P144" t="str" cm="1">
        <f t="array" aca="1" ref="P144" ca="1">_xlfn.IFS($A144&gt;=ROWSTOP,"",$F144&lt;2,"",TRUE,MID($H144,2,1))</f>
        <v>&gt;</v>
      </c>
      <c r="Q144" cm="1">
        <f t="array" aca="1" ref="Q144" ca="1">_xlfn.IFS($A144&gt;=ROWSTOP,"",$F144&lt;2,"",TRUE,VALUE(MID($H144,3,LEN($H144)-3-LEN($R144))))</f>
        <v>2541</v>
      </c>
      <c r="R144" t="str" cm="1">
        <f t="array" aca="1" ref="R144" ca="1">_xlfn.IFS($A144&gt;=ROWSTOP,"",$F144&lt;2,"",TRUE,MID($H144,FIND(":",$H144)+1,10))</f>
        <v>A</v>
      </c>
      <c r="S144" t="str" cm="1">
        <f t="array" aca="1" ref="S144" ca="1">_xlfn.IFS($A144&gt;=ROWSTOP,"",$F144&lt;3,"",TRUE,LEFT($I144,1))</f>
        <v>x</v>
      </c>
      <c r="T144" t="str" cm="1">
        <f t="array" aca="1" ref="T144" ca="1">_xlfn.IFS($A144&gt;=ROWSTOP,"",$F144&lt;3,"",TRUE,MID($I144,2,1))</f>
        <v>&gt;</v>
      </c>
      <c r="U144" cm="1">
        <f t="array" aca="1" ref="U144" ca="1">_xlfn.IFS($A144&gt;=ROWSTOP,"",$F144&lt;3,"",TRUE,VALUE(MID($I144,3,LEN($I144)-3-LEN($V144))))</f>
        <v>3430</v>
      </c>
      <c r="V144" t="str" cm="1">
        <f t="array" aca="1" ref="V144" ca="1">_xlfn.IFS($A144&gt;=ROWSTOP,"",$F144&lt;3,"",TRUE,MID($I144,FIND(":",$I144)+1,10))</f>
        <v>cr</v>
      </c>
      <c r="W144" t="str">
        <f t="shared" ca="1" si="39"/>
        <v>A</v>
      </c>
      <c r="X144" t="str">
        <f t="shared" ca="1" si="40"/>
        <v>{x=2408,m=1812,a=228,s=815}</v>
      </c>
      <c r="Y144" t="str" cm="1">
        <f t="array" aca="1" ref="Y144:AB144" ca="1">IF($A144&gt;NRAT,"",_xlfn.TEXTSPLIT(MID(X144,2,LEN(X144)-2),","))</f>
        <v>x=2408</v>
      </c>
      <c r="Z144" t="str">
        <f ca="1"/>
        <v>m=1812</v>
      </c>
      <c r="AA144" t="str">
        <f ca="1"/>
        <v>a=228</v>
      </c>
      <c r="AB144" t="str">
        <f ca="1"/>
        <v>s=815</v>
      </c>
      <c r="AC144" s="25">
        <f t="shared" ca="1" si="41"/>
        <v>2408</v>
      </c>
      <c r="AD144">
        <f t="shared" ca="1" si="42"/>
        <v>1812</v>
      </c>
      <c r="AE144">
        <f t="shared" ca="1" si="43"/>
        <v>228</v>
      </c>
      <c r="AF144" s="27">
        <f t="shared" ca="1" si="44"/>
        <v>815</v>
      </c>
      <c r="AG144" t="str">
        <f ca="1">IF($A144&gt;NRAT,"","in")</f>
        <v>in</v>
      </c>
      <c r="AH144" t="str" cm="1">
        <f t="array" aca="1" ref="AH144" ca="1">IF($A144&gt;NRAT,"",WF_NEXT($AC144,$AD144,$AE144,$AF144,AG144))</f>
        <v>szv</v>
      </c>
      <c r="AI144" t="str" cm="1">
        <f t="array" aca="1" ref="AI144" ca="1">IF($A144&gt;NRAT,"",WF_NEXT($AC144,$AD144,$AE144,$AF144,AH144))</f>
        <v>krs</v>
      </c>
      <c r="AJ144" t="str" cm="1">
        <f t="array" aca="1" ref="AJ144" ca="1">IF($A144&gt;NRAT,"",WF_NEXT($AC144,$AD144,$AE144,$AF144,AI144))</f>
        <v>pdv</v>
      </c>
      <c r="AK144" t="str" cm="1">
        <f t="array" aca="1" ref="AK144" ca="1">IF($A144&gt;NRAT,"",WF_NEXT($AC144,$AD144,$AE144,$AF144,AJ144))</f>
        <v>htj</v>
      </c>
      <c r="AL144" t="str" cm="1">
        <f t="array" aca="1" ref="AL144" ca="1">IF($A144&gt;NRAT,"",WF_NEXT($AC144,$AD144,$AE144,$AF144,AK144))</f>
        <v>dr</v>
      </c>
      <c r="AM144" t="str" cm="1">
        <f t="array" aca="1" ref="AM144" ca="1">IF($A144&gt;NRAT,"",WF_NEXT($AC144,$AD144,$AE144,$AF144,AL144))</f>
        <v>lr</v>
      </c>
      <c r="AN144" t="str" cm="1">
        <f t="array" aca="1" ref="AN144" ca="1">IF($A144&gt;NRAT,"",WF_NEXT($AC144,$AD144,$AE144,$AF144,AM144))</f>
        <v>R</v>
      </c>
      <c r="AO144" t="str" cm="1">
        <f t="array" aca="1" ref="AO144" ca="1">IF($A144&gt;NRAT,"",WF_NEXT($AC144,$AD144,$AE144,$AF144,AN144))</f>
        <v>R</v>
      </c>
      <c r="AP144" t="str" cm="1">
        <f t="array" aca="1" ref="AP144" ca="1">IF($A144&gt;NRAT,"",WF_NEXT($AC144,$AD144,$AE144,$AF144,AO144))</f>
        <v>R</v>
      </c>
      <c r="AQ144">
        <f t="shared" ca="1" si="46"/>
        <v>5263</v>
      </c>
    </row>
    <row r="145" spans="1:43" outlineLevel="1" x14ac:dyDescent="0.3">
      <c r="A145">
        <v>133</v>
      </c>
      <c r="C145" s="23" t="str">
        <f t="shared" ca="1" si="32"/>
        <v>tk{m&gt;2064:R,m&lt;1828:R,A}</v>
      </c>
      <c r="D145">
        <f t="shared" ca="1" si="33"/>
        <v>23</v>
      </c>
      <c r="E145" t="str">
        <f t="shared" ca="1" si="34"/>
        <v>tk</v>
      </c>
      <c r="F145">
        <f t="shared" ca="1" si="35"/>
        <v>2</v>
      </c>
      <c r="G145" t="str" cm="1">
        <f t="array" aca="1" ref="G145:I145" ca="1">IF($A145&gt;=ROWSTOP,"",_xlfn.TEXTSPLIT(MID($C145,LEN($E145)+2,LEN($C145)-LEN($E145)-2),","))</f>
        <v>m&gt;2064:R</v>
      </c>
      <c r="H145" t="str">
        <f ca="1"/>
        <v>m&lt;1828:R</v>
      </c>
      <c r="I145" t="str">
        <f ca="1"/>
        <v>A</v>
      </c>
      <c r="K145" t="str">
        <f t="shared" ca="1" si="45"/>
        <v>m</v>
      </c>
      <c r="L145" t="str">
        <f t="shared" ca="1" si="36"/>
        <v>&gt;</v>
      </c>
      <c r="M145">
        <f t="shared" ca="1" si="37"/>
        <v>2064</v>
      </c>
      <c r="N145" t="str">
        <f t="shared" ca="1" si="38"/>
        <v>R</v>
      </c>
      <c r="O145" t="str" cm="1">
        <f t="array" aca="1" ref="O145" ca="1">_xlfn.IFS($A145&gt;=ROWSTOP,"",$F145&lt;2,"",TRUE,LEFT($H145,1))</f>
        <v>m</v>
      </c>
      <c r="P145" t="str" cm="1">
        <f t="array" aca="1" ref="P145" ca="1">_xlfn.IFS($A145&gt;=ROWSTOP,"",$F145&lt;2,"",TRUE,MID($H145,2,1))</f>
        <v>&lt;</v>
      </c>
      <c r="Q145" cm="1">
        <f t="array" aca="1" ref="Q145" ca="1">_xlfn.IFS($A145&gt;=ROWSTOP,"",$F145&lt;2,"",TRUE,VALUE(MID($H145,3,LEN($H145)-3-LEN($R145))))</f>
        <v>1828</v>
      </c>
      <c r="R145" t="str" cm="1">
        <f t="array" aca="1" ref="R145" ca="1">_xlfn.IFS($A145&gt;=ROWSTOP,"",$F145&lt;2,"",TRUE,MID($H145,FIND(":",$H145)+1,10))</f>
        <v>R</v>
      </c>
      <c r="S145" t="str" cm="1">
        <f t="array" aca="1" ref="S145" ca="1">_xlfn.IFS($A145&gt;=ROWSTOP,"",$F145&lt;3,"",TRUE,LEFT($I145,1))</f>
        <v/>
      </c>
      <c r="T145" t="str" cm="1">
        <f t="array" aca="1" ref="T145" ca="1">_xlfn.IFS($A145&gt;=ROWSTOP,"",$F145&lt;3,"",TRUE,MID($I145,2,1))</f>
        <v/>
      </c>
      <c r="U145" t="str" cm="1">
        <f t="array" aca="1" ref="U145" ca="1">_xlfn.IFS($A145&gt;=ROWSTOP,"",$F145&lt;3,"",TRUE,VALUE(MID($I145,3,LEN($I145)-3-LEN($V145))))</f>
        <v/>
      </c>
      <c r="V145" t="str" cm="1">
        <f t="array" aca="1" ref="V145" ca="1">_xlfn.IFS($A145&gt;=ROWSTOP,"",$F145&lt;3,"",TRUE,MID($I145,FIND(":",$I145)+1,10))</f>
        <v/>
      </c>
      <c r="W145" t="str">
        <f t="shared" ca="1" si="39"/>
        <v>A</v>
      </c>
      <c r="X145" t="str">
        <f t="shared" ca="1" si="40"/>
        <v>{x=31,m=952,a=125,s=550}</v>
      </c>
      <c r="Y145" t="str" cm="1">
        <f t="array" aca="1" ref="Y145:AB145" ca="1">IF($A145&gt;NRAT,"",_xlfn.TEXTSPLIT(MID(X145,2,LEN(X145)-2),","))</f>
        <v>x=31</v>
      </c>
      <c r="Z145" t="str">
        <f ca="1"/>
        <v>m=952</v>
      </c>
      <c r="AA145" t="str">
        <f ca="1"/>
        <v>a=125</v>
      </c>
      <c r="AB145" t="str">
        <f ca="1"/>
        <v>s=550</v>
      </c>
      <c r="AC145" s="25">
        <f t="shared" ca="1" si="41"/>
        <v>31</v>
      </c>
      <c r="AD145">
        <f t="shared" ca="1" si="42"/>
        <v>952</v>
      </c>
      <c r="AE145">
        <f t="shared" ca="1" si="43"/>
        <v>125</v>
      </c>
      <c r="AF145" s="27">
        <f t="shared" ca="1" si="44"/>
        <v>550</v>
      </c>
      <c r="AG145" t="str">
        <f ca="1">IF($A145&gt;NRAT,"","in")</f>
        <v>in</v>
      </c>
      <c r="AH145" t="str" cm="1">
        <f t="array" aca="1" ref="AH145" ca="1">IF($A145&gt;NRAT,"",WF_NEXT($AC145,$AD145,$AE145,$AF145,AG145))</f>
        <v>kf</v>
      </c>
      <c r="AI145" t="str" cm="1">
        <f t="array" aca="1" ref="AI145" ca="1">IF($A145&gt;NRAT,"",WF_NEXT($AC145,$AD145,$AE145,$AF145,AH145))</f>
        <v>tf</v>
      </c>
      <c r="AJ145" t="str" cm="1">
        <f t="array" aca="1" ref="AJ145" ca="1">IF($A145&gt;NRAT,"",WF_NEXT($AC145,$AD145,$AE145,$AF145,AI145))</f>
        <v>lsl</v>
      </c>
      <c r="AK145" t="str" cm="1">
        <f t="array" aca="1" ref="AK145" ca="1">IF($A145&gt;NRAT,"",WF_NEXT($AC145,$AD145,$AE145,$AF145,AJ145))</f>
        <v>zpx</v>
      </c>
      <c r="AL145" t="str" cm="1">
        <f t="array" aca="1" ref="AL145" ca="1">IF($A145&gt;NRAT,"",WF_NEXT($AC145,$AD145,$AE145,$AF145,AK145))</f>
        <v>jp</v>
      </c>
      <c r="AM145" t="str" cm="1">
        <f t="array" aca="1" ref="AM145" ca="1">IF($A145&gt;NRAT,"",WF_NEXT($AC145,$AD145,$AE145,$AF145,AL145))</f>
        <v>R</v>
      </c>
      <c r="AN145" t="str" cm="1">
        <f t="array" aca="1" ref="AN145" ca="1">IF($A145&gt;NRAT,"",WF_NEXT($AC145,$AD145,$AE145,$AF145,AM145))</f>
        <v>R</v>
      </c>
      <c r="AO145" t="str" cm="1">
        <f t="array" aca="1" ref="AO145" ca="1">IF($A145&gt;NRAT,"",WF_NEXT($AC145,$AD145,$AE145,$AF145,AN145))</f>
        <v>R</v>
      </c>
      <c r="AP145" t="str" cm="1">
        <f t="array" aca="1" ref="AP145" ca="1">IF($A145&gt;NRAT,"",WF_NEXT($AC145,$AD145,$AE145,$AF145,AO145))</f>
        <v>R</v>
      </c>
      <c r="AQ145">
        <f t="shared" ca="1" si="46"/>
        <v>1658</v>
      </c>
    </row>
    <row r="146" spans="1:43" outlineLevel="1" x14ac:dyDescent="0.3">
      <c r="A146">
        <v>134</v>
      </c>
      <c r="C146" s="23" t="str">
        <f t="shared" ca="1" si="32"/>
        <v>mmc{s&lt;3055:R,R}</v>
      </c>
      <c r="D146">
        <f t="shared" ca="1" si="33"/>
        <v>15</v>
      </c>
      <c r="E146" t="str">
        <f t="shared" ca="1" si="34"/>
        <v>mmc</v>
      </c>
      <c r="F146">
        <f t="shared" ca="1" si="35"/>
        <v>1</v>
      </c>
      <c r="G146" t="str" cm="1">
        <f t="array" aca="1" ref="G146:H146" ca="1">IF($A146&gt;=ROWSTOP,"",_xlfn.TEXTSPLIT(MID($C146,LEN($E146)+2,LEN($C146)-LEN($E146)-2),","))</f>
        <v>s&lt;3055:R</v>
      </c>
      <c r="H146" t="str">
        <f ca="1"/>
        <v>R</v>
      </c>
      <c r="K146" t="str">
        <f t="shared" ca="1" si="45"/>
        <v>s</v>
      </c>
      <c r="L146" t="str">
        <f t="shared" ca="1" si="36"/>
        <v>&lt;</v>
      </c>
      <c r="M146">
        <f t="shared" ca="1" si="37"/>
        <v>3055</v>
      </c>
      <c r="N146" t="str">
        <f t="shared" ca="1" si="38"/>
        <v>R</v>
      </c>
      <c r="O146" t="str" cm="1">
        <f t="array" aca="1" ref="O146" ca="1">_xlfn.IFS($A146&gt;=ROWSTOP,"",$F146&lt;2,"",TRUE,LEFT($H146,1))</f>
        <v/>
      </c>
      <c r="P146" t="str" cm="1">
        <f t="array" aca="1" ref="P146" ca="1">_xlfn.IFS($A146&gt;=ROWSTOP,"",$F146&lt;2,"",TRUE,MID($H146,2,1))</f>
        <v/>
      </c>
      <c r="Q146" t="str" cm="1">
        <f t="array" aca="1" ref="Q146" ca="1">_xlfn.IFS($A146&gt;=ROWSTOP,"",$F146&lt;2,"",TRUE,VALUE(MID($H146,3,LEN($H146)-3-LEN($R146))))</f>
        <v/>
      </c>
      <c r="R146" t="str" cm="1">
        <f t="array" aca="1" ref="R146" ca="1">_xlfn.IFS($A146&gt;=ROWSTOP,"",$F146&lt;2,"",TRUE,MID($H146,FIND(":",$H146)+1,10))</f>
        <v/>
      </c>
      <c r="S146" t="str" cm="1">
        <f t="array" aca="1" ref="S146" ca="1">_xlfn.IFS($A146&gt;=ROWSTOP,"",$F146&lt;3,"",TRUE,LEFT($I146,1))</f>
        <v/>
      </c>
      <c r="T146" t="str" cm="1">
        <f t="array" aca="1" ref="T146" ca="1">_xlfn.IFS($A146&gt;=ROWSTOP,"",$F146&lt;3,"",TRUE,MID($I146,2,1))</f>
        <v/>
      </c>
      <c r="U146" t="str" cm="1">
        <f t="array" aca="1" ref="U146" ca="1">_xlfn.IFS($A146&gt;=ROWSTOP,"",$F146&lt;3,"",TRUE,VALUE(MID($I146,3,LEN($I146)-3-LEN($V146))))</f>
        <v/>
      </c>
      <c r="V146" t="str" cm="1">
        <f t="array" aca="1" ref="V146" ca="1">_xlfn.IFS($A146&gt;=ROWSTOP,"",$F146&lt;3,"",TRUE,MID($I146,FIND(":",$I146)+1,10))</f>
        <v/>
      </c>
      <c r="W146" t="str">
        <f t="shared" ca="1" si="39"/>
        <v>R</v>
      </c>
      <c r="X146" t="str">
        <f t="shared" ca="1" si="40"/>
        <v>{x=55,m=2535,a=10,s=3172}</v>
      </c>
      <c r="Y146" t="str" cm="1">
        <f t="array" aca="1" ref="Y146:AB146" ca="1">IF($A146&gt;NRAT,"",_xlfn.TEXTSPLIT(MID(X146,2,LEN(X146)-2),","))</f>
        <v>x=55</v>
      </c>
      <c r="Z146" t="str">
        <f ca="1"/>
        <v>m=2535</v>
      </c>
      <c r="AA146" t="str">
        <f ca="1"/>
        <v>a=10</v>
      </c>
      <c r="AB146" t="str">
        <f ca="1"/>
        <v>s=3172</v>
      </c>
      <c r="AC146" s="25">
        <f t="shared" ca="1" si="41"/>
        <v>55</v>
      </c>
      <c r="AD146">
        <f t="shared" ca="1" si="42"/>
        <v>2535</v>
      </c>
      <c r="AE146">
        <f t="shared" ca="1" si="43"/>
        <v>10</v>
      </c>
      <c r="AF146" s="27">
        <f t="shared" ca="1" si="44"/>
        <v>3172</v>
      </c>
      <c r="AG146" t="str">
        <f ca="1">IF($A146&gt;NRAT,"","in")</f>
        <v>in</v>
      </c>
      <c r="AH146" t="str" cm="1">
        <f t="array" aca="1" ref="AH146" ca="1">IF($A146&gt;NRAT,"",WF_NEXT($AC146,$AD146,$AE146,$AF146,AG146))</f>
        <v>szv</v>
      </c>
      <c r="AI146" t="str" cm="1">
        <f t="array" aca="1" ref="AI146" ca="1">IF($A146&gt;NRAT,"",WF_NEXT($AC146,$AD146,$AE146,$AF146,AH146))</f>
        <v>krs</v>
      </c>
      <c r="AJ146" t="str" cm="1">
        <f t="array" aca="1" ref="AJ146" ca="1">IF($A146&gt;NRAT,"",WF_NEXT($AC146,$AD146,$AE146,$AF146,AI146))</f>
        <v>pdv</v>
      </c>
      <c r="AK146" t="str" cm="1">
        <f t="array" aca="1" ref="AK146" ca="1">IF($A146&gt;NRAT,"",WF_NEXT($AC146,$AD146,$AE146,$AF146,AJ146))</f>
        <v>hc</v>
      </c>
      <c r="AL146" t="str" cm="1">
        <f t="array" aca="1" ref="AL146" ca="1">IF($A146&gt;NRAT,"",WF_NEXT($AC146,$AD146,$AE146,$AF146,AK146))</f>
        <v>vzs</v>
      </c>
      <c r="AM146" t="str" cm="1">
        <f t="array" aca="1" ref="AM146" ca="1">IF($A146&gt;NRAT,"",WF_NEXT($AC146,$AD146,$AE146,$AF146,AL146))</f>
        <v>R</v>
      </c>
      <c r="AN146" t="str" cm="1">
        <f t="array" aca="1" ref="AN146" ca="1">IF($A146&gt;NRAT,"",WF_NEXT($AC146,$AD146,$AE146,$AF146,AM146))</f>
        <v>R</v>
      </c>
      <c r="AO146" t="str" cm="1">
        <f t="array" aca="1" ref="AO146" ca="1">IF($A146&gt;NRAT,"",WF_NEXT($AC146,$AD146,$AE146,$AF146,AN146))</f>
        <v>R</v>
      </c>
      <c r="AP146" t="str" cm="1">
        <f t="array" aca="1" ref="AP146" ca="1">IF($A146&gt;NRAT,"",WF_NEXT($AC146,$AD146,$AE146,$AF146,AO146))</f>
        <v>R</v>
      </c>
      <c r="AQ146">
        <f t="shared" ca="1" si="46"/>
        <v>5772</v>
      </c>
    </row>
    <row r="147" spans="1:43" outlineLevel="1" x14ac:dyDescent="0.3">
      <c r="A147">
        <v>135</v>
      </c>
      <c r="C147" s="23" t="str">
        <f t="shared" ca="1" si="32"/>
        <v>flh{s&gt;2954:A,x&gt;3012:A,x&lt;2516:R,A}</v>
      </c>
      <c r="D147">
        <f t="shared" ca="1" si="33"/>
        <v>33</v>
      </c>
      <c r="E147" t="str">
        <f t="shared" ca="1" si="34"/>
        <v>flh</v>
      </c>
      <c r="F147">
        <f t="shared" ca="1" si="35"/>
        <v>3</v>
      </c>
      <c r="G147" t="str" cm="1">
        <f t="array" aca="1" ref="G147:J147" ca="1">IF($A147&gt;=ROWSTOP,"",_xlfn.TEXTSPLIT(MID($C147,LEN($E147)+2,LEN($C147)-LEN($E147)-2),","))</f>
        <v>s&gt;2954:A</v>
      </c>
      <c r="H147" t="str">
        <f ca="1"/>
        <v>x&gt;3012:A</v>
      </c>
      <c r="I147" t="str">
        <f ca="1"/>
        <v>x&lt;2516:R</v>
      </c>
      <c r="J147" t="str">
        <f ca="1"/>
        <v>A</v>
      </c>
      <c r="K147" t="str">
        <f t="shared" ca="1" si="45"/>
        <v>s</v>
      </c>
      <c r="L147" t="str">
        <f t="shared" ca="1" si="36"/>
        <v>&gt;</v>
      </c>
      <c r="M147">
        <f t="shared" ca="1" si="37"/>
        <v>2954</v>
      </c>
      <c r="N147" t="str">
        <f t="shared" ca="1" si="38"/>
        <v>A</v>
      </c>
      <c r="O147" t="str" cm="1">
        <f t="array" aca="1" ref="O147" ca="1">_xlfn.IFS($A147&gt;=ROWSTOP,"",$F147&lt;2,"",TRUE,LEFT($H147,1))</f>
        <v>x</v>
      </c>
      <c r="P147" t="str" cm="1">
        <f t="array" aca="1" ref="P147" ca="1">_xlfn.IFS($A147&gt;=ROWSTOP,"",$F147&lt;2,"",TRUE,MID($H147,2,1))</f>
        <v>&gt;</v>
      </c>
      <c r="Q147" cm="1">
        <f t="array" aca="1" ref="Q147" ca="1">_xlfn.IFS($A147&gt;=ROWSTOP,"",$F147&lt;2,"",TRUE,VALUE(MID($H147,3,LEN($H147)-3-LEN($R147))))</f>
        <v>3012</v>
      </c>
      <c r="R147" t="str" cm="1">
        <f t="array" aca="1" ref="R147" ca="1">_xlfn.IFS($A147&gt;=ROWSTOP,"",$F147&lt;2,"",TRUE,MID($H147,FIND(":",$H147)+1,10))</f>
        <v>A</v>
      </c>
      <c r="S147" t="str" cm="1">
        <f t="array" aca="1" ref="S147" ca="1">_xlfn.IFS($A147&gt;=ROWSTOP,"",$F147&lt;3,"",TRUE,LEFT($I147,1))</f>
        <v>x</v>
      </c>
      <c r="T147" t="str" cm="1">
        <f t="array" aca="1" ref="T147" ca="1">_xlfn.IFS($A147&gt;=ROWSTOP,"",$F147&lt;3,"",TRUE,MID($I147,2,1))</f>
        <v>&lt;</v>
      </c>
      <c r="U147" cm="1">
        <f t="array" aca="1" ref="U147" ca="1">_xlfn.IFS($A147&gt;=ROWSTOP,"",$F147&lt;3,"",TRUE,VALUE(MID($I147,3,LEN($I147)-3-LEN($V147))))</f>
        <v>2516</v>
      </c>
      <c r="V147" t="str" cm="1">
        <f t="array" aca="1" ref="V147" ca="1">_xlfn.IFS($A147&gt;=ROWSTOP,"",$F147&lt;3,"",TRUE,MID($I147,FIND(":",$I147)+1,10))</f>
        <v>R</v>
      </c>
      <c r="W147" t="str">
        <f t="shared" ca="1" si="39"/>
        <v>A</v>
      </c>
      <c r="X147" t="str">
        <f t="shared" ca="1" si="40"/>
        <v>{x=303,m=264,a=161,s=525}</v>
      </c>
      <c r="Y147" t="str" cm="1">
        <f t="array" aca="1" ref="Y147:AB147" ca="1">IF($A147&gt;NRAT,"",_xlfn.TEXTSPLIT(MID(X147,2,LEN(X147)-2),","))</f>
        <v>x=303</v>
      </c>
      <c r="Z147" t="str">
        <f ca="1"/>
        <v>m=264</v>
      </c>
      <c r="AA147" t="str">
        <f ca="1"/>
        <v>a=161</v>
      </c>
      <c r="AB147" t="str">
        <f ca="1"/>
        <v>s=525</v>
      </c>
      <c r="AC147" s="25">
        <f t="shared" ca="1" si="41"/>
        <v>303</v>
      </c>
      <c r="AD147">
        <f t="shared" ca="1" si="42"/>
        <v>264</v>
      </c>
      <c r="AE147">
        <f t="shared" ca="1" si="43"/>
        <v>161</v>
      </c>
      <c r="AF147" s="27">
        <f t="shared" ca="1" si="44"/>
        <v>525</v>
      </c>
      <c r="AG147" t="str">
        <f ca="1">IF($A147&gt;NRAT,"","in")</f>
        <v>in</v>
      </c>
      <c r="AH147" t="str" cm="1">
        <f t="array" aca="1" ref="AH147" ca="1">IF($A147&gt;NRAT,"",WF_NEXT($AC147,$AD147,$AE147,$AF147,AG147))</f>
        <v>kf</v>
      </c>
      <c r="AI147" t="str" cm="1">
        <f t="array" aca="1" ref="AI147" ca="1">IF($A147&gt;NRAT,"",WF_NEXT($AC147,$AD147,$AE147,$AF147,AH147))</f>
        <v>tf</v>
      </c>
      <c r="AJ147" t="str" cm="1">
        <f t="array" aca="1" ref="AJ147" ca="1">IF($A147&gt;NRAT,"",WF_NEXT($AC147,$AD147,$AE147,$AF147,AI147))</f>
        <v>lsl</v>
      </c>
      <c r="AK147" t="str" cm="1">
        <f t="array" aca="1" ref="AK147" ca="1">IF($A147&gt;NRAT,"",WF_NEXT($AC147,$AD147,$AE147,$AF147,AJ147))</f>
        <v>xr</v>
      </c>
      <c r="AL147" t="str" cm="1">
        <f t="array" aca="1" ref="AL147" ca="1">IF($A147&gt;NRAT,"",WF_NEXT($AC147,$AD147,$AE147,$AF147,AK147))</f>
        <v>fdr</v>
      </c>
      <c r="AM147" t="str" cm="1">
        <f t="array" aca="1" ref="AM147" ca="1">IF($A147&gt;NRAT,"",WF_NEXT($AC147,$AD147,$AE147,$AF147,AL147))</f>
        <v>qd</v>
      </c>
      <c r="AN147" t="str" cm="1">
        <f t="array" aca="1" ref="AN147" ca="1">IF($A147&gt;NRAT,"",WF_NEXT($AC147,$AD147,$AE147,$AF147,AM147))</f>
        <v>A</v>
      </c>
      <c r="AO147" t="str" cm="1">
        <f t="array" aca="1" ref="AO147" ca="1">IF($A147&gt;NRAT,"",WF_NEXT($AC147,$AD147,$AE147,$AF147,AN147))</f>
        <v>A</v>
      </c>
      <c r="AP147" t="str" cm="1">
        <f t="array" aca="1" ref="AP147" ca="1">IF($A147&gt;NRAT,"",WF_NEXT($AC147,$AD147,$AE147,$AF147,AO147))</f>
        <v>A</v>
      </c>
      <c r="AQ147">
        <f t="shared" ca="1" si="46"/>
        <v>1253</v>
      </c>
    </row>
    <row r="148" spans="1:43" outlineLevel="1" x14ac:dyDescent="0.3">
      <c r="A148">
        <v>136</v>
      </c>
      <c r="C148" s="23" t="str">
        <f t="shared" ca="1" si="32"/>
        <v>stn{s&gt;1855:zl,a&lt;3682:A,tk}</v>
      </c>
      <c r="D148">
        <f t="shared" ca="1" si="33"/>
        <v>26</v>
      </c>
      <c r="E148" t="str">
        <f t="shared" ca="1" si="34"/>
        <v>stn</v>
      </c>
      <c r="F148">
        <f t="shared" ca="1" si="35"/>
        <v>2</v>
      </c>
      <c r="G148" t="str" cm="1">
        <f t="array" aca="1" ref="G148:I148" ca="1">IF($A148&gt;=ROWSTOP,"",_xlfn.TEXTSPLIT(MID($C148,LEN($E148)+2,LEN($C148)-LEN($E148)-2),","))</f>
        <v>s&gt;1855:zl</v>
      </c>
      <c r="H148" t="str">
        <f ca="1"/>
        <v>a&lt;3682:A</v>
      </c>
      <c r="I148" t="str">
        <f ca="1"/>
        <v>tk</v>
      </c>
      <c r="K148" t="str">
        <f t="shared" ca="1" si="45"/>
        <v>s</v>
      </c>
      <c r="L148" t="str">
        <f t="shared" ca="1" si="36"/>
        <v>&gt;</v>
      </c>
      <c r="M148">
        <f t="shared" ca="1" si="37"/>
        <v>1855</v>
      </c>
      <c r="N148" t="str">
        <f t="shared" ca="1" si="38"/>
        <v>zl</v>
      </c>
      <c r="O148" t="str" cm="1">
        <f t="array" aca="1" ref="O148" ca="1">_xlfn.IFS($A148&gt;=ROWSTOP,"",$F148&lt;2,"",TRUE,LEFT($H148,1))</f>
        <v>a</v>
      </c>
      <c r="P148" t="str" cm="1">
        <f t="array" aca="1" ref="P148" ca="1">_xlfn.IFS($A148&gt;=ROWSTOP,"",$F148&lt;2,"",TRUE,MID($H148,2,1))</f>
        <v>&lt;</v>
      </c>
      <c r="Q148" cm="1">
        <f t="array" aca="1" ref="Q148" ca="1">_xlfn.IFS($A148&gt;=ROWSTOP,"",$F148&lt;2,"",TRUE,VALUE(MID($H148,3,LEN($H148)-3-LEN($R148))))</f>
        <v>3682</v>
      </c>
      <c r="R148" t="str" cm="1">
        <f t="array" aca="1" ref="R148" ca="1">_xlfn.IFS($A148&gt;=ROWSTOP,"",$F148&lt;2,"",TRUE,MID($H148,FIND(":",$H148)+1,10))</f>
        <v>A</v>
      </c>
      <c r="S148" t="str" cm="1">
        <f t="array" aca="1" ref="S148" ca="1">_xlfn.IFS($A148&gt;=ROWSTOP,"",$F148&lt;3,"",TRUE,LEFT($I148,1))</f>
        <v/>
      </c>
      <c r="T148" t="str" cm="1">
        <f t="array" aca="1" ref="T148" ca="1">_xlfn.IFS($A148&gt;=ROWSTOP,"",$F148&lt;3,"",TRUE,MID($I148,2,1))</f>
        <v/>
      </c>
      <c r="U148" t="str" cm="1">
        <f t="array" aca="1" ref="U148" ca="1">_xlfn.IFS($A148&gt;=ROWSTOP,"",$F148&lt;3,"",TRUE,VALUE(MID($I148,3,LEN($I148)-3-LEN($V148))))</f>
        <v/>
      </c>
      <c r="V148" t="str" cm="1">
        <f t="array" aca="1" ref="V148" ca="1">_xlfn.IFS($A148&gt;=ROWSTOP,"",$F148&lt;3,"",TRUE,MID($I148,FIND(":",$I148)+1,10))</f>
        <v/>
      </c>
      <c r="W148" t="str">
        <f t="shared" ca="1" si="39"/>
        <v>tk</v>
      </c>
      <c r="X148" t="str">
        <f t="shared" ca="1" si="40"/>
        <v>{x=140,m=979,a=548,s=2664}</v>
      </c>
      <c r="Y148" t="str" cm="1">
        <f t="array" aca="1" ref="Y148:AB148" ca="1">IF($A148&gt;NRAT,"",_xlfn.TEXTSPLIT(MID(X148,2,LEN(X148)-2),","))</f>
        <v>x=140</v>
      </c>
      <c r="Z148" t="str">
        <f ca="1"/>
        <v>m=979</v>
      </c>
      <c r="AA148" t="str">
        <f ca="1"/>
        <v>a=548</v>
      </c>
      <c r="AB148" t="str">
        <f ca="1"/>
        <v>s=2664</v>
      </c>
      <c r="AC148" s="25">
        <f t="shared" ca="1" si="41"/>
        <v>140</v>
      </c>
      <c r="AD148">
        <f t="shared" ca="1" si="42"/>
        <v>979</v>
      </c>
      <c r="AE148">
        <f t="shared" ca="1" si="43"/>
        <v>548</v>
      </c>
      <c r="AF148" s="27">
        <f t="shared" ca="1" si="44"/>
        <v>2664</v>
      </c>
      <c r="AG148" t="str">
        <f ca="1">IF($A148&gt;NRAT,"","in")</f>
        <v>in</v>
      </c>
      <c r="AH148" t="str" cm="1">
        <f t="array" aca="1" ref="AH148" ca="1">IF($A148&gt;NRAT,"",WF_NEXT($AC148,$AD148,$AE148,$AF148,AG148))</f>
        <v>kf</v>
      </c>
      <c r="AI148" t="str" cm="1">
        <f t="array" aca="1" ref="AI148" ca="1">IF($A148&gt;NRAT,"",WF_NEXT($AC148,$AD148,$AE148,$AF148,AH148))</f>
        <v>ftj</v>
      </c>
      <c r="AJ148" t="str" cm="1">
        <f t="array" aca="1" ref="AJ148" ca="1">IF($A148&gt;NRAT,"",WF_NEXT($AC148,$AD148,$AE148,$AF148,AI148))</f>
        <v>dh</v>
      </c>
      <c r="AK148" t="str" cm="1">
        <f t="array" aca="1" ref="AK148" ca="1">IF($A148&gt;NRAT,"",WF_NEXT($AC148,$AD148,$AE148,$AF148,AJ148))</f>
        <v>lst</v>
      </c>
      <c r="AL148" t="str" cm="1">
        <f t="array" aca="1" ref="AL148" ca="1">IF($A148&gt;NRAT,"",WF_NEXT($AC148,$AD148,$AE148,$AF148,AK148))</f>
        <v>npf</v>
      </c>
      <c r="AM148" t="str" cm="1">
        <f t="array" aca="1" ref="AM148" ca="1">IF($A148&gt;NRAT,"",WF_NEXT($AC148,$AD148,$AE148,$AF148,AL148))</f>
        <v>A</v>
      </c>
      <c r="AN148" t="str" cm="1">
        <f t="array" aca="1" ref="AN148" ca="1">IF($A148&gt;NRAT,"",WF_NEXT($AC148,$AD148,$AE148,$AF148,AM148))</f>
        <v>A</v>
      </c>
      <c r="AO148" t="str" cm="1">
        <f t="array" aca="1" ref="AO148" ca="1">IF($A148&gt;NRAT,"",WF_NEXT($AC148,$AD148,$AE148,$AF148,AN148))</f>
        <v>A</v>
      </c>
      <c r="AP148" t="str" cm="1">
        <f t="array" aca="1" ref="AP148" ca="1">IF($A148&gt;NRAT,"",WF_NEXT($AC148,$AD148,$AE148,$AF148,AO148))</f>
        <v>A</v>
      </c>
      <c r="AQ148">
        <f t="shared" ca="1" si="46"/>
        <v>4331</v>
      </c>
    </row>
    <row r="149" spans="1:43" outlineLevel="1" x14ac:dyDescent="0.3">
      <c r="A149">
        <v>137</v>
      </c>
      <c r="C149" s="23" t="str">
        <f t="shared" ca="1" si="32"/>
        <v>lt{a&lt;2953:sm,m&gt;140:tdj,kql}</v>
      </c>
      <c r="D149">
        <f t="shared" ca="1" si="33"/>
        <v>27</v>
      </c>
      <c r="E149" t="str">
        <f t="shared" ca="1" si="34"/>
        <v>lt</v>
      </c>
      <c r="F149">
        <f t="shared" ca="1" si="35"/>
        <v>2</v>
      </c>
      <c r="G149" t="str" cm="1">
        <f t="array" aca="1" ref="G149:I149" ca="1">IF($A149&gt;=ROWSTOP,"",_xlfn.TEXTSPLIT(MID($C149,LEN($E149)+2,LEN($C149)-LEN($E149)-2),","))</f>
        <v>a&lt;2953:sm</v>
      </c>
      <c r="H149" t="str">
        <f ca="1"/>
        <v>m&gt;140:tdj</v>
      </c>
      <c r="I149" t="str">
        <f ca="1"/>
        <v>kql</v>
      </c>
      <c r="K149" t="str">
        <f t="shared" ca="1" si="45"/>
        <v>a</v>
      </c>
      <c r="L149" t="str">
        <f t="shared" ca="1" si="36"/>
        <v>&lt;</v>
      </c>
      <c r="M149">
        <f t="shared" ca="1" si="37"/>
        <v>2953</v>
      </c>
      <c r="N149" t="str">
        <f t="shared" ca="1" si="38"/>
        <v>sm</v>
      </c>
      <c r="O149" t="str" cm="1">
        <f t="array" aca="1" ref="O149" ca="1">_xlfn.IFS($A149&gt;=ROWSTOP,"",$F149&lt;2,"",TRUE,LEFT($H149,1))</f>
        <v>m</v>
      </c>
      <c r="P149" t="str" cm="1">
        <f t="array" aca="1" ref="P149" ca="1">_xlfn.IFS($A149&gt;=ROWSTOP,"",$F149&lt;2,"",TRUE,MID($H149,2,1))</f>
        <v>&gt;</v>
      </c>
      <c r="Q149" cm="1">
        <f t="array" aca="1" ref="Q149" ca="1">_xlfn.IFS($A149&gt;=ROWSTOP,"",$F149&lt;2,"",TRUE,VALUE(MID($H149,3,LEN($H149)-3-LEN($R149))))</f>
        <v>140</v>
      </c>
      <c r="R149" t="str" cm="1">
        <f t="array" aca="1" ref="R149" ca="1">_xlfn.IFS($A149&gt;=ROWSTOP,"",$F149&lt;2,"",TRUE,MID($H149,FIND(":",$H149)+1,10))</f>
        <v>tdj</v>
      </c>
      <c r="S149" t="str" cm="1">
        <f t="array" aca="1" ref="S149" ca="1">_xlfn.IFS($A149&gt;=ROWSTOP,"",$F149&lt;3,"",TRUE,LEFT($I149,1))</f>
        <v/>
      </c>
      <c r="T149" t="str" cm="1">
        <f t="array" aca="1" ref="T149" ca="1">_xlfn.IFS($A149&gt;=ROWSTOP,"",$F149&lt;3,"",TRUE,MID($I149,2,1))</f>
        <v/>
      </c>
      <c r="U149" t="str" cm="1">
        <f t="array" aca="1" ref="U149" ca="1">_xlfn.IFS($A149&gt;=ROWSTOP,"",$F149&lt;3,"",TRUE,VALUE(MID($I149,3,LEN($I149)-3-LEN($V149))))</f>
        <v/>
      </c>
      <c r="V149" t="str" cm="1">
        <f t="array" aca="1" ref="V149" ca="1">_xlfn.IFS($A149&gt;=ROWSTOP,"",$F149&lt;3,"",TRUE,MID($I149,FIND(":",$I149)+1,10))</f>
        <v/>
      </c>
      <c r="W149" t="str">
        <f t="shared" ca="1" si="39"/>
        <v>kql</v>
      </c>
      <c r="X149" t="str">
        <f t="shared" ca="1" si="40"/>
        <v>{x=107,m=1615,a=111,s=2000}</v>
      </c>
      <c r="Y149" t="str" cm="1">
        <f t="array" aca="1" ref="Y149:AB149" ca="1">IF($A149&gt;NRAT,"",_xlfn.TEXTSPLIT(MID(X149,2,LEN(X149)-2),","))</f>
        <v>x=107</v>
      </c>
      <c r="Z149" t="str">
        <f ca="1"/>
        <v>m=1615</v>
      </c>
      <c r="AA149" t="str">
        <f ca="1"/>
        <v>a=111</v>
      </c>
      <c r="AB149" t="str">
        <f ca="1"/>
        <v>s=2000</v>
      </c>
      <c r="AC149" s="25">
        <f t="shared" ca="1" si="41"/>
        <v>107</v>
      </c>
      <c r="AD149">
        <f t="shared" ca="1" si="42"/>
        <v>1615</v>
      </c>
      <c r="AE149">
        <f t="shared" ca="1" si="43"/>
        <v>111</v>
      </c>
      <c r="AF149" s="27">
        <f t="shared" ca="1" si="44"/>
        <v>2000</v>
      </c>
      <c r="AG149" t="str">
        <f ca="1">IF($A149&gt;NRAT,"","in")</f>
        <v>in</v>
      </c>
      <c r="AH149" t="str" cm="1">
        <f t="array" aca="1" ref="AH149" ca="1">IF($A149&gt;NRAT,"",WF_NEXT($AC149,$AD149,$AE149,$AF149,AG149))</f>
        <v>szv</v>
      </c>
      <c r="AI149" t="str" cm="1">
        <f t="array" aca="1" ref="AI149" ca="1">IF($A149&gt;NRAT,"",WF_NEXT($AC149,$AD149,$AE149,$AF149,AH149))</f>
        <v>krs</v>
      </c>
      <c r="AJ149" t="str" cm="1">
        <f t="array" aca="1" ref="AJ149" ca="1">IF($A149&gt;NRAT,"",WF_NEXT($AC149,$AD149,$AE149,$AF149,AI149))</f>
        <v>pdv</v>
      </c>
      <c r="AK149" t="str" cm="1">
        <f t="array" aca="1" ref="AK149" ca="1">IF($A149&gt;NRAT,"",WF_NEXT($AC149,$AD149,$AE149,$AF149,AJ149))</f>
        <v>hc</v>
      </c>
      <c r="AL149" t="str" cm="1">
        <f t="array" aca="1" ref="AL149" ca="1">IF($A149&gt;NRAT,"",WF_NEXT($AC149,$AD149,$AE149,$AF149,AK149))</f>
        <v>cnb</v>
      </c>
      <c r="AM149" t="str" cm="1">
        <f t="array" aca="1" ref="AM149" ca="1">IF($A149&gt;NRAT,"",WF_NEXT($AC149,$AD149,$AE149,$AF149,AL149))</f>
        <v>xh</v>
      </c>
      <c r="AN149" t="str" cm="1">
        <f t="array" aca="1" ref="AN149" ca="1">IF($A149&gt;NRAT,"",WF_NEXT($AC149,$AD149,$AE149,$AF149,AM149))</f>
        <v>R</v>
      </c>
      <c r="AO149" t="str" cm="1">
        <f t="array" aca="1" ref="AO149" ca="1">IF($A149&gt;NRAT,"",WF_NEXT($AC149,$AD149,$AE149,$AF149,AN149))</f>
        <v>R</v>
      </c>
      <c r="AP149" t="str" cm="1">
        <f t="array" aca="1" ref="AP149" ca="1">IF($A149&gt;NRAT,"",WF_NEXT($AC149,$AD149,$AE149,$AF149,AO149))</f>
        <v>R</v>
      </c>
      <c r="AQ149">
        <f t="shared" ca="1" si="46"/>
        <v>3833</v>
      </c>
    </row>
    <row r="150" spans="1:43" outlineLevel="1" x14ac:dyDescent="0.3">
      <c r="A150">
        <v>138</v>
      </c>
      <c r="C150" s="23" t="str">
        <f t="shared" ca="1" si="32"/>
        <v>pjh{s&lt;3223:R,s&gt;3319:R,x&lt;1248:A,R}</v>
      </c>
      <c r="D150">
        <f t="shared" ca="1" si="33"/>
        <v>33</v>
      </c>
      <c r="E150" t="str">
        <f t="shared" ca="1" si="34"/>
        <v>pjh</v>
      </c>
      <c r="F150">
        <f t="shared" ca="1" si="35"/>
        <v>3</v>
      </c>
      <c r="G150" t="str" cm="1">
        <f t="array" aca="1" ref="G150:J150" ca="1">IF($A150&gt;=ROWSTOP,"",_xlfn.TEXTSPLIT(MID($C150,LEN($E150)+2,LEN($C150)-LEN($E150)-2),","))</f>
        <v>s&lt;3223:R</v>
      </c>
      <c r="H150" t="str">
        <f ca="1"/>
        <v>s&gt;3319:R</v>
      </c>
      <c r="I150" t="str">
        <f ca="1"/>
        <v>x&lt;1248:A</v>
      </c>
      <c r="J150" t="str">
        <f ca="1"/>
        <v>R</v>
      </c>
      <c r="K150" t="str">
        <f t="shared" ca="1" si="45"/>
        <v>s</v>
      </c>
      <c r="L150" t="str">
        <f t="shared" ca="1" si="36"/>
        <v>&lt;</v>
      </c>
      <c r="M150">
        <f t="shared" ca="1" si="37"/>
        <v>3223</v>
      </c>
      <c r="N150" t="str">
        <f t="shared" ca="1" si="38"/>
        <v>R</v>
      </c>
      <c r="O150" t="str" cm="1">
        <f t="array" aca="1" ref="O150" ca="1">_xlfn.IFS($A150&gt;=ROWSTOP,"",$F150&lt;2,"",TRUE,LEFT($H150,1))</f>
        <v>s</v>
      </c>
      <c r="P150" t="str" cm="1">
        <f t="array" aca="1" ref="P150" ca="1">_xlfn.IFS($A150&gt;=ROWSTOP,"",$F150&lt;2,"",TRUE,MID($H150,2,1))</f>
        <v>&gt;</v>
      </c>
      <c r="Q150" cm="1">
        <f t="array" aca="1" ref="Q150" ca="1">_xlfn.IFS($A150&gt;=ROWSTOP,"",$F150&lt;2,"",TRUE,VALUE(MID($H150,3,LEN($H150)-3-LEN($R150))))</f>
        <v>3319</v>
      </c>
      <c r="R150" t="str" cm="1">
        <f t="array" aca="1" ref="R150" ca="1">_xlfn.IFS($A150&gt;=ROWSTOP,"",$F150&lt;2,"",TRUE,MID($H150,FIND(":",$H150)+1,10))</f>
        <v>R</v>
      </c>
      <c r="S150" t="str" cm="1">
        <f t="array" aca="1" ref="S150" ca="1">_xlfn.IFS($A150&gt;=ROWSTOP,"",$F150&lt;3,"",TRUE,LEFT($I150,1))</f>
        <v>x</v>
      </c>
      <c r="T150" t="str" cm="1">
        <f t="array" aca="1" ref="T150" ca="1">_xlfn.IFS($A150&gt;=ROWSTOP,"",$F150&lt;3,"",TRUE,MID($I150,2,1))</f>
        <v>&lt;</v>
      </c>
      <c r="U150" cm="1">
        <f t="array" aca="1" ref="U150" ca="1">_xlfn.IFS($A150&gt;=ROWSTOP,"",$F150&lt;3,"",TRUE,VALUE(MID($I150,3,LEN($I150)-3-LEN($V150))))</f>
        <v>1248</v>
      </c>
      <c r="V150" t="str" cm="1">
        <f t="array" aca="1" ref="V150" ca="1">_xlfn.IFS($A150&gt;=ROWSTOP,"",$F150&lt;3,"",TRUE,MID($I150,FIND(":",$I150)+1,10))</f>
        <v>A</v>
      </c>
      <c r="W150" t="str">
        <f t="shared" ca="1" si="39"/>
        <v>R</v>
      </c>
      <c r="X150" t="str">
        <f t="shared" ca="1" si="40"/>
        <v>{x=812,m=600,a=349,s=950}</v>
      </c>
      <c r="Y150" t="str" cm="1">
        <f t="array" aca="1" ref="Y150:AB150" ca="1">IF($A150&gt;NRAT,"",_xlfn.TEXTSPLIT(MID(X150,2,LEN(X150)-2),","))</f>
        <v>x=812</v>
      </c>
      <c r="Z150" t="str">
        <f ca="1"/>
        <v>m=600</v>
      </c>
      <c r="AA150" t="str">
        <f ca="1"/>
        <v>a=349</v>
      </c>
      <c r="AB150" t="str">
        <f ca="1"/>
        <v>s=950</v>
      </c>
      <c r="AC150" s="25">
        <f t="shared" ca="1" si="41"/>
        <v>812</v>
      </c>
      <c r="AD150">
        <f t="shared" ca="1" si="42"/>
        <v>600</v>
      </c>
      <c r="AE150">
        <f t="shared" ca="1" si="43"/>
        <v>349</v>
      </c>
      <c r="AF150" s="27">
        <f t="shared" ca="1" si="44"/>
        <v>950</v>
      </c>
      <c r="AG150" t="str">
        <f ca="1">IF($A150&gt;NRAT,"","in")</f>
        <v>in</v>
      </c>
      <c r="AH150" t="str" cm="1">
        <f t="array" aca="1" ref="AH150" ca="1">IF($A150&gt;NRAT,"",WF_NEXT($AC150,$AD150,$AE150,$AF150,AG150))</f>
        <v>kf</v>
      </c>
      <c r="AI150" t="str" cm="1">
        <f t="array" aca="1" ref="AI150" ca="1">IF($A150&gt;NRAT,"",WF_NEXT($AC150,$AD150,$AE150,$AF150,AH150))</f>
        <v>tf</v>
      </c>
      <c r="AJ150" t="str" cm="1">
        <f t="array" aca="1" ref="AJ150" ca="1">IF($A150&gt;NRAT,"",WF_NEXT($AC150,$AD150,$AE150,$AF150,AI150))</f>
        <v>lsl</v>
      </c>
      <c r="AK150" t="str" cm="1">
        <f t="array" aca="1" ref="AK150" ca="1">IF($A150&gt;NRAT,"",WF_NEXT($AC150,$AD150,$AE150,$AF150,AJ150))</f>
        <v>zpx</v>
      </c>
      <c r="AL150" t="str" cm="1">
        <f t="array" aca="1" ref="AL150" ca="1">IF($A150&gt;NRAT,"",WF_NEXT($AC150,$AD150,$AE150,$AF150,AK150))</f>
        <v>jp</v>
      </c>
      <c r="AM150" t="str" cm="1">
        <f t="array" aca="1" ref="AM150" ca="1">IF($A150&gt;NRAT,"",WF_NEXT($AC150,$AD150,$AE150,$AF150,AL150))</f>
        <v>R</v>
      </c>
      <c r="AN150" t="str" cm="1">
        <f t="array" aca="1" ref="AN150" ca="1">IF($A150&gt;NRAT,"",WF_NEXT($AC150,$AD150,$AE150,$AF150,AM150))</f>
        <v>R</v>
      </c>
      <c r="AO150" t="str" cm="1">
        <f t="array" aca="1" ref="AO150" ca="1">IF($A150&gt;NRAT,"",WF_NEXT($AC150,$AD150,$AE150,$AF150,AN150))</f>
        <v>R</v>
      </c>
      <c r="AP150" t="str" cm="1">
        <f t="array" aca="1" ref="AP150" ca="1">IF($A150&gt;NRAT,"",WF_NEXT($AC150,$AD150,$AE150,$AF150,AO150))</f>
        <v>R</v>
      </c>
      <c r="AQ150">
        <f t="shared" ca="1" si="46"/>
        <v>2711</v>
      </c>
    </row>
    <row r="151" spans="1:43" outlineLevel="1" x14ac:dyDescent="0.3">
      <c r="A151">
        <v>139</v>
      </c>
      <c r="C151" s="23" t="str">
        <f t="shared" ca="1" si="32"/>
        <v>cd{m&lt;3499:pl,gb}</v>
      </c>
      <c r="D151">
        <f t="shared" ca="1" si="33"/>
        <v>16</v>
      </c>
      <c r="E151" t="str">
        <f t="shared" ca="1" si="34"/>
        <v>cd</v>
      </c>
      <c r="F151">
        <f t="shared" ca="1" si="35"/>
        <v>1</v>
      </c>
      <c r="G151" t="str" cm="1">
        <f t="array" aca="1" ref="G151:H151" ca="1">IF($A151&gt;=ROWSTOP,"",_xlfn.TEXTSPLIT(MID($C151,LEN($E151)+2,LEN($C151)-LEN($E151)-2),","))</f>
        <v>m&lt;3499:pl</v>
      </c>
      <c r="H151" t="str">
        <f ca="1"/>
        <v>gb</v>
      </c>
      <c r="K151" t="str">
        <f t="shared" ca="1" si="45"/>
        <v>m</v>
      </c>
      <c r="L151" t="str">
        <f t="shared" ca="1" si="36"/>
        <v>&lt;</v>
      </c>
      <c r="M151">
        <f t="shared" ca="1" si="37"/>
        <v>3499</v>
      </c>
      <c r="N151" t="str">
        <f t="shared" ca="1" si="38"/>
        <v>pl</v>
      </c>
      <c r="O151" t="str" cm="1">
        <f t="array" aca="1" ref="O151" ca="1">_xlfn.IFS($A151&gt;=ROWSTOP,"",$F151&lt;2,"",TRUE,LEFT($H151,1))</f>
        <v/>
      </c>
      <c r="P151" t="str" cm="1">
        <f t="array" aca="1" ref="P151" ca="1">_xlfn.IFS($A151&gt;=ROWSTOP,"",$F151&lt;2,"",TRUE,MID($H151,2,1))</f>
        <v/>
      </c>
      <c r="Q151" t="str" cm="1">
        <f t="array" aca="1" ref="Q151" ca="1">_xlfn.IFS($A151&gt;=ROWSTOP,"",$F151&lt;2,"",TRUE,VALUE(MID($H151,3,LEN($H151)-3-LEN($R151))))</f>
        <v/>
      </c>
      <c r="R151" t="str" cm="1">
        <f t="array" aca="1" ref="R151" ca="1">_xlfn.IFS($A151&gt;=ROWSTOP,"",$F151&lt;2,"",TRUE,MID($H151,FIND(":",$H151)+1,10))</f>
        <v/>
      </c>
      <c r="S151" t="str" cm="1">
        <f t="array" aca="1" ref="S151" ca="1">_xlfn.IFS($A151&gt;=ROWSTOP,"",$F151&lt;3,"",TRUE,LEFT($I151,1))</f>
        <v/>
      </c>
      <c r="T151" t="str" cm="1">
        <f t="array" aca="1" ref="T151" ca="1">_xlfn.IFS($A151&gt;=ROWSTOP,"",$F151&lt;3,"",TRUE,MID($I151,2,1))</f>
        <v/>
      </c>
      <c r="U151" t="str" cm="1">
        <f t="array" aca="1" ref="U151" ca="1">_xlfn.IFS($A151&gt;=ROWSTOP,"",$F151&lt;3,"",TRUE,VALUE(MID($I151,3,LEN($I151)-3-LEN($V151))))</f>
        <v/>
      </c>
      <c r="V151" t="str" cm="1">
        <f t="array" aca="1" ref="V151" ca="1">_xlfn.IFS($A151&gt;=ROWSTOP,"",$F151&lt;3,"",TRUE,MID($I151,FIND(":",$I151)+1,10))</f>
        <v/>
      </c>
      <c r="W151" t="str">
        <f t="shared" ca="1" si="39"/>
        <v>gb</v>
      </c>
      <c r="X151" t="str">
        <f t="shared" ca="1" si="40"/>
        <v>{x=1900,m=724,a=1278,s=1492}</v>
      </c>
      <c r="Y151" t="str" cm="1">
        <f t="array" aca="1" ref="Y151:AB151" ca="1">IF($A151&gt;NRAT,"",_xlfn.TEXTSPLIT(MID(X151,2,LEN(X151)-2),","))</f>
        <v>x=1900</v>
      </c>
      <c r="Z151" t="str">
        <f ca="1"/>
        <v>m=724</v>
      </c>
      <c r="AA151" t="str">
        <f ca="1"/>
        <v>a=1278</v>
      </c>
      <c r="AB151" t="str">
        <f ca="1"/>
        <v>s=1492</v>
      </c>
      <c r="AC151" s="25">
        <f t="shared" ca="1" si="41"/>
        <v>1900</v>
      </c>
      <c r="AD151">
        <f t="shared" ca="1" si="42"/>
        <v>724</v>
      </c>
      <c r="AE151">
        <f t="shared" ca="1" si="43"/>
        <v>1278</v>
      </c>
      <c r="AF151" s="27">
        <f t="shared" ca="1" si="44"/>
        <v>1492</v>
      </c>
      <c r="AG151" t="str">
        <f ca="1">IF($A151&gt;NRAT,"","in")</f>
        <v>in</v>
      </c>
      <c r="AH151" t="str" cm="1">
        <f t="array" aca="1" ref="AH151" ca="1">IF($A151&gt;NRAT,"",WF_NEXT($AC151,$AD151,$AE151,$AF151,AG151))</f>
        <v>kf</v>
      </c>
      <c r="AI151" t="str" cm="1">
        <f t="array" aca="1" ref="AI151" ca="1">IF($A151&gt;NRAT,"",WF_NEXT($AC151,$AD151,$AE151,$AF151,AH151))</f>
        <v>tf</v>
      </c>
      <c r="AJ151" t="str" cm="1">
        <f t="array" aca="1" ref="AJ151" ca="1">IF($A151&gt;NRAT,"",WF_NEXT($AC151,$AD151,$AE151,$AF151,AI151))</f>
        <v>lsl</v>
      </c>
      <c r="AK151" t="str" cm="1">
        <f t="array" aca="1" ref="AK151" ca="1">IF($A151&gt;NRAT,"",WF_NEXT($AC151,$AD151,$AE151,$AF151,AJ151))</f>
        <v>zpx</v>
      </c>
      <c r="AL151" t="str" cm="1">
        <f t="array" aca="1" ref="AL151" ca="1">IF($A151&gt;NRAT,"",WF_NEXT($AC151,$AD151,$AE151,$AF151,AK151))</f>
        <v>spn</v>
      </c>
      <c r="AM151" t="str" cm="1">
        <f t="array" aca="1" ref="AM151" ca="1">IF($A151&gt;NRAT,"",WF_NEXT($AC151,$AD151,$AE151,$AF151,AL151))</f>
        <v>R</v>
      </c>
      <c r="AN151" t="str" cm="1">
        <f t="array" aca="1" ref="AN151" ca="1">IF($A151&gt;NRAT,"",WF_NEXT($AC151,$AD151,$AE151,$AF151,AM151))</f>
        <v>R</v>
      </c>
      <c r="AO151" t="str" cm="1">
        <f t="array" aca="1" ref="AO151" ca="1">IF($A151&gt;NRAT,"",WF_NEXT($AC151,$AD151,$AE151,$AF151,AN151))</f>
        <v>R</v>
      </c>
      <c r="AP151" t="str" cm="1">
        <f t="array" aca="1" ref="AP151" ca="1">IF($A151&gt;NRAT,"",WF_NEXT($AC151,$AD151,$AE151,$AF151,AO151))</f>
        <v>R</v>
      </c>
      <c r="AQ151">
        <f t="shared" ca="1" si="46"/>
        <v>5394</v>
      </c>
    </row>
    <row r="152" spans="1:43" outlineLevel="1" x14ac:dyDescent="0.3">
      <c r="A152">
        <v>140</v>
      </c>
      <c r="C152" s="23" t="str">
        <f t="shared" ca="1" si="32"/>
        <v>zfx{x&lt;859:vtr,x&lt;1065:R,lqm}</v>
      </c>
      <c r="D152">
        <f t="shared" ca="1" si="33"/>
        <v>27</v>
      </c>
      <c r="E152" t="str">
        <f t="shared" ca="1" si="34"/>
        <v>zfx</v>
      </c>
      <c r="F152">
        <f t="shared" ca="1" si="35"/>
        <v>2</v>
      </c>
      <c r="G152" t="str" cm="1">
        <f t="array" aca="1" ref="G152:I152" ca="1">IF($A152&gt;=ROWSTOP,"",_xlfn.TEXTSPLIT(MID($C152,LEN($E152)+2,LEN($C152)-LEN($E152)-2),","))</f>
        <v>x&lt;859:vtr</v>
      </c>
      <c r="H152" t="str">
        <f ca="1"/>
        <v>x&lt;1065:R</v>
      </c>
      <c r="I152" t="str">
        <f ca="1"/>
        <v>lqm</v>
      </c>
      <c r="K152" t="str">
        <f t="shared" ca="1" si="45"/>
        <v>x</v>
      </c>
      <c r="L152" t="str">
        <f t="shared" ca="1" si="36"/>
        <v>&lt;</v>
      </c>
      <c r="M152">
        <f t="shared" ca="1" si="37"/>
        <v>859</v>
      </c>
      <c r="N152" t="str">
        <f t="shared" ca="1" si="38"/>
        <v>vtr</v>
      </c>
      <c r="O152" t="str" cm="1">
        <f t="array" aca="1" ref="O152" ca="1">_xlfn.IFS($A152&gt;=ROWSTOP,"",$F152&lt;2,"",TRUE,LEFT($H152,1))</f>
        <v>x</v>
      </c>
      <c r="P152" t="str" cm="1">
        <f t="array" aca="1" ref="P152" ca="1">_xlfn.IFS($A152&gt;=ROWSTOP,"",$F152&lt;2,"",TRUE,MID($H152,2,1))</f>
        <v>&lt;</v>
      </c>
      <c r="Q152" cm="1">
        <f t="array" aca="1" ref="Q152" ca="1">_xlfn.IFS($A152&gt;=ROWSTOP,"",$F152&lt;2,"",TRUE,VALUE(MID($H152,3,LEN($H152)-3-LEN($R152))))</f>
        <v>1065</v>
      </c>
      <c r="R152" t="str" cm="1">
        <f t="array" aca="1" ref="R152" ca="1">_xlfn.IFS($A152&gt;=ROWSTOP,"",$F152&lt;2,"",TRUE,MID($H152,FIND(":",$H152)+1,10))</f>
        <v>R</v>
      </c>
      <c r="S152" t="str" cm="1">
        <f t="array" aca="1" ref="S152" ca="1">_xlfn.IFS($A152&gt;=ROWSTOP,"",$F152&lt;3,"",TRUE,LEFT($I152,1))</f>
        <v/>
      </c>
      <c r="T152" t="str" cm="1">
        <f t="array" aca="1" ref="T152" ca="1">_xlfn.IFS($A152&gt;=ROWSTOP,"",$F152&lt;3,"",TRUE,MID($I152,2,1))</f>
        <v/>
      </c>
      <c r="U152" t="str" cm="1">
        <f t="array" aca="1" ref="U152" ca="1">_xlfn.IFS($A152&gt;=ROWSTOP,"",$F152&lt;3,"",TRUE,VALUE(MID($I152,3,LEN($I152)-3-LEN($V152))))</f>
        <v/>
      </c>
      <c r="V152" t="str" cm="1">
        <f t="array" aca="1" ref="V152" ca="1">_xlfn.IFS($A152&gt;=ROWSTOP,"",$F152&lt;3,"",TRUE,MID($I152,FIND(":",$I152)+1,10))</f>
        <v/>
      </c>
      <c r="W152" t="str">
        <f t="shared" ca="1" si="39"/>
        <v>lqm</v>
      </c>
      <c r="X152" t="str">
        <f t="shared" ca="1" si="40"/>
        <v>{x=370,m=1483,a=636,s=2186}</v>
      </c>
      <c r="Y152" t="str" cm="1">
        <f t="array" aca="1" ref="Y152:AB152" ca="1">IF($A152&gt;NRAT,"",_xlfn.TEXTSPLIT(MID(X152,2,LEN(X152)-2),","))</f>
        <v>x=370</v>
      </c>
      <c r="Z152" t="str">
        <f ca="1"/>
        <v>m=1483</v>
      </c>
      <c r="AA152" t="str">
        <f ca="1"/>
        <v>a=636</v>
      </c>
      <c r="AB152" t="str">
        <f ca="1"/>
        <v>s=2186</v>
      </c>
      <c r="AC152" s="25">
        <f t="shared" ca="1" si="41"/>
        <v>370</v>
      </c>
      <c r="AD152">
        <f t="shared" ca="1" si="42"/>
        <v>1483</v>
      </c>
      <c r="AE152">
        <f t="shared" ca="1" si="43"/>
        <v>636</v>
      </c>
      <c r="AF152" s="27">
        <f t="shared" ca="1" si="44"/>
        <v>2186</v>
      </c>
      <c r="AG152" t="str">
        <f ca="1">IF($A152&gt;NRAT,"","in")</f>
        <v>in</v>
      </c>
      <c r="AH152" t="str" cm="1">
        <f t="array" aca="1" ref="AH152" ca="1">IF($A152&gt;NRAT,"",WF_NEXT($AC152,$AD152,$AE152,$AF152,AG152))</f>
        <v>szv</v>
      </c>
      <c r="AI152" t="str" cm="1">
        <f t="array" aca="1" ref="AI152" ca="1">IF($A152&gt;NRAT,"",WF_NEXT($AC152,$AD152,$AE152,$AF152,AH152))</f>
        <v>krs</v>
      </c>
      <c r="AJ152" t="str" cm="1">
        <f t="array" aca="1" ref="AJ152" ca="1">IF($A152&gt;NRAT,"",WF_NEXT($AC152,$AD152,$AE152,$AF152,AI152))</f>
        <v>pdv</v>
      </c>
      <c r="AK152" t="str" cm="1">
        <f t="array" aca="1" ref="AK152" ca="1">IF($A152&gt;NRAT,"",WF_NEXT($AC152,$AD152,$AE152,$AF152,AJ152))</f>
        <v>hc</v>
      </c>
      <c r="AL152" t="str" cm="1">
        <f t="array" aca="1" ref="AL152" ca="1">IF($A152&gt;NRAT,"",WF_NEXT($AC152,$AD152,$AE152,$AF152,AK152))</f>
        <v>cnb</v>
      </c>
      <c r="AM152" t="str" cm="1">
        <f t="array" aca="1" ref="AM152" ca="1">IF($A152&gt;NRAT,"",WF_NEXT($AC152,$AD152,$AE152,$AF152,AL152))</f>
        <v>xh</v>
      </c>
      <c r="AN152" t="str" cm="1">
        <f t="array" aca="1" ref="AN152" ca="1">IF($A152&gt;NRAT,"",WF_NEXT($AC152,$AD152,$AE152,$AF152,AM152))</f>
        <v>R</v>
      </c>
      <c r="AO152" t="str" cm="1">
        <f t="array" aca="1" ref="AO152" ca="1">IF($A152&gt;NRAT,"",WF_NEXT($AC152,$AD152,$AE152,$AF152,AN152))</f>
        <v>R</v>
      </c>
      <c r="AP152" t="str" cm="1">
        <f t="array" aca="1" ref="AP152" ca="1">IF($A152&gt;NRAT,"",WF_NEXT($AC152,$AD152,$AE152,$AF152,AO152))</f>
        <v>R</v>
      </c>
      <c r="AQ152">
        <f t="shared" ca="1" si="46"/>
        <v>4675</v>
      </c>
    </row>
    <row r="153" spans="1:43" outlineLevel="1" x14ac:dyDescent="0.3">
      <c r="A153">
        <v>141</v>
      </c>
      <c r="C153" s="23" t="str">
        <f t="shared" ca="1" si="32"/>
        <v>kbx{x&gt;2196:tst,ctc}</v>
      </c>
      <c r="D153">
        <f t="shared" ca="1" si="33"/>
        <v>19</v>
      </c>
      <c r="E153" t="str">
        <f t="shared" ca="1" si="34"/>
        <v>kbx</v>
      </c>
      <c r="F153">
        <f t="shared" ca="1" si="35"/>
        <v>1</v>
      </c>
      <c r="G153" t="str" cm="1">
        <f t="array" aca="1" ref="G153:H153" ca="1">IF($A153&gt;=ROWSTOP,"",_xlfn.TEXTSPLIT(MID($C153,LEN($E153)+2,LEN($C153)-LEN($E153)-2),","))</f>
        <v>x&gt;2196:tst</v>
      </c>
      <c r="H153" t="str">
        <f ca="1"/>
        <v>ctc</v>
      </c>
      <c r="K153" t="str">
        <f t="shared" ca="1" si="45"/>
        <v>x</v>
      </c>
      <c r="L153" t="str">
        <f t="shared" ca="1" si="36"/>
        <v>&gt;</v>
      </c>
      <c r="M153">
        <f t="shared" ca="1" si="37"/>
        <v>2196</v>
      </c>
      <c r="N153" t="str">
        <f t="shared" ca="1" si="38"/>
        <v>tst</v>
      </c>
      <c r="O153" t="str" cm="1">
        <f t="array" aca="1" ref="O153" ca="1">_xlfn.IFS($A153&gt;=ROWSTOP,"",$F153&lt;2,"",TRUE,LEFT($H153,1))</f>
        <v/>
      </c>
      <c r="P153" t="str" cm="1">
        <f t="array" aca="1" ref="P153" ca="1">_xlfn.IFS($A153&gt;=ROWSTOP,"",$F153&lt;2,"",TRUE,MID($H153,2,1))</f>
        <v/>
      </c>
      <c r="Q153" t="str" cm="1">
        <f t="array" aca="1" ref="Q153" ca="1">_xlfn.IFS($A153&gt;=ROWSTOP,"",$F153&lt;2,"",TRUE,VALUE(MID($H153,3,LEN($H153)-3-LEN($R153))))</f>
        <v/>
      </c>
      <c r="R153" t="str" cm="1">
        <f t="array" aca="1" ref="R153" ca="1">_xlfn.IFS($A153&gt;=ROWSTOP,"",$F153&lt;2,"",TRUE,MID($H153,FIND(":",$H153)+1,10))</f>
        <v/>
      </c>
      <c r="S153" t="str" cm="1">
        <f t="array" aca="1" ref="S153" ca="1">_xlfn.IFS($A153&gt;=ROWSTOP,"",$F153&lt;3,"",TRUE,LEFT($I153,1))</f>
        <v/>
      </c>
      <c r="T153" t="str" cm="1">
        <f t="array" aca="1" ref="T153" ca="1">_xlfn.IFS($A153&gt;=ROWSTOP,"",$F153&lt;3,"",TRUE,MID($I153,2,1))</f>
        <v/>
      </c>
      <c r="U153" t="str" cm="1">
        <f t="array" aca="1" ref="U153" ca="1">_xlfn.IFS($A153&gt;=ROWSTOP,"",$F153&lt;3,"",TRUE,VALUE(MID($I153,3,LEN($I153)-3-LEN($V153))))</f>
        <v/>
      </c>
      <c r="V153" t="str" cm="1">
        <f t="array" aca="1" ref="V153" ca="1">_xlfn.IFS($A153&gt;=ROWSTOP,"",$F153&lt;3,"",TRUE,MID($I153,FIND(":",$I153)+1,10))</f>
        <v/>
      </c>
      <c r="W153" t="str">
        <f t="shared" ca="1" si="39"/>
        <v>ctc</v>
      </c>
      <c r="X153" t="str">
        <f t="shared" ca="1" si="40"/>
        <v>{x=314,m=711,a=548,s=1023}</v>
      </c>
      <c r="Y153" t="str" cm="1">
        <f t="array" aca="1" ref="Y153:AB153" ca="1">IF($A153&gt;NRAT,"",_xlfn.TEXTSPLIT(MID(X153,2,LEN(X153)-2),","))</f>
        <v>x=314</v>
      </c>
      <c r="Z153" t="str">
        <f ca="1"/>
        <v>m=711</v>
      </c>
      <c r="AA153" t="str">
        <f ca="1"/>
        <v>a=548</v>
      </c>
      <c r="AB153" t="str">
        <f ca="1"/>
        <v>s=1023</v>
      </c>
      <c r="AC153" s="25">
        <f t="shared" ca="1" si="41"/>
        <v>314</v>
      </c>
      <c r="AD153">
        <f t="shared" ca="1" si="42"/>
        <v>711</v>
      </c>
      <c r="AE153">
        <f t="shared" ca="1" si="43"/>
        <v>548</v>
      </c>
      <c r="AF153" s="27">
        <f t="shared" ca="1" si="44"/>
        <v>1023</v>
      </c>
      <c r="AG153" t="str">
        <f ca="1">IF($A153&gt;NRAT,"","in")</f>
        <v>in</v>
      </c>
      <c r="AH153" t="str" cm="1">
        <f t="array" aca="1" ref="AH153" ca="1">IF($A153&gt;NRAT,"",WF_NEXT($AC153,$AD153,$AE153,$AF153,AG153))</f>
        <v>kf</v>
      </c>
      <c r="AI153" t="str" cm="1">
        <f t="array" aca="1" ref="AI153" ca="1">IF($A153&gt;NRAT,"",WF_NEXT($AC153,$AD153,$AE153,$AF153,AH153))</f>
        <v>tf</v>
      </c>
      <c r="AJ153" t="str" cm="1">
        <f t="array" aca="1" ref="AJ153" ca="1">IF($A153&gt;NRAT,"",WF_NEXT($AC153,$AD153,$AE153,$AF153,AI153))</f>
        <v>lsl</v>
      </c>
      <c r="AK153" t="str" cm="1">
        <f t="array" aca="1" ref="AK153" ca="1">IF($A153&gt;NRAT,"",WF_NEXT($AC153,$AD153,$AE153,$AF153,AJ153))</f>
        <v>zpx</v>
      </c>
      <c r="AL153" t="str" cm="1">
        <f t="array" aca="1" ref="AL153" ca="1">IF($A153&gt;NRAT,"",WF_NEXT($AC153,$AD153,$AE153,$AF153,AK153))</f>
        <v>jp</v>
      </c>
      <c r="AM153" t="str" cm="1">
        <f t="array" aca="1" ref="AM153" ca="1">IF($A153&gt;NRAT,"",WF_NEXT($AC153,$AD153,$AE153,$AF153,AL153))</f>
        <v>R</v>
      </c>
      <c r="AN153" t="str" cm="1">
        <f t="array" aca="1" ref="AN153" ca="1">IF($A153&gt;NRAT,"",WF_NEXT($AC153,$AD153,$AE153,$AF153,AM153))</f>
        <v>R</v>
      </c>
      <c r="AO153" t="str" cm="1">
        <f t="array" aca="1" ref="AO153" ca="1">IF($A153&gt;NRAT,"",WF_NEXT($AC153,$AD153,$AE153,$AF153,AN153))</f>
        <v>R</v>
      </c>
      <c r="AP153" t="str" cm="1">
        <f t="array" aca="1" ref="AP153" ca="1">IF($A153&gt;NRAT,"",WF_NEXT($AC153,$AD153,$AE153,$AF153,AO153))</f>
        <v>R</v>
      </c>
      <c r="AQ153">
        <f t="shared" ca="1" si="46"/>
        <v>2596</v>
      </c>
    </row>
    <row r="154" spans="1:43" outlineLevel="1" x14ac:dyDescent="0.3">
      <c r="A154">
        <v>142</v>
      </c>
      <c r="C154" s="23" t="str">
        <f t="shared" ca="1" si="32"/>
        <v>ktq{s&lt;1368:A,R}</v>
      </c>
      <c r="D154">
        <f t="shared" ca="1" si="33"/>
        <v>15</v>
      </c>
      <c r="E154" t="str">
        <f t="shared" ca="1" si="34"/>
        <v>ktq</v>
      </c>
      <c r="F154">
        <f t="shared" ca="1" si="35"/>
        <v>1</v>
      </c>
      <c r="G154" t="str" cm="1">
        <f t="array" aca="1" ref="G154:H154" ca="1">IF($A154&gt;=ROWSTOP,"",_xlfn.TEXTSPLIT(MID($C154,LEN($E154)+2,LEN($C154)-LEN($E154)-2),","))</f>
        <v>s&lt;1368:A</v>
      </c>
      <c r="H154" t="str">
        <f ca="1"/>
        <v>R</v>
      </c>
      <c r="K154" t="str">
        <f t="shared" ca="1" si="45"/>
        <v>s</v>
      </c>
      <c r="L154" t="str">
        <f t="shared" ca="1" si="36"/>
        <v>&lt;</v>
      </c>
      <c r="M154">
        <f t="shared" ca="1" si="37"/>
        <v>1368</v>
      </c>
      <c r="N154" t="str">
        <f t="shared" ca="1" si="38"/>
        <v>A</v>
      </c>
      <c r="O154" t="str" cm="1">
        <f t="array" aca="1" ref="O154" ca="1">_xlfn.IFS($A154&gt;=ROWSTOP,"",$F154&lt;2,"",TRUE,LEFT($H154,1))</f>
        <v/>
      </c>
      <c r="P154" t="str" cm="1">
        <f t="array" aca="1" ref="P154" ca="1">_xlfn.IFS($A154&gt;=ROWSTOP,"",$F154&lt;2,"",TRUE,MID($H154,2,1))</f>
        <v/>
      </c>
      <c r="Q154" t="str" cm="1">
        <f t="array" aca="1" ref="Q154" ca="1">_xlfn.IFS($A154&gt;=ROWSTOP,"",$F154&lt;2,"",TRUE,VALUE(MID($H154,3,LEN($H154)-3-LEN($R154))))</f>
        <v/>
      </c>
      <c r="R154" t="str" cm="1">
        <f t="array" aca="1" ref="R154" ca="1">_xlfn.IFS($A154&gt;=ROWSTOP,"",$F154&lt;2,"",TRUE,MID($H154,FIND(":",$H154)+1,10))</f>
        <v/>
      </c>
      <c r="S154" t="str" cm="1">
        <f t="array" aca="1" ref="S154" ca="1">_xlfn.IFS($A154&gt;=ROWSTOP,"",$F154&lt;3,"",TRUE,LEFT($I154,1))</f>
        <v/>
      </c>
      <c r="T154" t="str" cm="1">
        <f t="array" aca="1" ref="T154" ca="1">_xlfn.IFS($A154&gt;=ROWSTOP,"",$F154&lt;3,"",TRUE,MID($I154,2,1))</f>
        <v/>
      </c>
      <c r="U154" t="str" cm="1">
        <f t="array" aca="1" ref="U154" ca="1">_xlfn.IFS($A154&gt;=ROWSTOP,"",$F154&lt;3,"",TRUE,VALUE(MID($I154,3,LEN($I154)-3-LEN($V154))))</f>
        <v/>
      </c>
      <c r="V154" t="str" cm="1">
        <f t="array" aca="1" ref="V154" ca="1">_xlfn.IFS($A154&gt;=ROWSTOP,"",$F154&lt;3,"",TRUE,MID($I154,FIND(":",$I154)+1,10))</f>
        <v/>
      </c>
      <c r="W154" t="str">
        <f t="shared" ca="1" si="39"/>
        <v>R</v>
      </c>
      <c r="X154" t="str">
        <f t="shared" ca="1" si="40"/>
        <v>{x=615,m=2745,a=1560,s=1901}</v>
      </c>
      <c r="Y154" t="str" cm="1">
        <f t="array" aca="1" ref="Y154:AB154" ca="1">IF($A154&gt;NRAT,"",_xlfn.TEXTSPLIT(MID(X154,2,LEN(X154)-2),","))</f>
        <v>x=615</v>
      </c>
      <c r="Z154" t="str">
        <f ca="1"/>
        <v>m=2745</v>
      </c>
      <c r="AA154" t="str">
        <f ca="1"/>
        <v>a=1560</v>
      </c>
      <c r="AB154" t="str">
        <f ca="1"/>
        <v>s=1901</v>
      </c>
      <c r="AC154" s="25">
        <f t="shared" ca="1" si="41"/>
        <v>615</v>
      </c>
      <c r="AD154">
        <f t="shared" ca="1" si="42"/>
        <v>2745</v>
      </c>
      <c r="AE154">
        <f t="shared" ca="1" si="43"/>
        <v>1560</v>
      </c>
      <c r="AF154" s="27">
        <f t="shared" ca="1" si="44"/>
        <v>1901</v>
      </c>
      <c r="AG154" t="str">
        <f ca="1">IF($A154&gt;NRAT,"","in")</f>
        <v>in</v>
      </c>
      <c r="AH154" t="str" cm="1">
        <f t="array" aca="1" ref="AH154" ca="1">IF($A154&gt;NRAT,"",WF_NEXT($AC154,$AD154,$AE154,$AF154,AG154))</f>
        <v>szv</v>
      </c>
      <c r="AI154" t="str" cm="1">
        <f t="array" aca="1" ref="AI154" ca="1">IF($A154&gt;NRAT,"",WF_NEXT($AC154,$AD154,$AE154,$AF154,AH154))</f>
        <v>krs</v>
      </c>
      <c r="AJ154" t="str" cm="1">
        <f t="array" aca="1" ref="AJ154" ca="1">IF($A154&gt;NRAT,"",WF_NEXT($AC154,$AD154,$AE154,$AF154,AI154))</f>
        <v>pdv</v>
      </c>
      <c r="AK154" t="str" cm="1">
        <f t="array" aca="1" ref="AK154" ca="1">IF($A154&gt;NRAT,"",WF_NEXT($AC154,$AD154,$AE154,$AF154,AJ154))</f>
        <v>hc</v>
      </c>
      <c r="AL154" t="str" cm="1">
        <f t="array" aca="1" ref="AL154" ca="1">IF($A154&gt;NRAT,"",WF_NEXT($AC154,$AD154,$AE154,$AF154,AK154))</f>
        <v>cnb</v>
      </c>
      <c r="AM154" t="str" cm="1">
        <f t="array" aca="1" ref="AM154" ca="1">IF($A154&gt;NRAT,"",WF_NEXT($AC154,$AD154,$AE154,$AF154,AL154))</f>
        <v>gfj</v>
      </c>
      <c r="AN154" t="str" cm="1">
        <f t="array" aca="1" ref="AN154" ca="1">IF($A154&gt;NRAT,"",WF_NEXT($AC154,$AD154,$AE154,$AF154,AM154))</f>
        <v>R</v>
      </c>
      <c r="AO154" t="str" cm="1">
        <f t="array" aca="1" ref="AO154" ca="1">IF($A154&gt;NRAT,"",WF_NEXT($AC154,$AD154,$AE154,$AF154,AN154))</f>
        <v>R</v>
      </c>
      <c r="AP154" t="str" cm="1">
        <f t="array" aca="1" ref="AP154" ca="1">IF($A154&gt;NRAT,"",WF_NEXT($AC154,$AD154,$AE154,$AF154,AO154))</f>
        <v>R</v>
      </c>
      <c r="AQ154">
        <f t="shared" ca="1" si="46"/>
        <v>6821</v>
      </c>
    </row>
    <row r="155" spans="1:43" outlineLevel="1" x14ac:dyDescent="0.3">
      <c r="A155">
        <v>143</v>
      </c>
      <c r="C155" s="23" t="str">
        <f t="shared" ca="1" si="32"/>
        <v>spg{a&lt;2022:A,m&lt;2383:R,x&lt;852:kxh,A}</v>
      </c>
      <c r="D155">
        <f t="shared" ca="1" si="33"/>
        <v>34</v>
      </c>
      <c r="E155" t="str">
        <f t="shared" ca="1" si="34"/>
        <v>spg</v>
      </c>
      <c r="F155">
        <f t="shared" ca="1" si="35"/>
        <v>3</v>
      </c>
      <c r="G155" t="str" cm="1">
        <f t="array" aca="1" ref="G155:J155" ca="1">IF($A155&gt;=ROWSTOP,"",_xlfn.TEXTSPLIT(MID($C155,LEN($E155)+2,LEN($C155)-LEN($E155)-2),","))</f>
        <v>a&lt;2022:A</v>
      </c>
      <c r="H155" t="str">
        <f ca="1"/>
        <v>m&lt;2383:R</v>
      </c>
      <c r="I155" t="str">
        <f ca="1"/>
        <v>x&lt;852:kxh</v>
      </c>
      <c r="J155" t="str">
        <f ca="1"/>
        <v>A</v>
      </c>
      <c r="K155" t="str">
        <f t="shared" ca="1" si="45"/>
        <v>a</v>
      </c>
      <c r="L155" t="str">
        <f t="shared" ca="1" si="36"/>
        <v>&lt;</v>
      </c>
      <c r="M155">
        <f t="shared" ca="1" si="37"/>
        <v>2022</v>
      </c>
      <c r="N155" t="str">
        <f t="shared" ca="1" si="38"/>
        <v>A</v>
      </c>
      <c r="O155" t="str" cm="1">
        <f t="array" aca="1" ref="O155" ca="1">_xlfn.IFS($A155&gt;=ROWSTOP,"",$F155&lt;2,"",TRUE,LEFT($H155,1))</f>
        <v>m</v>
      </c>
      <c r="P155" t="str" cm="1">
        <f t="array" aca="1" ref="P155" ca="1">_xlfn.IFS($A155&gt;=ROWSTOP,"",$F155&lt;2,"",TRUE,MID($H155,2,1))</f>
        <v>&lt;</v>
      </c>
      <c r="Q155" cm="1">
        <f t="array" aca="1" ref="Q155" ca="1">_xlfn.IFS($A155&gt;=ROWSTOP,"",$F155&lt;2,"",TRUE,VALUE(MID($H155,3,LEN($H155)-3-LEN($R155))))</f>
        <v>2383</v>
      </c>
      <c r="R155" t="str" cm="1">
        <f t="array" aca="1" ref="R155" ca="1">_xlfn.IFS($A155&gt;=ROWSTOP,"",$F155&lt;2,"",TRUE,MID($H155,FIND(":",$H155)+1,10))</f>
        <v>R</v>
      </c>
      <c r="S155" t="str" cm="1">
        <f t="array" aca="1" ref="S155" ca="1">_xlfn.IFS($A155&gt;=ROWSTOP,"",$F155&lt;3,"",TRUE,LEFT($I155,1))</f>
        <v>x</v>
      </c>
      <c r="T155" t="str" cm="1">
        <f t="array" aca="1" ref="T155" ca="1">_xlfn.IFS($A155&gt;=ROWSTOP,"",$F155&lt;3,"",TRUE,MID($I155,2,1))</f>
        <v>&lt;</v>
      </c>
      <c r="U155" cm="1">
        <f t="array" aca="1" ref="U155" ca="1">_xlfn.IFS($A155&gt;=ROWSTOP,"",$F155&lt;3,"",TRUE,VALUE(MID($I155,3,LEN($I155)-3-LEN($V155))))</f>
        <v>852</v>
      </c>
      <c r="V155" t="str" cm="1">
        <f t="array" aca="1" ref="V155" ca="1">_xlfn.IFS($A155&gt;=ROWSTOP,"",$F155&lt;3,"",TRUE,MID($I155,FIND(":",$I155)+1,10))</f>
        <v>kxh</v>
      </c>
      <c r="W155" t="str">
        <f t="shared" ca="1" si="39"/>
        <v>A</v>
      </c>
      <c r="X155" t="str">
        <f t="shared" ca="1" si="40"/>
        <v>{x=875,m=1076,a=1257,s=129}</v>
      </c>
      <c r="Y155" t="str" cm="1">
        <f t="array" aca="1" ref="Y155:AB155" ca="1">IF($A155&gt;NRAT,"",_xlfn.TEXTSPLIT(MID(X155,2,LEN(X155)-2),","))</f>
        <v>x=875</v>
      </c>
      <c r="Z155" t="str">
        <f ca="1"/>
        <v>m=1076</v>
      </c>
      <c r="AA155" t="str">
        <f ca="1"/>
        <v>a=1257</v>
      </c>
      <c r="AB155" t="str">
        <f ca="1"/>
        <v>s=129</v>
      </c>
      <c r="AC155" s="25">
        <f t="shared" ca="1" si="41"/>
        <v>875</v>
      </c>
      <c r="AD155">
        <f t="shared" ca="1" si="42"/>
        <v>1076</v>
      </c>
      <c r="AE155">
        <f t="shared" ca="1" si="43"/>
        <v>1257</v>
      </c>
      <c r="AF155" s="27">
        <f t="shared" ca="1" si="44"/>
        <v>129</v>
      </c>
      <c r="AG155" t="str">
        <f ca="1">IF($A155&gt;NRAT,"","in")</f>
        <v>in</v>
      </c>
      <c r="AH155" t="str" cm="1">
        <f t="array" aca="1" ref="AH155" ca="1">IF($A155&gt;NRAT,"",WF_NEXT($AC155,$AD155,$AE155,$AF155,AG155))</f>
        <v>kf</v>
      </c>
      <c r="AI155" t="str" cm="1">
        <f t="array" aca="1" ref="AI155" ca="1">IF($A155&gt;NRAT,"",WF_NEXT($AC155,$AD155,$AE155,$AF155,AH155))</f>
        <v>tf</v>
      </c>
      <c r="AJ155" t="str" cm="1">
        <f t="array" aca="1" ref="AJ155" ca="1">IF($A155&gt;NRAT,"",WF_NEXT($AC155,$AD155,$AE155,$AF155,AI155))</f>
        <v>lsl</v>
      </c>
      <c r="AK155" t="str" cm="1">
        <f t="array" aca="1" ref="AK155" ca="1">IF($A155&gt;NRAT,"",WF_NEXT($AC155,$AD155,$AE155,$AF155,AJ155))</f>
        <v>zpx</v>
      </c>
      <c r="AL155" t="str" cm="1">
        <f t="array" aca="1" ref="AL155" ca="1">IF($A155&gt;NRAT,"",WF_NEXT($AC155,$AD155,$AE155,$AF155,AK155))</f>
        <v>spn</v>
      </c>
      <c r="AM155" t="str" cm="1">
        <f t="array" aca="1" ref="AM155" ca="1">IF($A155&gt;NRAT,"",WF_NEXT($AC155,$AD155,$AE155,$AF155,AL155))</f>
        <v>dzc</v>
      </c>
      <c r="AN155" t="str" cm="1">
        <f t="array" aca="1" ref="AN155" ca="1">IF($A155&gt;NRAT,"",WF_NEXT($AC155,$AD155,$AE155,$AF155,AM155))</f>
        <v>A</v>
      </c>
      <c r="AO155" t="str" cm="1">
        <f t="array" aca="1" ref="AO155" ca="1">IF($A155&gt;NRAT,"",WF_NEXT($AC155,$AD155,$AE155,$AF155,AN155))</f>
        <v>A</v>
      </c>
      <c r="AP155" t="str" cm="1">
        <f t="array" aca="1" ref="AP155" ca="1">IF($A155&gt;NRAT,"",WF_NEXT($AC155,$AD155,$AE155,$AF155,AO155))</f>
        <v>A</v>
      </c>
      <c r="AQ155">
        <f t="shared" ca="1" si="46"/>
        <v>3337</v>
      </c>
    </row>
    <row r="156" spans="1:43" outlineLevel="1" x14ac:dyDescent="0.3">
      <c r="A156">
        <v>144</v>
      </c>
      <c r="C156" s="23" t="str">
        <f t="shared" ca="1" si="32"/>
        <v>kb{a&gt;3815:grr,s&gt;2167:rp,hbm}</v>
      </c>
      <c r="D156">
        <f t="shared" ca="1" si="33"/>
        <v>28</v>
      </c>
      <c r="E156" t="str">
        <f t="shared" ca="1" si="34"/>
        <v>kb</v>
      </c>
      <c r="F156">
        <f t="shared" ca="1" si="35"/>
        <v>2</v>
      </c>
      <c r="G156" t="str" cm="1">
        <f t="array" aca="1" ref="G156:I156" ca="1">IF($A156&gt;=ROWSTOP,"",_xlfn.TEXTSPLIT(MID($C156,LEN($E156)+2,LEN($C156)-LEN($E156)-2),","))</f>
        <v>a&gt;3815:grr</v>
      </c>
      <c r="H156" t="str">
        <f ca="1"/>
        <v>s&gt;2167:rp</v>
      </c>
      <c r="I156" t="str">
        <f ca="1"/>
        <v>hbm</v>
      </c>
      <c r="K156" t="str">
        <f t="shared" ca="1" si="45"/>
        <v>a</v>
      </c>
      <c r="L156" t="str">
        <f t="shared" ca="1" si="36"/>
        <v>&gt;</v>
      </c>
      <c r="M156">
        <f t="shared" ca="1" si="37"/>
        <v>3815</v>
      </c>
      <c r="N156" t="str">
        <f t="shared" ca="1" si="38"/>
        <v>grr</v>
      </c>
      <c r="O156" t="str" cm="1">
        <f t="array" aca="1" ref="O156" ca="1">_xlfn.IFS($A156&gt;=ROWSTOP,"",$F156&lt;2,"",TRUE,LEFT($H156,1))</f>
        <v>s</v>
      </c>
      <c r="P156" t="str" cm="1">
        <f t="array" aca="1" ref="P156" ca="1">_xlfn.IFS($A156&gt;=ROWSTOP,"",$F156&lt;2,"",TRUE,MID($H156,2,1))</f>
        <v>&gt;</v>
      </c>
      <c r="Q156" cm="1">
        <f t="array" aca="1" ref="Q156" ca="1">_xlfn.IFS($A156&gt;=ROWSTOP,"",$F156&lt;2,"",TRUE,VALUE(MID($H156,3,LEN($H156)-3-LEN($R156))))</f>
        <v>2167</v>
      </c>
      <c r="R156" t="str" cm="1">
        <f t="array" aca="1" ref="R156" ca="1">_xlfn.IFS($A156&gt;=ROWSTOP,"",$F156&lt;2,"",TRUE,MID($H156,FIND(":",$H156)+1,10))</f>
        <v>rp</v>
      </c>
      <c r="S156" t="str" cm="1">
        <f t="array" aca="1" ref="S156" ca="1">_xlfn.IFS($A156&gt;=ROWSTOP,"",$F156&lt;3,"",TRUE,LEFT($I156,1))</f>
        <v/>
      </c>
      <c r="T156" t="str" cm="1">
        <f t="array" aca="1" ref="T156" ca="1">_xlfn.IFS($A156&gt;=ROWSTOP,"",$F156&lt;3,"",TRUE,MID($I156,2,1))</f>
        <v/>
      </c>
      <c r="U156" t="str" cm="1">
        <f t="array" aca="1" ref="U156" ca="1">_xlfn.IFS($A156&gt;=ROWSTOP,"",$F156&lt;3,"",TRUE,VALUE(MID($I156,3,LEN($I156)-3-LEN($V156))))</f>
        <v/>
      </c>
      <c r="V156" t="str" cm="1">
        <f t="array" aca="1" ref="V156" ca="1">_xlfn.IFS($A156&gt;=ROWSTOP,"",$F156&lt;3,"",TRUE,MID($I156,FIND(":",$I156)+1,10))</f>
        <v/>
      </c>
      <c r="W156" t="str">
        <f t="shared" ca="1" si="39"/>
        <v>hbm</v>
      </c>
      <c r="X156" t="str">
        <f t="shared" ca="1" si="40"/>
        <v>{x=1918,m=935,a=250,s=372}</v>
      </c>
      <c r="Y156" t="str" cm="1">
        <f t="array" aca="1" ref="Y156:AB156" ca="1">IF($A156&gt;NRAT,"",_xlfn.TEXTSPLIT(MID(X156,2,LEN(X156)-2),","))</f>
        <v>x=1918</v>
      </c>
      <c r="Z156" t="str">
        <f ca="1"/>
        <v>m=935</v>
      </c>
      <c r="AA156" t="str">
        <f ca="1"/>
        <v>a=250</v>
      </c>
      <c r="AB156" t="str">
        <f ca="1"/>
        <v>s=372</v>
      </c>
      <c r="AC156" s="25">
        <f t="shared" ca="1" si="41"/>
        <v>1918</v>
      </c>
      <c r="AD156">
        <f t="shared" ca="1" si="42"/>
        <v>935</v>
      </c>
      <c r="AE156">
        <f t="shared" ca="1" si="43"/>
        <v>250</v>
      </c>
      <c r="AF156" s="27">
        <f t="shared" ca="1" si="44"/>
        <v>372</v>
      </c>
      <c r="AG156" t="str">
        <f ca="1">IF($A156&gt;NRAT,"","in")</f>
        <v>in</v>
      </c>
      <c r="AH156" t="str" cm="1">
        <f t="array" aca="1" ref="AH156" ca="1">IF($A156&gt;NRAT,"",WF_NEXT($AC156,$AD156,$AE156,$AF156,AG156))</f>
        <v>kf</v>
      </c>
      <c r="AI156" t="str" cm="1">
        <f t="array" aca="1" ref="AI156" ca="1">IF($A156&gt;NRAT,"",WF_NEXT($AC156,$AD156,$AE156,$AF156,AH156))</f>
        <v>tf</v>
      </c>
      <c r="AJ156" t="str" cm="1">
        <f t="array" aca="1" ref="AJ156" ca="1">IF($A156&gt;NRAT,"",WF_NEXT($AC156,$AD156,$AE156,$AF156,AI156))</f>
        <v>lsl</v>
      </c>
      <c r="AK156" t="str" cm="1">
        <f t="array" aca="1" ref="AK156" ca="1">IF($A156&gt;NRAT,"",WF_NEXT($AC156,$AD156,$AE156,$AF156,AJ156))</f>
        <v>zpx</v>
      </c>
      <c r="AL156" t="str" cm="1">
        <f t="array" aca="1" ref="AL156" ca="1">IF($A156&gt;NRAT,"",WF_NEXT($AC156,$AD156,$AE156,$AF156,AK156))</f>
        <v>jp</v>
      </c>
      <c r="AM156" t="str" cm="1">
        <f t="array" aca="1" ref="AM156" ca="1">IF($A156&gt;NRAT,"",WF_NEXT($AC156,$AD156,$AE156,$AF156,AL156))</f>
        <v>R</v>
      </c>
      <c r="AN156" t="str" cm="1">
        <f t="array" aca="1" ref="AN156" ca="1">IF($A156&gt;NRAT,"",WF_NEXT($AC156,$AD156,$AE156,$AF156,AM156))</f>
        <v>R</v>
      </c>
      <c r="AO156" t="str" cm="1">
        <f t="array" aca="1" ref="AO156" ca="1">IF($A156&gt;NRAT,"",WF_NEXT($AC156,$AD156,$AE156,$AF156,AN156))</f>
        <v>R</v>
      </c>
      <c r="AP156" t="str" cm="1">
        <f t="array" aca="1" ref="AP156" ca="1">IF($A156&gt;NRAT,"",WF_NEXT($AC156,$AD156,$AE156,$AF156,AO156))</f>
        <v>R</v>
      </c>
      <c r="AQ156">
        <f t="shared" ca="1" si="46"/>
        <v>3475</v>
      </c>
    </row>
    <row r="157" spans="1:43" outlineLevel="1" x14ac:dyDescent="0.3">
      <c r="A157">
        <v>145</v>
      </c>
      <c r="C157" s="23" t="str">
        <f t="shared" ca="1" si="32"/>
        <v>vnh{x&gt;2559:qvh,rb}</v>
      </c>
      <c r="D157">
        <f t="shared" ca="1" si="33"/>
        <v>18</v>
      </c>
      <c r="E157" t="str">
        <f t="shared" ca="1" si="34"/>
        <v>vnh</v>
      </c>
      <c r="F157">
        <f t="shared" ca="1" si="35"/>
        <v>1</v>
      </c>
      <c r="G157" t="str" cm="1">
        <f t="array" aca="1" ref="G157:H157" ca="1">IF($A157&gt;=ROWSTOP,"",_xlfn.TEXTSPLIT(MID($C157,LEN($E157)+2,LEN($C157)-LEN($E157)-2),","))</f>
        <v>x&gt;2559:qvh</v>
      </c>
      <c r="H157" t="str">
        <f ca="1"/>
        <v>rb</v>
      </c>
      <c r="K157" t="str">
        <f t="shared" ca="1" si="45"/>
        <v>x</v>
      </c>
      <c r="L157" t="str">
        <f t="shared" ca="1" si="36"/>
        <v>&gt;</v>
      </c>
      <c r="M157">
        <f t="shared" ca="1" si="37"/>
        <v>2559</v>
      </c>
      <c r="N157" t="str">
        <f t="shared" ca="1" si="38"/>
        <v>qvh</v>
      </c>
      <c r="O157" t="str" cm="1">
        <f t="array" aca="1" ref="O157" ca="1">_xlfn.IFS($A157&gt;=ROWSTOP,"",$F157&lt;2,"",TRUE,LEFT($H157,1))</f>
        <v/>
      </c>
      <c r="P157" t="str" cm="1">
        <f t="array" aca="1" ref="P157" ca="1">_xlfn.IFS($A157&gt;=ROWSTOP,"",$F157&lt;2,"",TRUE,MID($H157,2,1))</f>
        <v/>
      </c>
      <c r="Q157" t="str" cm="1">
        <f t="array" aca="1" ref="Q157" ca="1">_xlfn.IFS($A157&gt;=ROWSTOP,"",$F157&lt;2,"",TRUE,VALUE(MID($H157,3,LEN($H157)-3-LEN($R157))))</f>
        <v/>
      </c>
      <c r="R157" t="str" cm="1">
        <f t="array" aca="1" ref="R157" ca="1">_xlfn.IFS($A157&gt;=ROWSTOP,"",$F157&lt;2,"",TRUE,MID($H157,FIND(":",$H157)+1,10))</f>
        <v/>
      </c>
      <c r="S157" t="str" cm="1">
        <f t="array" aca="1" ref="S157" ca="1">_xlfn.IFS($A157&gt;=ROWSTOP,"",$F157&lt;3,"",TRUE,LEFT($I157,1))</f>
        <v/>
      </c>
      <c r="T157" t="str" cm="1">
        <f t="array" aca="1" ref="T157" ca="1">_xlfn.IFS($A157&gt;=ROWSTOP,"",$F157&lt;3,"",TRUE,MID($I157,2,1))</f>
        <v/>
      </c>
      <c r="U157" t="str" cm="1">
        <f t="array" aca="1" ref="U157" ca="1">_xlfn.IFS($A157&gt;=ROWSTOP,"",$F157&lt;3,"",TRUE,VALUE(MID($I157,3,LEN($I157)-3-LEN($V157))))</f>
        <v/>
      </c>
      <c r="V157" t="str" cm="1">
        <f t="array" aca="1" ref="V157" ca="1">_xlfn.IFS($A157&gt;=ROWSTOP,"",$F157&lt;3,"",TRUE,MID($I157,FIND(":",$I157)+1,10))</f>
        <v/>
      </c>
      <c r="W157" t="str">
        <f t="shared" ca="1" si="39"/>
        <v>rb</v>
      </c>
      <c r="X157" t="str">
        <f t="shared" ca="1" si="40"/>
        <v>{x=2814,m=894,a=397,s=619}</v>
      </c>
      <c r="Y157" t="str" cm="1">
        <f t="array" aca="1" ref="Y157:AB157" ca="1">IF($A157&gt;NRAT,"",_xlfn.TEXTSPLIT(MID(X157,2,LEN(X157)-2),","))</f>
        <v>x=2814</v>
      </c>
      <c r="Z157" t="str">
        <f ca="1"/>
        <v>m=894</v>
      </c>
      <c r="AA157" t="str">
        <f ca="1"/>
        <v>a=397</v>
      </c>
      <c r="AB157" t="str">
        <f ca="1"/>
        <v>s=619</v>
      </c>
      <c r="AC157" s="25">
        <f t="shared" ca="1" si="41"/>
        <v>2814</v>
      </c>
      <c r="AD157">
        <f t="shared" ca="1" si="42"/>
        <v>894</v>
      </c>
      <c r="AE157">
        <f t="shared" ca="1" si="43"/>
        <v>397</v>
      </c>
      <c r="AF157" s="27">
        <f t="shared" ca="1" si="44"/>
        <v>619</v>
      </c>
      <c r="AG157" t="str">
        <f ca="1">IF($A157&gt;NRAT,"","in")</f>
        <v>in</v>
      </c>
      <c r="AH157" t="str" cm="1">
        <f t="array" aca="1" ref="AH157" ca="1">IF($A157&gt;NRAT,"",WF_NEXT($AC157,$AD157,$AE157,$AF157,AG157))</f>
        <v>kf</v>
      </c>
      <c r="AI157" t="str" cm="1">
        <f t="array" aca="1" ref="AI157" ca="1">IF($A157&gt;NRAT,"",WF_NEXT($AC157,$AD157,$AE157,$AF157,AH157))</f>
        <v>tf</v>
      </c>
      <c r="AJ157" t="str" cm="1">
        <f t="array" aca="1" ref="AJ157" ca="1">IF($A157&gt;NRAT,"",WF_NEXT($AC157,$AD157,$AE157,$AF157,AI157))</f>
        <v>lsl</v>
      </c>
      <c r="AK157" t="str" cm="1">
        <f t="array" aca="1" ref="AK157" ca="1">IF($A157&gt;NRAT,"",WF_NEXT($AC157,$AD157,$AE157,$AF157,AJ157))</f>
        <v>zpx</v>
      </c>
      <c r="AL157" t="str" cm="1">
        <f t="array" aca="1" ref="AL157" ca="1">IF($A157&gt;NRAT,"",WF_NEXT($AC157,$AD157,$AE157,$AF157,AK157))</f>
        <v>jp</v>
      </c>
      <c r="AM157" t="str" cm="1">
        <f t="array" aca="1" ref="AM157" ca="1">IF($A157&gt;NRAT,"",WF_NEXT($AC157,$AD157,$AE157,$AF157,AL157))</f>
        <v>R</v>
      </c>
      <c r="AN157" t="str" cm="1">
        <f t="array" aca="1" ref="AN157" ca="1">IF($A157&gt;NRAT,"",WF_NEXT($AC157,$AD157,$AE157,$AF157,AM157))</f>
        <v>R</v>
      </c>
      <c r="AO157" t="str" cm="1">
        <f t="array" aca="1" ref="AO157" ca="1">IF($A157&gt;NRAT,"",WF_NEXT($AC157,$AD157,$AE157,$AF157,AN157))</f>
        <v>R</v>
      </c>
      <c r="AP157" t="str" cm="1">
        <f t="array" aca="1" ref="AP157" ca="1">IF($A157&gt;NRAT,"",WF_NEXT($AC157,$AD157,$AE157,$AF157,AO157))</f>
        <v>R</v>
      </c>
      <c r="AQ157">
        <f t="shared" ca="1" si="46"/>
        <v>4724</v>
      </c>
    </row>
    <row r="158" spans="1:43" outlineLevel="1" x14ac:dyDescent="0.3">
      <c r="A158">
        <v>146</v>
      </c>
      <c r="C158" s="23" t="str">
        <f t="shared" ca="1" si="32"/>
        <v>xk{s&lt;973:A,s&gt;1418:R,A}</v>
      </c>
      <c r="D158">
        <f t="shared" ca="1" si="33"/>
        <v>22</v>
      </c>
      <c r="E158" t="str">
        <f t="shared" ca="1" si="34"/>
        <v>xk</v>
      </c>
      <c r="F158">
        <f t="shared" ca="1" si="35"/>
        <v>2</v>
      </c>
      <c r="G158" t="str" cm="1">
        <f t="array" aca="1" ref="G158:I158" ca="1">IF($A158&gt;=ROWSTOP,"",_xlfn.TEXTSPLIT(MID($C158,LEN($E158)+2,LEN($C158)-LEN($E158)-2),","))</f>
        <v>s&lt;973:A</v>
      </c>
      <c r="H158" t="str">
        <f ca="1"/>
        <v>s&gt;1418:R</v>
      </c>
      <c r="I158" t="str">
        <f ca="1"/>
        <v>A</v>
      </c>
      <c r="K158" t="str">
        <f t="shared" ca="1" si="45"/>
        <v>s</v>
      </c>
      <c r="L158" t="str">
        <f t="shared" ca="1" si="36"/>
        <v>&lt;</v>
      </c>
      <c r="M158">
        <f t="shared" ca="1" si="37"/>
        <v>973</v>
      </c>
      <c r="N158" t="str">
        <f t="shared" ca="1" si="38"/>
        <v>A</v>
      </c>
      <c r="O158" t="str" cm="1">
        <f t="array" aca="1" ref="O158" ca="1">_xlfn.IFS($A158&gt;=ROWSTOP,"",$F158&lt;2,"",TRUE,LEFT($H158,1))</f>
        <v>s</v>
      </c>
      <c r="P158" t="str" cm="1">
        <f t="array" aca="1" ref="P158" ca="1">_xlfn.IFS($A158&gt;=ROWSTOP,"",$F158&lt;2,"",TRUE,MID($H158,2,1))</f>
        <v>&gt;</v>
      </c>
      <c r="Q158" cm="1">
        <f t="array" aca="1" ref="Q158" ca="1">_xlfn.IFS($A158&gt;=ROWSTOP,"",$F158&lt;2,"",TRUE,VALUE(MID($H158,3,LEN($H158)-3-LEN($R158))))</f>
        <v>1418</v>
      </c>
      <c r="R158" t="str" cm="1">
        <f t="array" aca="1" ref="R158" ca="1">_xlfn.IFS($A158&gt;=ROWSTOP,"",$F158&lt;2,"",TRUE,MID($H158,FIND(":",$H158)+1,10))</f>
        <v>R</v>
      </c>
      <c r="S158" t="str" cm="1">
        <f t="array" aca="1" ref="S158" ca="1">_xlfn.IFS($A158&gt;=ROWSTOP,"",$F158&lt;3,"",TRUE,LEFT($I158,1))</f>
        <v/>
      </c>
      <c r="T158" t="str" cm="1">
        <f t="array" aca="1" ref="T158" ca="1">_xlfn.IFS($A158&gt;=ROWSTOP,"",$F158&lt;3,"",TRUE,MID($I158,2,1))</f>
        <v/>
      </c>
      <c r="U158" t="str" cm="1">
        <f t="array" aca="1" ref="U158" ca="1">_xlfn.IFS($A158&gt;=ROWSTOP,"",$F158&lt;3,"",TRUE,VALUE(MID($I158,3,LEN($I158)-3-LEN($V158))))</f>
        <v/>
      </c>
      <c r="V158" t="str" cm="1">
        <f t="array" aca="1" ref="V158" ca="1">_xlfn.IFS($A158&gt;=ROWSTOP,"",$F158&lt;3,"",TRUE,MID($I158,FIND(":",$I158)+1,10))</f>
        <v/>
      </c>
      <c r="W158" t="str">
        <f t="shared" ca="1" si="39"/>
        <v>A</v>
      </c>
      <c r="X158" t="str">
        <f t="shared" ca="1" si="40"/>
        <v>{x=1894,m=1200,a=1263,s=163}</v>
      </c>
      <c r="Y158" t="str" cm="1">
        <f t="array" aca="1" ref="Y158:AB158" ca="1">IF($A158&gt;NRAT,"",_xlfn.TEXTSPLIT(MID(X158,2,LEN(X158)-2),","))</f>
        <v>x=1894</v>
      </c>
      <c r="Z158" t="str">
        <f ca="1"/>
        <v>m=1200</v>
      </c>
      <c r="AA158" t="str">
        <f ca="1"/>
        <v>a=1263</v>
      </c>
      <c r="AB158" t="str">
        <f ca="1"/>
        <v>s=163</v>
      </c>
      <c r="AC158" s="25">
        <f t="shared" ca="1" si="41"/>
        <v>1894</v>
      </c>
      <c r="AD158">
        <f t="shared" ca="1" si="42"/>
        <v>1200</v>
      </c>
      <c r="AE158">
        <f t="shared" ca="1" si="43"/>
        <v>1263</v>
      </c>
      <c r="AF158" s="27">
        <f t="shared" ca="1" si="44"/>
        <v>163</v>
      </c>
      <c r="AG158" t="str">
        <f ca="1">IF($A158&gt;NRAT,"","in")</f>
        <v>in</v>
      </c>
      <c r="AH158" t="str" cm="1">
        <f t="array" aca="1" ref="AH158" ca="1">IF($A158&gt;NRAT,"",WF_NEXT($AC158,$AD158,$AE158,$AF158,AG158))</f>
        <v>kf</v>
      </c>
      <c r="AI158" t="str" cm="1">
        <f t="array" aca="1" ref="AI158" ca="1">IF($A158&gt;NRAT,"",WF_NEXT($AC158,$AD158,$AE158,$AF158,AH158))</f>
        <v>tf</v>
      </c>
      <c r="AJ158" t="str" cm="1">
        <f t="array" aca="1" ref="AJ158" ca="1">IF($A158&gt;NRAT,"",WF_NEXT($AC158,$AD158,$AE158,$AF158,AI158))</f>
        <v>lsl</v>
      </c>
      <c r="AK158" t="str" cm="1">
        <f t="array" aca="1" ref="AK158" ca="1">IF($A158&gt;NRAT,"",WF_NEXT($AC158,$AD158,$AE158,$AF158,AJ158))</f>
        <v>zpx</v>
      </c>
      <c r="AL158" t="str" cm="1">
        <f t="array" aca="1" ref="AL158" ca="1">IF($A158&gt;NRAT,"",WF_NEXT($AC158,$AD158,$AE158,$AF158,AK158))</f>
        <v>spn</v>
      </c>
      <c r="AM158" t="str" cm="1">
        <f t="array" aca="1" ref="AM158" ca="1">IF($A158&gt;NRAT,"",WF_NEXT($AC158,$AD158,$AE158,$AF158,AL158))</f>
        <v>R</v>
      </c>
      <c r="AN158" t="str" cm="1">
        <f t="array" aca="1" ref="AN158" ca="1">IF($A158&gt;NRAT,"",WF_NEXT($AC158,$AD158,$AE158,$AF158,AM158))</f>
        <v>R</v>
      </c>
      <c r="AO158" t="str" cm="1">
        <f t="array" aca="1" ref="AO158" ca="1">IF($A158&gt;NRAT,"",WF_NEXT($AC158,$AD158,$AE158,$AF158,AN158))</f>
        <v>R</v>
      </c>
      <c r="AP158" t="str" cm="1">
        <f t="array" aca="1" ref="AP158" ca="1">IF($A158&gt;NRAT,"",WF_NEXT($AC158,$AD158,$AE158,$AF158,AO158))</f>
        <v>R</v>
      </c>
      <c r="AQ158">
        <f t="shared" ca="1" si="46"/>
        <v>4520</v>
      </c>
    </row>
    <row r="159" spans="1:43" outlineLevel="1" x14ac:dyDescent="0.3">
      <c r="A159">
        <v>147</v>
      </c>
      <c r="C159" s="23" t="str">
        <f t="shared" ca="1" si="32"/>
        <v>zz{m&lt;3797:pbt,R}</v>
      </c>
      <c r="D159">
        <f t="shared" ca="1" si="33"/>
        <v>16</v>
      </c>
      <c r="E159" t="str">
        <f t="shared" ca="1" si="34"/>
        <v>zz</v>
      </c>
      <c r="F159">
        <f t="shared" ca="1" si="35"/>
        <v>1</v>
      </c>
      <c r="G159" t="str" cm="1">
        <f t="array" aca="1" ref="G159:H159" ca="1">IF($A159&gt;=ROWSTOP,"",_xlfn.TEXTSPLIT(MID($C159,LEN($E159)+2,LEN($C159)-LEN($E159)-2),","))</f>
        <v>m&lt;3797:pbt</v>
      </c>
      <c r="H159" t="str">
        <f ca="1"/>
        <v>R</v>
      </c>
      <c r="K159" t="str">
        <f t="shared" ca="1" si="45"/>
        <v>m</v>
      </c>
      <c r="L159" t="str">
        <f t="shared" ca="1" si="36"/>
        <v>&lt;</v>
      </c>
      <c r="M159">
        <f t="shared" ca="1" si="37"/>
        <v>3797</v>
      </c>
      <c r="N159" t="str">
        <f t="shared" ca="1" si="38"/>
        <v>pbt</v>
      </c>
      <c r="O159" t="str" cm="1">
        <f t="array" aca="1" ref="O159" ca="1">_xlfn.IFS($A159&gt;=ROWSTOP,"",$F159&lt;2,"",TRUE,LEFT($H159,1))</f>
        <v/>
      </c>
      <c r="P159" t="str" cm="1">
        <f t="array" aca="1" ref="P159" ca="1">_xlfn.IFS($A159&gt;=ROWSTOP,"",$F159&lt;2,"",TRUE,MID($H159,2,1))</f>
        <v/>
      </c>
      <c r="Q159" t="str" cm="1">
        <f t="array" aca="1" ref="Q159" ca="1">_xlfn.IFS($A159&gt;=ROWSTOP,"",$F159&lt;2,"",TRUE,VALUE(MID($H159,3,LEN($H159)-3-LEN($R159))))</f>
        <v/>
      </c>
      <c r="R159" t="str" cm="1">
        <f t="array" aca="1" ref="R159" ca="1">_xlfn.IFS($A159&gt;=ROWSTOP,"",$F159&lt;2,"",TRUE,MID($H159,FIND(":",$H159)+1,10))</f>
        <v/>
      </c>
      <c r="S159" t="str" cm="1">
        <f t="array" aca="1" ref="S159" ca="1">_xlfn.IFS($A159&gt;=ROWSTOP,"",$F159&lt;3,"",TRUE,LEFT($I159,1))</f>
        <v/>
      </c>
      <c r="T159" t="str" cm="1">
        <f t="array" aca="1" ref="T159" ca="1">_xlfn.IFS($A159&gt;=ROWSTOP,"",$F159&lt;3,"",TRUE,MID($I159,2,1))</f>
        <v/>
      </c>
      <c r="U159" t="str" cm="1">
        <f t="array" aca="1" ref="U159" ca="1">_xlfn.IFS($A159&gt;=ROWSTOP,"",$F159&lt;3,"",TRUE,VALUE(MID($I159,3,LEN($I159)-3-LEN($V159))))</f>
        <v/>
      </c>
      <c r="V159" t="str" cm="1">
        <f t="array" aca="1" ref="V159" ca="1">_xlfn.IFS($A159&gt;=ROWSTOP,"",$F159&lt;3,"",TRUE,MID($I159,FIND(":",$I159)+1,10))</f>
        <v/>
      </c>
      <c r="W159" t="str">
        <f t="shared" ca="1" si="39"/>
        <v>R</v>
      </c>
      <c r="X159" t="str">
        <f t="shared" ca="1" si="40"/>
        <v>{x=361,m=2982,a=1094,s=552}</v>
      </c>
      <c r="Y159" t="str" cm="1">
        <f t="array" aca="1" ref="Y159:AB159" ca="1">IF($A159&gt;NRAT,"",_xlfn.TEXTSPLIT(MID(X159,2,LEN(X159)-2),","))</f>
        <v>x=361</v>
      </c>
      <c r="Z159" t="str">
        <f ca="1"/>
        <v>m=2982</v>
      </c>
      <c r="AA159" t="str">
        <f ca="1"/>
        <v>a=1094</v>
      </c>
      <c r="AB159" t="str">
        <f ca="1"/>
        <v>s=552</v>
      </c>
      <c r="AC159" s="25">
        <f t="shared" ca="1" si="41"/>
        <v>361</v>
      </c>
      <c r="AD159">
        <f t="shared" ca="1" si="42"/>
        <v>2982</v>
      </c>
      <c r="AE159">
        <f t="shared" ca="1" si="43"/>
        <v>1094</v>
      </c>
      <c r="AF159" s="27">
        <f t="shared" ca="1" si="44"/>
        <v>552</v>
      </c>
      <c r="AG159" t="str">
        <f ca="1">IF($A159&gt;NRAT,"","in")</f>
        <v>in</v>
      </c>
      <c r="AH159" t="str" cm="1">
        <f t="array" aca="1" ref="AH159" ca="1">IF($A159&gt;NRAT,"",WF_NEXT($AC159,$AD159,$AE159,$AF159,AG159))</f>
        <v>szv</v>
      </c>
      <c r="AI159" t="str" cm="1">
        <f t="array" aca="1" ref="AI159" ca="1">IF($A159&gt;NRAT,"",WF_NEXT($AC159,$AD159,$AE159,$AF159,AH159))</f>
        <v>krs</v>
      </c>
      <c r="AJ159" t="str" cm="1">
        <f t="array" aca="1" ref="AJ159" ca="1">IF($A159&gt;NRAT,"",WF_NEXT($AC159,$AD159,$AE159,$AF159,AI159))</f>
        <v>htm</v>
      </c>
      <c r="AK159" t="str" cm="1">
        <f t="array" aca="1" ref="AK159" ca="1">IF($A159&gt;NRAT,"",WF_NEXT($AC159,$AD159,$AE159,$AF159,AJ159))</f>
        <v>hnc</v>
      </c>
      <c r="AL159" t="str" cm="1">
        <f t="array" aca="1" ref="AL159" ca="1">IF($A159&gt;NRAT,"",WF_NEXT($AC159,$AD159,$AE159,$AF159,AK159))</f>
        <v>gkm</v>
      </c>
      <c r="AM159" t="str" cm="1">
        <f t="array" aca="1" ref="AM159" ca="1">IF($A159&gt;NRAT,"",WF_NEXT($AC159,$AD159,$AE159,$AF159,AL159))</f>
        <v>R</v>
      </c>
      <c r="AN159" t="str" cm="1">
        <f t="array" aca="1" ref="AN159" ca="1">IF($A159&gt;NRAT,"",WF_NEXT($AC159,$AD159,$AE159,$AF159,AM159))</f>
        <v>R</v>
      </c>
      <c r="AO159" t="str" cm="1">
        <f t="array" aca="1" ref="AO159" ca="1">IF($A159&gt;NRAT,"",WF_NEXT($AC159,$AD159,$AE159,$AF159,AN159))</f>
        <v>R</v>
      </c>
      <c r="AP159" t="str" cm="1">
        <f t="array" aca="1" ref="AP159" ca="1">IF($A159&gt;NRAT,"",WF_NEXT($AC159,$AD159,$AE159,$AF159,AO159))</f>
        <v>R</v>
      </c>
      <c r="AQ159">
        <f t="shared" ca="1" si="46"/>
        <v>4989</v>
      </c>
    </row>
    <row r="160" spans="1:43" outlineLevel="1" x14ac:dyDescent="0.3">
      <c r="A160">
        <v>148</v>
      </c>
      <c r="C160" s="23" t="str">
        <f t="shared" ca="1" si="32"/>
        <v>nrs{m&lt;2763:R,a&gt;2242:R,s&gt;2010:A,A}</v>
      </c>
      <c r="D160">
        <f t="shared" ca="1" si="33"/>
        <v>33</v>
      </c>
      <c r="E160" t="str">
        <f t="shared" ca="1" si="34"/>
        <v>nrs</v>
      </c>
      <c r="F160">
        <f t="shared" ca="1" si="35"/>
        <v>3</v>
      </c>
      <c r="G160" t="str" cm="1">
        <f t="array" aca="1" ref="G160:J160" ca="1">IF($A160&gt;=ROWSTOP,"",_xlfn.TEXTSPLIT(MID($C160,LEN($E160)+2,LEN($C160)-LEN($E160)-2),","))</f>
        <v>m&lt;2763:R</v>
      </c>
      <c r="H160" t="str">
        <f ca="1"/>
        <v>a&gt;2242:R</v>
      </c>
      <c r="I160" t="str">
        <f ca="1"/>
        <v>s&gt;2010:A</v>
      </c>
      <c r="J160" t="str">
        <f ca="1"/>
        <v>A</v>
      </c>
      <c r="K160" t="str">
        <f t="shared" ca="1" si="45"/>
        <v>m</v>
      </c>
      <c r="L160" t="str">
        <f t="shared" ca="1" si="36"/>
        <v>&lt;</v>
      </c>
      <c r="M160">
        <f t="shared" ca="1" si="37"/>
        <v>2763</v>
      </c>
      <c r="N160" t="str">
        <f t="shared" ca="1" si="38"/>
        <v>R</v>
      </c>
      <c r="O160" t="str" cm="1">
        <f t="array" aca="1" ref="O160" ca="1">_xlfn.IFS($A160&gt;=ROWSTOP,"",$F160&lt;2,"",TRUE,LEFT($H160,1))</f>
        <v>a</v>
      </c>
      <c r="P160" t="str" cm="1">
        <f t="array" aca="1" ref="P160" ca="1">_xlfn.IFS($A160&gt;=ROWSTOP,"",$F160&lt;2,"",TRUE,MID($H160,2,1))</f>
        <v>&gt;</v>
      </c>
      <c r="Q160" cm="1">
        <f t="array" aca="1" ref="Q160" ca="1">_xlfn.IFS($A160&gt;=ROWSTOP,"",$F160&lt;2,"",TRUE,VALUE(MID($H160,3,LEN($H160)-3-LEN($R160))))</f>
        <v>2242</v>
      </c>
      <c r="R160" t="str" cm="1">
        <f t="array" aca="1" ref="R160" ca="1">_xlfn.IFS($A160&gt;=ROWSTOP,"",$F160&lt;2,"",TRUE,MID($H160,FIND(":",$H160)+1,10))</f>
        <v>R</v>
      </c>
      <c r="S160" t="str" cm="1">
        <f t="array" aca="1" ref="S160" ca="1">_xlfn.IFS($A160&gt;=ROWSTOP,"",$F160&lt;3,"",TRUE,LEFT($I160,1))</f>
        <v>s</v>
      </c>
      <c r="T160" t="str" cm="1">
        <f t="array" aca="1" ref="T160" ca="1">_xlfn.IFS($A160&gt;=ROWSTOP,"",$F160&lt;3,"",TRUE,MID($I160,2,1))</f>
        <v>&gt;</v>
      </c>
      <c r="U160" cm="1">
        <f t="array" aca="1" ref="U160" ca="1">_xlfn.IFS($A160&gt;=ROWSTOP,"",$F160&lt;3,"",TRUE,VALUE(MID($I160,3,LEN($I160)-3-LEN($V160))))</f>
        <v>2010</v>
      </c>
      <c r="V160" t="str" cm="1">
        <f t="array" aca="1" ref="V160" ca="1">_xlfn.IFS($A160&gt;=ROWSTOP,"",$F160&lt;3,"",TRUE,MID($I160,FIND(":",$I160)+1,10))</f>
        <v>A</v>
      </c>
      <c r="W160" t="str">
        <f t="shared" ca="1" si="39"/>
        <v>A</v>
      </c>
      <c r="X160" t="str">
        <f t="shared" ca="1" si="40"/>
        <v>{x=376,m=764,a=3825,s=1272}</v>
      </c>
      <c r="Y160" t="str" cm="1">
        <f t="array" aca="1" ref="Y160:AB160" ca="1">IF($A160&gt;NRAT,"",_xlfn.TEXTSPLIT(MID(X160,2,LEN(X160)-2),","))</f>
        <v>x=376</v>
      </c>
      <c r="Z160" t="str">
        <f ca="1"/>
        <v>m=764</v>
      </c>
      <c r="AA160" t="str">
        <f ca="1"/>
        <v>a=3825</v>
      </c>
      <c r="AB160" t="str">
        <f ca="1"/>
        <v>s=1272</v>
      </c>
      <c r="AC160" s="25">
        <f t="shared" ca="1" si="41"/>
        <v>376</v>
      </c>
      <c r="AD160">
        <f t="shared" ca="1" si="42"/>
        <v>764</v>
      </c>
      <c r="AE160">
        <f t="shared" ca="1" si="43"/>
        <v>3825</v>
      </c>
      <c r="AF160" s="27">
        <f t="shared" ca="1" si="44"/>
        <v>1272</v>
      </c>
      <c r="AG160" t="str">
        <f ca="1">IF($A160&gt;NRAT,"","in")</f>
        <v>in</v>
      </c>
      <c r="AH160" t="str" cm="1">
        <f t="array" aca="1" ref="AH160" ca="1">IF($A160&gt;NRAT,"",WF_NEXT($AC160,$AD160,$AE160,$AF160,AG160))</f>
        <v>kf</v>
      </c>
      <c r="AI160" t="str" cm="1">
        <f t="array" aca="1" ref="AI160" ca="1">IF($A160&gt;NRAT,"",WF_NEXT($AC160,$AD160,$AE160,$AF160,AH160))</f>
        <v>tf</v>
      </c>
      <c r="AJ160" t="str" cm="1">
        <f t="array" aca="1" ref="AJ160" ca="1">IF($A160&gt;NRAT,"",WF_NEXT($AC160,$AD160,$AE160,$AF160,AI160))</f>
        <v>qqm</v>
      </c>
      <c r="AK160" t="str" cm="1">
        <f t="array" aca="1" ref="AK160" ca="1">IF($A160&gt;NRAT,"",WF_NEXT($AC160,$AD160,$AE160,$AF160,AJ160))</f>
        <v>jx</v>
      </c>
      <c r="AL160" t="str" cm="1">
        <f t="array" aca="1" ref="AL160" ca="1">IF($A160&gt;NRAT,"",WF_NEXT($AC160,$AD160,$AE160,$AF160,AK160))</f>
        <v>rzg</v>
      </c>
      <c r="AM160" t="str" cm="1">
        <f t="array" aca="1" ref="AM160" ca="1">IF($A160&gt;NRAT,"",WF_NEXT($AC160,$AD160,$AE160,$AF160,AL160))</f>
        <v>hts</v>
      </c>
      <c r="AN160" t="str" cm="1">
        <f t="array" aca="1" ref="AN160" ca="1">IF($A160&gt;NRAT,"",WF_NEXT($AC160,$AD160,$AE160,$AF160,AM160))</f>
        <v>A</v>
      </c>
      <c r="AO160" t="str" cm="1">
        <f t="array" aca="1" ref="AO160" ca="1">IF($A160&gt;NRAT,"",WF_NEXT($AC160,$AD160,$AE160,$AF160,AN160))</f>
        <v>A</v>
      </c>
      <c r="AP160" t="str" cm="1">
        <f t="array" aca="1" ref="AP160" ca="1">IF($A160&gt;NRAT,"",WF_NEXT($AC160,$AD160,$AE160,$AF160,AO160))</f>
        <v>A</v>
      </c>
      <c r="AQ160">
        <f t="shared" ca="1" si="46"/>
        <v>6237</v>
      </c>
    </row>
    <row r="161" spans="1:43" outlineLevel="1" x14ac:dyDescent="0.3">
      <c r="A161">
        <v>149</v>
      </c>
      <c r="C161" s="23" t="str">
        <f t="shared" ca="1" si="32"/>
        <v>xqr{a&lt;1948:bts,s&gt;995:fpx,vrh}</v>
      </c>
      <c r="D161">
        <f t="shared" ca="1" si="33"/>
        <v>29</v>
      </c>
      <c r="E161" t="str">
        <f t="shared" ca="1" si="34"/>
        <v>xqr</v>
      </c>
      <c r="F161">
        <f t="shared" ca="1" si="35"/>
        <v>2</v>
      </c>
      <c r="G161" t="str" cm="1">
        <f t="array" aca="1" ref="G161:I161" ca="1">IF($A161&gt;=ROWSTOP,"",_xlfn.TEXTSPLIT(MID($C161,LEN($E161)+2,LEN($C161)-LEN($E161)-2),","))</f>
        <v>a&lt;1948:bts</v>
      </c>
      <c r="H161" t="str">
        <f ca="1"/>
        <v>s&gt;995:fpx</v>
      </c>
      <c r="I161" t="str">
        <f ca="1"/>
        <v>vrh</v>
      </c>
      <c r="K161" t="str">
        <f t="shared" ca="1" si="45"/>
        <v>a</v>
      </c>
      <c r="L161" t="str">
        <f t="shared" ca="1" si="36"/>
        <v>&lt;</v>
      </c>
      <c r="M161">
        <f t="shared" ca="1" si="37"/>
        <v>1948</v>
      </c>
      <c r="N161" t="str">
        <f t="shared" ca="1" si="38"/>
        <v>bts</v>
      </c>
      <c r="O161" t="str" cm="1">
        <f t="array" aca="1" ref="O161" ca="1">_xlfn.IFS($A161&gt;=ROWSTOP,"",$F161&lt;2,"",TRUE,LEFT($H161,1))</f>
        <v>s</v>
      </c>
      <c r="P161" t="str" cm="1">
        <f t="array" aca="1" ref="P161" ca="1">_xlfn.IFS($A161&gt;=ROWSTOP,"",$F161&lt;2,"",TRUE,MID($H161,2,1))</f>
        <v>&gt;</v>
      </c>
      <c r="Q161" cm="1">
        <f t="array" aca="1" ref="Q161" ca="1">_xlfn.IFS($A161&gt;=ROWSTOP,"",$F161&lt;2,"",TRUE,VALUE(MID($H161,3,LEN($H161)-3-LEN($R161))))</f>
        <v>995</v>
      </c>
      <c r="R161" t="str" cm="1">
        <f t="array" aca="1" ref="R161" ca="1">_xlfn.IFS($A161&gt;=ROWSTOP,"",$F161&lt;2,"",TRUE,MID($H161,FIND(":",$H161)+1,10))</f>
        <v>fpx</v>
      </c>
      <c r="S161" t="str" cm="1">
        <f t="array" aca="1" ref="S161" ca="1">_xlfn.IFS($A161&gt;=ROWSTOP,"",$F161&lt;3,"",TRUE,LEFT($I161,1))</f>
        <v/>
      </c>
      <c r="T161" t="str" cm="1">
        <f t="array" aca="1" ref="T161" ca="1">_xlfn.IFS($A161&gt;=ROWSTOP,"",$F161&lt;3,"",TRUE,MID($I161,2,1))</f>
        <v/>
      </c>
      <c r="U161" t="str" cm="1">
        <f t="array" aca="1" ref="U161" ca="1">_xlfn.IFS($A161&gt;=ROWSTOP,"",$F161&lt;3,"",TRUE,VALUE(MID($I161,3,LEN($I161)-3-LEN($V161))))</f>
        <v/>
      </c>
      <c r="V161" t="str" cm="1">
        <f t="array" aca="1" ref="V161" ca="1">_xlfn.IFS($A161&gt;=ROWSTOP,"",$F161&lt;3,"",TRUE,MID($I161,FIND(":",$I161)+1,10))</f>
        <v/>
      </c>
      <c r="W161" t="str">
        <f t="shared" ca="1" si="39"/>
        <v>vrh</v>
      </c>
      <c r="X161" t="str">
        <f t="shared" ca="1" si="40"/>
        <v>{x=197,m=6,a=431,s=2883}</v>
      </c>
      <c r="Y161" t="str" cm="1">
        <f t="array" aca="1" ref="Y161:AB161" ca="1">IF($A161&gt;NRAT,"",_xlfn.TEXTSPLIT(MID(X161,2,LEN(X161)-2),","))</f>
        <v>x=197</v>
      </c>
      <c r="Z161" t="str">
        <f ca="1"/>
        <v>m=6</v>
      </c>
      <c r="AA161" t="str">
        <f ca="1"/>
        <v>a=431</v>
      </c>
      <c r="AB161" t="str">
        <f ca="1"/>
        <v>s=2883</v>
      </c>
      <c r="AC161" s="25">
        <f t="shared" ca="1" si="41"/>
        <v>197</v>
      </c>
      <c r="AD161">
        <f t="shared" ca="1" si="42"/>
        <v>6</v>
      </c>
      <c r="AE161">
        <f t="shared" ca="1" si="43"/>
        <v>431</v>
      </c>
      <c r="AF161" s="27">
        <f t="shared" ca="1" si="44"/>
        <v>2883</v>
      </c>
      <c r="AG161" t="str">
        <f ca="1">IF($A161&gt;NRAT,"","in")</f>
        <v>in</v>
      </c>
      <c r="AH161" t="str" cm="1">
        <f t="array" aca="1" ref="AH161" ca="1">IF($A161&gt;NRAT,"",WF_NEXT($AC161,$AD161,$AE161,$AF161,AG161))</f>
        <v>kf</v>
      </c>
      <c r="AI161" t="str" cm="1">
        <f t="array" aca="1" ref="AI161" ca="1">IF($A161&gt;NRAT,"",WF_NEXT($AC161,$AD161,$AE161,$AF161,AH161))</f>
        <v>ftj</v>
      </c>
      <c r="AJ161" t="str" cm="1">
        <f t="array" aca="1" ref="AJ161" ca="1">IF($A161&gt;NRAT,"",WF_NEXT($AC161,$AD161,$AE161,$AF161,AI161))</f>
        <v>dh</v>
      </c>
      <c r="AK161" t="str" cm="1">
        <f t="array" aca="1" ref="AK161" ca="1">IF($A161&gt;NRAT,"",WF_NEXT($AC161,$AD161,$AE161,$AF161,AJ161))</f>
        <v>rx</v>
      </c>
      <c r="AL161" t="str" cm="1">
        <f t="array" aca="1" ref="AL161" ca="1">IF($A161&gt;NRAT,"",WF_NEXT($AC161,$AD161,$AE161,$AF161,AK161))</f>
        <v>fxx</v>
      </c>
      <c r="AM161" t="str" cm="1">
        <f t="array" aca="1" ref="AM161" ca="1">IF($A161&gt;NRAT,"",WF_NEXT($AC161,$AD161,$AE161,$AF161,AL161))</f>
        <v>jg</v>
      </c>
      <c r="AN161" t="str" cm="1">
        <f t="array" aca="1" ref="AN161" ca="1">IF($A161&gt;NRAT,"",WF_NEXT($AC161,$AD161,$AE161,$AF161,AM161))</f>
        <v>R</v>
      </c>
      <c r="AO161" t="str" cm="1">
        <f t="array" aca="1" ref="AO161" ca="1">IF($A161&gt;NRAT,"",WF_NEXT($AC161,$AD161,$AE161,$AF161,AN161))</f>
        <v>R</v>
      </c>
      <c r="AP161" t="str" cm="1">
        <f t="array" aca="1" ref="AP161" ca="1">IF($A161&gt;NRAT,"",WF_NEXT($AC161,$AD161,$AE161,$AF161,AO161))</f>
        <v>R</v>
      </c>
      <c r="AQ161">
        <f t="shared" ca="1" si="46"/>
        <v>3517</v>
      </c>
    </row>
    <row r="162" spans="1:43" outlineLevel="1" x14ac:dyDescent="0.3">
      <c r="A162">
        <v>150</v>
      </c>
      <c r="C162" s="23" t="str">
        <f t="shared" ca="1" si="32"/>
        <v>tb{s&lt;238:R,R}</v>
      </c>
      <c r="D162">
        <f t="shared" ca="1" si="33"/>
        <v>13</v>
      </c>
      <c r="E162" t="str">
        <f t="shared" ca="1" si="34"/>
        <v>tb</v>
      </c>
      <c r="F162">
        <f t="shared" ca="1" si="35"/>
        <v>1</v>
      </c>
      <c r="G162" t="str" cm="1">
        <f t="array" aca="1" ref="G162:H162" ca="1">IF($A162&gt;=ROWSTOP,"",_xlfn.TEXTSPLIT(MID($C162,LEN($E162)+2,LEN($C162)-LEN($E162)-2),","))</f>
        <v>s&lt;238:R</v>
      </c>
      <c r="H162" t="str">
        <f ca="1"/>
        <v>R</v>
      </c>
      <c r="K162" t="str">
        <f t="shared" ca="1" si="45"/>
        <v>s</v>
      </c>
      <c r="L162" t="str">
        <f t="shared" ca="1" si="36"/>
        <v>&lt;</v>
      </c>
      <c r="M162">
        <f t="shared" ca="1" si="37"/>
        <v>238</v>
      </c>
      <c r="N162" t="str">
        <f t="shared" ca="1" si="38"/>
        <v>R</v>
      </c>
      <c r="O162" t="str" cm="1">
        <f t="array" aca="1" ref="O162" ca="1">_xlfn.IFS($A162&gt;=ROWSTOP,"",$F162&lt;2,"",TRUE,LEFT($H162,1))</f>
        <v/>
      </c>
      <c r="P162" t="str" cm="1">
        <f t="array" aca="1" ref="P162" ca="1">_xlfn.IFS($A162&gt;=ROWSTOP,"",$F162&lt;2,"",TRUE,MID($H162,2,1))</f>
        <v/>
      </c>
      <c r="Q162" t="str" cm="1">
        <f t="array" aca="1" ref="Q162" ca="1">_xlfn.IFS($A162&gt;=ROWSTOP,"",$F162&lt;2,"",TRUE,VALUE(MID($H162,3,LEN($H162)-3-LEN($R162))))</f>
        <v/>
      </c>
      <c r="R162" t="str" cm="1">
        <f t="array" aca="1" ref="R162" ca="1">_xlfn.IFS($A162&gt;=ROWSTOP,"",$F162&lt;2,"",TRUE,MID($H162,FIND(":",$H162)+1,10))</f>
        <v/>
      </c>
      <c r="S162" t="str" cm="1">
        <f t="array" aca="1" ref="S162" ca="1">_xlfn.IFS($A162&gt;=ROWSTOP,"",$F162&lt;3,"",TRUE,LEFT($I162,1))</f>
        <v/>
      </c>
      <c r="T162" t="str" cm="1">
        <f t="array" aca="1" ref="T162" ca="1">_xlfn.IFS($A162&gt;=ROWSTOP,"",$F162&lt;3,"",TRUE,MID($I162,2,1))</f>
        <v/>
      </c>
      <c r="U162" t="str" cm="1">
        <f t="array" aca="1" ref="U162" ca="1">_xlfn.IFS($A162&gt;=ROWSTOP,"",$F162&lt;3,"",TRUE,VALUE(MID($I162,3,LEN($I162)-3-LEN($V162))))</f>
        <v/>
      </c>
      <c r="V162" t="str" cm="1">
        <f t="array" aca="1" ref="V162" ca="1">_xlfn.IFS($A162&gt;=ROWSTOP,"",$F162&lt;3,"",TRUE,MID($I162,FIND(":",$I162)+1,10))</f>
        <v/>
      </c>
      <c r="W162" t="str">
        <f t="shared" ca="1" si="39"/>
        <v>R</v>
      </c>
      <c r="X162" t="str">
        <f t="shared" ca="1" si="40"/>
        <v>{x=916,m=258,a=1016,s=13}</v>
      </c>
      <c r="Y162" t="str" cm="1">
        <f t="array" aca="1" ref="Y162:AB162" ca="1">IF($A162&gt;NRAT,"",_xlfn.TEXTSPLIT(MID(X162,2,LEN(X162)-2),","))</f>
        <v>x=916</v>
      </c>
      <c r="Z162" t="str">
        <f ca="1"/>
        <v>m=258</v>
      </c>
      <c r="AA162" t="str">
        <f ca="1"/>
        <v>a=1016</v>
      </c>
      <c r="AB162" t="str">
        <f ca="1"/>
        <v>s=13</v>
      </c>
      <c r="AC162" s="25">
        <f t="shared" ca="1" si="41"/>
        <v>916</v>
      </c>
      <c r="AD162">
        <f t="shared" ca="1" si="42"/>
        <v>258</v>
      </c>
      <c r="AE162">
        <f t="shared" ca="1" si="43"/>
        <v>1016</v>
      </c>
      <c r="AF162" s="27">
        <f t="shared" ca="1" si="44"/>
        <v>13</v>
      </c>
      <c r="AG162" t="str">
        <f ca="1">IF($A162&gt;NRAT,"","in")</f>
        <v>in</v>
      </c>
      <c r="AH162" t="str" cm="1">
        <f t="array" aca="1" ref="AH162" ca="1">IF($A162&gt;NRAT,"",WF_NEXT($AC162,$AD162,$AE162,$AF162,AG162))</f>
        <v>kf</v>
      </c>
      <c r="AI162" t="str" cm="1">
        <f t="array" aca="1" ref="AI162" ca="1">IF($A162&gt;NRAT,"",WF_NEXT($AC162,$AD162,$AE162,$AF162,AH162))</f>
        <v>tf</v>
      </c>
      <c r="AJ162" t="str" cm="1">
        <f t="array" aca="1" ref="AJ162" ca="1">IF($A162&gt;NRAT,"",WF_NEXT($AC162,$AD162,$AE162,$AF162,AI162))</f>
        <v>lsl</v>
      </c>
      <c r="AK162" t="str" cm="1">
        <f t="array" aca="1" ref="AK162" ca="1">IF($A162&gt;NRAT,"",WF_NEXT($AC162,$AD162,$AE162,$AF162,AJ162))</f>
        <v>xr</v>
      </c>
      <c r="AL162" t="str" cm="1">
        <f t="array" aca="1" ref="AL162" ca="1">IF($A162&gt;NRAT,"",WF_NEXT($AC162,$AD162,$AE162,$AF162,AK162))</f>
        <v>mq</v>
      </c>
      <c r="AM162" t="str" cm="1">
        <f t="array" aca="1" ref="AM162" ca="1">IF($A162&gt;NRAT,"",WF_NEXT($AC162,$AD162,$AE162,$AF162,AL162))</f>
        <v>A</v>
      </c>
      <c r="AN162" t="str" cm="1">
        <f t="array" aca="1" ref="AN162" ca="1">IF($A162&gt;NRAT,"",WF_NEXT($AC162,$AD162,$AE162,$AF162,AM162))</f>
        <v>A</v>
      </c>
      <c r="AO162" t="str" cm="1">
        <f t="array" aca="1" ref="AO162" ca="1">IF($A162&gt;NRAT,"",WF_NEXT($AC162,$AD162,$AE162,$AF162,AN162))</f>
        <v>A</v>
      </c>
      <c r="AP162" t="str" cm="1">
        <f t="array" aca="1" ref="AP162" ca="1">IF($A162&gt;NRAT,"",WF_NEXT($AC162,$AD162,$AE162,$AF162,AO162))</f>
        <v>A</v>
      </c>
      <c r="AQ162">
        <f t="shared" ca="1" si="46"/>
        <v>2203</v>
      </c>
    </row>
    <row r="163" spans="1:43" outlineLevel="1" x14ac:dyDescent="0.3">
      <c r="A163">
        <v>151</v>
      </c>
      <c r="C163" s="23" t="str">
        <f t="shared" ca="1" si="32"/>
        <v>qdx{x&lt;582:csj,xx}</v>
      </c>
      <c r="D163">
        <f t="shared" ca="1" si="33"/>
        <v>17</v>
      </c>
      <c r="E163" t="str">
        <f t="shared" ca="1" si="34"/>
        <v>qdx</v>
      </c>
      <c r="F163">
        <f t="shared" ca="1" si="35"/>
        <v>1</v>
      </c>
      <c r="G163" t="str" cm="1">
        <f t="array" aca="1" ref="G163:H163" ca="1">IF($A163&gt;=ROWSTOP,"",_xlfn.TEXTSPLIT(MID($C163,LEN($E163)+2,LEN($C163)-LEN($E163)-2),","))</f>
        <v>x&lt;582:csj</v>
      </c>
      <c r="H163" t="str">
        <f ca="1"/>
        <v>xx</v>
      </c>
      <c r="K163" t="str">
        <f t="shared" ca="1" si="45"/>
        <v>x</v>
      </c>
      <c r="L163" t="str">
        <f t="shared" ca="1" si="36"/>
        <v>&lt;</v>
      </c>
      <c r="M163">
        <f t="shared" ca="1" si="37"/>
        <v>582</v>
      </c>
      <c r="N163" t="str">
        <f t="shared" ca="1" si="38"/>
        <v>csj</v>
      </c>
      <c r="O163" t="str" cm="1">
        <f t="array" aca="1" ref="O163" ca="1">_xlfn.IFS($A163&gt;=ROWSTOP,"",$F163&lt;2,"",TRUE,LEFT($H163,1))</f>
        <v/>
      </c>
      <c r="P163" t="str" cm="1">
        <f t="array" aca="1" ref="P163" ca="1">_xlfn.IFS($A163&gt;=ROWSTOP,"",$F163&lt;2,"",TRUE,MID($H163,2,1))</f>
        <v/>
      </c>
      <c r="Q163" t="str" cm="1">
        <f t="array" aca="1" ref="Q163" ca="1">_xlfn.IFS($A163&gt;=ROWSTOP,"",$F163&lt;2,"",TRUE,VALUE(MID($H163,3,LEN($H163)-3-LEN($R163))))</f>
        <v/>
      </c>
      <c r="R163" t="str" cm="1">
        <f t="array" aca="1" ref="R163" ca="1">_xlfn.IFS($A163&gt;=ROWSTOP,"",$F163&lt;2,"",TRUE,MID($H163,FIND(":",$H163)+1,10))</f>
        <v/>
      </c>
      <c r="S163" t="str" cm="1">
        <f t="array" aca="1" ref="S163" ca="1">_xlfn.IFS($A163&gt;=ROWSTOP,"",$F163&lt;3,"",TRUE,LEFT($I163,1))</f>
        <v/>
      </c>
      <c r="T163" t="str" cm="1">
        <f t="array" aca="1" ref="T163" ca="1">_xlfn.IFS($A163&gt;=ROWSTOP,"",$F163&lt;3,"",TRUE,MID($I163,2,1))</f>
        <v/>
      </c>
      <c r="U163" t="str" cm="1">
        <f t="array" aca="1" ref="U163" ca="1">_xlfn.IFS($A163&gt;=ROWSTOP,"",$F163&lt;3,"",TRUE,VALUE(MID($I163,3,LEN($I163)-3-LEN($V163))))</f>
        <v/>
      </c>
      <c r="V163" t="str" cm="1">
        <f t="array" aca="1" ref="V163" ca="1">_xlfn.IFS($A163&gt;=ROWSTOP,"",$F163&lt;3,"",TRUE,MID($I163,FIND(":",$I163)+1,10))</f>
        <v/>
      </c>
      <c r="W163" t="str">
        <f t="shared" ca="1" si="39"/>
        <v>xx</v>
      </c>
      <c r="X163" t="str">
        <f t="shared" ca="1" si="40"/>
        <v>{x=1550,m=255,a=420,s=193}</v>
      </c>
      <c r="Y163" t="str" cm="1">
        <f t="array" aca="1" ref="Y163:AB163" ca="1">IF($A163&gt;NRAT,"",_xlfn.TEXTSPLIT(MID(X163,2,LEN(X163)-2),","))</f>
        <v>x=1550</v>
      </c>
      <c r="Z163" t="str">
        <f ca="1"/>
        <v>m=255</v>
      </c>
      <c r="AA163" t="str">
        <f ca="1"/>
        <v>a=420</v>
      </c>
      <c r="AB163" t="str">
        <f ca="1"/>
        <v>s=193</v>
      </c>
      <c r="AC163" s="25">
        <f t="shared" ca="1" si="41"/>
        <v>1550</v>
      </c>
      <c r="AD163">
        <f t="shared" ca="1" si="42"/>
        <v>255</v>
      </c>
      <c r="AE163">
        <f t="shared" ca="1" si="43"/>
        <v>420</v>
      </c>
      <c r="AF163" s="27">
        <f t="shared" ca="1" si="44"/>
        <v>193</v>
      </c>
      <c r="AG163" t="str">
        <f ca="1">IF($A163&gt;NRAT,"","in")</f>
        <v>in</v>
      </c>
      <c r="AH163" t="str" cm="1">
        <f t="array" aca="1" ref="AH163" ca="1">IF($A163&gt;NRAT,"",WF_NEXT($AC163,$AD163,$AE163,$AF163,AG163))</f>
        <v>kf</v>
      </c>
      <c r="AI163" t="str" cm="1">
        <f t="array" aca="1" ref="AI163" ca="1">IF($A163&gt;NRAT,"",WF_NEXT($AC163,$AD163,$AE163,$AF163,AH163))</f>
        <v>tf</v>
      </c>
      <c r="AJ163" t="str" cm="1">
        <f t="array" aca="1" ref="AJ163" ca="1">IF($A163&gt;NRAT,"",WF_NEXT($AC163,$AD163,$AE163,$AF163,AI163))</f>
        <v>lsl</v>
      </c>
      <c r="AK163" t="str" cm="1">
        <f t="array" aca="1" ref="AK163" ca="1">IF($A163&gt;NRAT,"",WF_NEXT($AC163,$AD163,$AE163,$AF163,AJ163))</f>
        <v>xr</v>
      </c>
      <c r="AL163" t="str" cm="1">
        <f t="array" aca="1" ref="AL163" ca="1">IF($A163&gt;NRAT,"",WF_NEXT($AC163,$AD163,$AE163,$AF163,AK163))</f>
        <v>pb</v>
      </c>
      <c r="AM163" t="str" cm="1">
        <f t="array" aca="1" ref="AM163" ca="1">IF($A163&gt;NRAT,"",WF_NEXT($AC163,$AD163,$AE163,$AF163,AL163))</f>
        <v>ln</v>
      </c>
      <c r="AN163" t="str" cm="1">
        <f t="array" aca="1" ref="AN163" ca="1">IF($A163&gt;NRAT,"",WF_NEXT($AC163,$AD163,$AE163,$AF163,AM163))</f>
        <v>R</v>
      </c>
      <c r="AO163" t="str" cm="1">
        <f t="array" aca="1" ref="AO163" ca="1">IF($A163&gt;NRAT,"",WF_NEXT($AC163,$AD163,$AE163,$AF163,AN163))</f>
        <v>R</v>
      </c>
      <c r="AP163" t="str" cm="1">
        <f t="array" aca="1" ref="AP163" ca="1">IF($A163&gt;NRAT,"",WF_NEXT($AC163,$AD163,$AE163,$AF163,AO163))</f>
        <v>R</v>
      </c>
      <c r="AQ163">
        <f t="shared" ca="1" si="46"/>
        <v>2418</v>
      </c>
    </row>
    <row r="164" spans="1:43" outlineLevel="1" x14ac:dyDescent="0.3">
      <c r="A164">
        <v>152</v>
      </c>
      <c r="C164" s="23" t="str">
        <f t="shared" ca="1" si="32"/>
        <v>vts{a&lt;3055:R,a&gt;3208:A,a&lt;3112:A,A}</v>
      </c>
      <c r="D164">
        <f t="shared" ca="1" si="33"/>
        <v>33</v>
      </c>
      <c r="E164" t="str">
        <f t="shared" ca="1" si="34"/>
        <v>vts</v>
      </c>
      <c r="F164">
        <f t="shared" ca="1" si="35"/>
        <v>3</v>
      </c>
      <c r="G164" t="str" cm="1">
        <f t="array" aca="1" ref="G164:J164" ca="1">IF($A164&gt;=ROWSTOP,"",_xlfn.TEXTSPLIT(MID($C164,LEN($E164)+2,LEN($C164)-LEN($E164)-2),","))</f>
        <v>a&lt;3055:R</v>
      </c>
      <c r="H164" t="str">
        <f ca="1"/>
        <v>a&gt;3208:A</v>
      </c>
      <c r="I164" t="str">
        <f ca="1"/>
        <v>a&lt;3112:A</v>
      </c>
      <c r="J164" t="str">
        <f ca="1"/>
        <v>A</v>
      </c>
      <c r="K164" t="str">
        <f t="shared" ca="1" si="45"/>
        <v>a</v>
      </c>
      <c r="L164" t="str">
        <f t="shared" ca="1" si="36"/>
        <v>&lt;</v>
      </c>
      <c r="M164">
        <f t="shared" ca="1" si="37"/>
        <v>3055</v>
      </c>
      <c r="N164" t="str">
        <f t="shared" ca="1" si="38"/>
        <v>R</v>
      </c>
      <c r="O164" t="str" cm="1">
        <f t="array" aca="1" ref="O164" ca="1">_xlfn.IFS($A164&gt;=ROWSTOP,"",$F164&lt;2,"",TRUE,LEFT($H164,1))</f>
        <v>a</v>
      </c>
      <c r="P164" t="str" cm="1">
        <f t="array" aca="1" ref="P164" ca="1">_xlfn.IFS($A164&gt;=ROWSTOP,"",$F164&lt;2,"",TRUE,MID($H164,2,1))</f>
        <v>&gt;</v>
      </c>
      <c r="Q164" cm="1">
        <f t="array" aca="1" ref="Q164" ca="1">_xlfn.IFS($A164&gt;=ROWSTOP,"",$F164&lt;2,"",TRUE,VALUE(MID($H164,3,LEN($H164)-3-LEN($R164))))</f>
        <v>3208</v>
      </c>
      <c r="R164" t="str" cm="1">
        <f t="array" aca="1" ref="R164" ca="1">_xlfn.IFS($A164&gt;=ROWSTOP,"",$F164&lt;2,"",TRUE,MID($H164,FIND(":",$H164)+1,10))</f>
        <v>A</v>
      </c>
      <c r="S164" t="str" cm="1">
        <f t="array" aca="1" ref="S164" ca="1">_xlfn.IFS($A164&gt;=ROWSTOP,"",$F164&lt;3,"",TRUE,LEFT($I164,1))</f>
        <v>a</v>
      </c>
      <c r="T164" t="str" cm="1">
        <f t="array" aca="1" ref="T164" ca="1">_xlfn.IFS($A164&gt;=ROWSTOP,"",$F164&lt;3,"",TRUE,MID($I164,2,1))</f>
        <v>&lt;</v>
      </c>
      <c r="U164" cm="1">
        <f t="array" aca="1" ref="U164" ca="1">_xlfn.IFS($A164&gt;=ROWSTOP,"",$F164&lt;3,"",TRUE,VALUE(MID($I164,3,LEN($I164)-3-LEN($V164))))</f>
        <v>3112</v>
      </c>
      <c r="V164" t="str" cm="1">
        <f t="array" aca="1" ref="V164" ca="1">_xlfn.IFS($A164&gt;=ROWSTOP,"",$F164&lt;3,"",TRUE,MID($I164,FIND(":",$I164)+1,10))</f>
        <v>A</v>
      </c>
      <c r="W164" t="str">
        <f t="shared" ca="1" si="39"/>
        <v>A</v>
      </c>
      <c r="X164" t="str">
        <f t="shared" ca="1" si="40"/>
        <v>{x=2448,m=646,a=951,s=3294}</v>
      </c>
      <c r="Y164" t="str" cm="1">
        <f t="array" aca="1" ref="Y164:AB164" ca="1">IF($A164&gt;NRAT,"",_xlfn.TEXTSPLIT(MID(X164,2,LEN(X164)-2),","))</f>
        <v>x=2448</v>
      </c>
      <c r="Z164" t="str">
        <f ca="1"/>
        <v>m=646</v>
      </c>
      <c r="AA164" t="str">
        <f ca="1"/>
        <v>a=951</v>
      </c>
      <c r="AB164" t="str">
        <f ca="1"/>
        <v>s=3294</v>
      </c>
      <c r="AC164" s="25">
        <f t="shared" ca="1" si="41"/>
        <v>2448</v>
      </c>
      <c r="AD164">
        <f t="shared" ca="1" si="42"/>
        <v>646</v>
      </c>
      <c r="AE164">
        <f t="shared" ca="1" si="43"/>
        <v>951</v>
      </c>
      <c r="AF164" s="27">
        <f t="shared" ca="1" si="44"/>
        <v>3294</v>
      </c>
      <c r="AG164" t="str">
        <f ca="1">IF($A164&gt;NRAT,"","in")</f>
        <v>in</v>
      </c>
      <c r="AH164" t="str" cm="1">
        <f t="array" aca="1" ref="AH164" ca="1">IF($A164&gt;NRAT,"",WF_NEXT($AC164,$AD164,$AE164,$AF164,AG164))</f>
        <v>kf</v>
      </c>
      <c r="AI164" t="str" cm="1">
        <f t="array" aca="1" ref="AI164" ca="1">IF($A164&gt;NRAT,"",WF_NEXT($AC164,$AD164,$AE164,$AF164,AH164))</f>
        <v>ftj</v>
      </c>
      <c r="AJ164" t="str" cm="1">
        <f t="array" aca="1" ref="AJ164" ca="1">IF($A164&gt;NRAT,"",WF_NEXT($AC164,$AD164,$AE164,$AF164,AI164))</f>
        <v>dh</v>
      </c>
      <c r="AK164" t="str" cm="1">
        <f t="array" aca="1" ref="AK164" ca="1">IF($A164&gt;NRAT,"",WF_NEXT($AC164,$AD164,$AE164,$AF164,AJ164))</f>
        <v>rx</v>
      </c>
      <c r="AL164" t="str" cm="1">
        <f t="array" aca="1" ref="AL164" ca="1">IF($A164&gt;NRAT,"",WF_NEXT($AC164,$AD164,$AE164,$AF164,AK164))</f>
        <v>dx</v>
      </c>
      <c r="AM164" t="str" cm="1">
        <f t="array" aca="1" ref="AM164" ca="1">IF($A164&gt;NRAT,"",WF_NEXT($AC164,$AD164,$AE164,$AF164,AL164))</f>
        <v>sn</v>
      </c>
      <c r="AN164" t="str" cm="1">
        <f t="array" aca="1" ref="AN164" ca="1">IF($A164&gt;NRAT,"",WF_NEXT($AC164,$AD164,$AE164,$AF164,AM164))</f>
        <v>R</v>
      </c>
      <c r="AO164" t="str" cm="1">
        <f t="array" aca="1" ref="AO164" ca="1">IF($A164&gt;NRAT,"",WF_NEXT($AC164,$AD164,$AE164,$AF164,AN164))</f>
        <v>R</v>
      </c>
      <c r="AP164" t="str" cm="1">
        <f t="array" aca="1" ref="AP164" ca="1">IF($A164&gt;NRAT,"",WF_NEXT($AC164,$AD164,$AE164,$AF164,AO164))</f>
        <v>R</v>
      </c>
      <c r="AQ164">
        <f t="shared" ca="1" si="46"/>
        <v>7339</v>
      </c>
    </row>
    <row r="165" spans="1:43" outlineLevel="1" x14ac:dyDescent="0.3">
      <c r="A165">
        <v>153</v>
      </c>
      <c r="C165" s="23" t="str">
        <f t="shared" ca="1" si="32"/>
        <v>fbd{a&lt;1902:qp,nn}</v>
      </c>
      <c r="D165">
        <f t="shared" ca="1" si="33"/>
        <v>17</v>
      </c>
      <c r="E165" t="str">
        <f t="shared" ca="1" si="34"/>
        <v>fbd</v>
      </c>
      <c r="F165">
        <f t="shared" ca="1" si="35"/>
        <v>1</v>
      </c>
      <c r="G165" t="str" cm="1">
        <f t="array" aca="1" ref="G165:H165" ca="1">IF($A165&gt;=ROWSTOP,"",_xlfn.TEXTSPLIT(MID($C165,LEN($E165)+2,LEN($C165)-LEN($E165)-2),","))</f>
        <v>a&lt;1902:qp</v>
      </c>
      <c r="H165" t="str">
        <f ca="1"/>
        <v>nn</v>
      </c>
      <c r="K165" t="str">
        <f t="shared" ca="1" si="45"/>
        <v>a</v>
      </c>
      <c r="L165" t="str">
        <f t="shared" ca="1" si="36"/>
        <v>&lt;</v>
      </c>
      <c r="M165">
        <f t="shared" ca="1" si="37"/>
        <v>1902</v>
      </c>
      <c r="N165" t="str">
        <f t="shared" ca="1" si="38"/>
        <v>qp</v>
      </c>
      <c r="O165" t="str" cm="1">
        <f t="array" aca="1" ref="O165" ca="1">_xlfn.IFS($A165&gt;=ROWSTOP,"",$F165&lt;2,"",TRUE,LEFT($H165,1))</f>
        <v/>
      </c>
      <c r="P165" t="str" cm="1">
        <f t="array" aca="1" ref="P165" ca="1">_xlfn.IFS($A165&gt;=ROWSTOP,"",$F165&lt;2,"",TRUE,MID($H165,2,1))</f>
        <v/>
      </c>
      <c r="Q165" t="str" cm="1">
        <f t="array" aca="1" ref="Q165" ca="1">_xlfn.IFS($A165&gt;=ROWSTOP,"",$F165&lt;2,"",TRUE,VALUE(MID($H165,3,LEN($H165)-3-LEN($R165))))</f>
        <v/>
      </c>
      <c r="R165" t="str" cm="1">
        <f t="array" aca="1" ref="R165" ca="1">_xlfn.IFS($A165&gt;=ROWSTOP,"",$F165&lt;2,"",TRUE,MID($H165,FIND(":",$H165)+1,10))</f>
        <v/>
      </c>
      <c r="S165" t="str" cm="1">
        <f t="array" aca="1" ref="S165" ca="1">_xlfn.IFS($A165&gt;=ROWSTOP,"",$F165&lt;3,"",TRUE,LEFT($I165,1))</f>
        <v/>
      </c>
      <c r="T165" t="str" cm="1">
        <f t="array" aca="1" ref="T165" ca="1">_xlfn.IFS($A165&gt;=ROWSTOP,"",$F165&lt;3,"",TRUE,MID($I165,2,1))</f>
        <v/>
      </c>
      <c r="U165" t="str" cm="1">
        <f t="array" aca="1" ref="U165" ca="1">_xlfn.IFS($A165&gt;=ROWSTOP,"",$F165&lt;3,"",TRUE,VALUE(MID($I165,3,LEN($I165)-3-LEN($V165))))</f>
        <v/>
      </c>
      <c r="V165" t="str" cm="1">
        <f t="array" aca="1" ref="V165" ca="1">_xlfn.IFS($A165&gt;=ROWSTOP,"",$F165&lt;3,"",TRUE,MID($I165,FIND(":",$I165)+1,10))</f>
        <v/>
      </c>
      <c r="W165" t="str">
        <f t="shared" ca="1" si="39"/>
        <v>nn</v>
      </c>
      <c r="X165" t="str">
        <f t="shared" ca="1" si="40"/>
        <v>{x=51,m=47,a=1154,s=1582}</v>
      </c>
      <c r="Y165" t="str" cm="1">
        <f t="array" aca="1" ref="Y165:AB165" ca="1">IF($A165&gt;NRAT,"",_xlfn.TEXTSPLIT(MID(X165,2,LEN(X165)-2),","))</f>
        <v>x=51</v>
      </c>
      <c r="Z165" t="str">
        <f ca="1"/>
        <v>m=47</v>
      </c>
      <c r="AA165" t="str">
        <f ca="1"/>
        <v>a=1154</v>
      </c>
      <c r="AB165" t="str">
        <f ca="1"/>
        <v>s=1582</v>
      </c>
      <c r="AC165" s="25">
        <f t="shared" ca="1" si="41"/>
        <v>51</v>
      </c>
      <c r="AD165">
        <f t="shared" ca="1" si="42"/>
        <v>47</v>
      </c>
      <c r="AE165">
        <f t="shared" ca="1" si="43"/>
        <v>1154</v>
      </c>
      <c r="AF165" s="27">
        <f t="shared" ca="1" si="44"/>
        <v>1582</v>
      </c>
      <c r="AG165" t="str">
        <f ca="1">IF($A165&gt;NRAT,"","in")</f>
        <v>in</v>
      </c>
      <c r="AH165" t="str" cm="1">
        <f t="array" aca="1" ref="AH165" ca="1">IF($A165&gt;NRAT,"",WF_NEXT($AC165,$AD165,$AE165,$AF165,AG165))</f>
        <v>kf</v>
      </c>
      <c r="AI165" t="str" cm="1">
        <f t="array" aca="1" ref="AI165" ca="1">IF($A165&gt;NRAT,"",WF_NEXT($AC165,$AD165,$AE165,$AF165,AH165))</f>
        <v>tf</v>
      </c>
      <c r="AJ165" t="str" cm="1">
        <f t="array" aca="1" ref="AJ165" ca="1">IF($A165&gt;NRAT,"",WF_NEXT($AC165,$AD165,$AE165,$AF165,AI165))</f>
        <v>lsl</v>
      </c>
      <c r="AK165" t="str" cm="1">
        <f t="array" aca="1" ref="AK165" ca="1">IF($A165&gt;NRAT,"",WF_NEXT($AC165,$AD165,$AE165,$AF165,AJ165))</f>
        <v>xr</v>
      </c>
      <c r="AL165" t="str" cm="1">
        <f t="array" aca="1" ref="AL165" ca="1">IF($A165&gt;NRAT,"",WF_NEXT($AC165,$AD165,$AE165,$AF165,AK165))</f>
        <v>fdr</v>
      </c>
      <c r="AM165" t="str" cm="1">
        <f t="array" aca="1" ref="AM165" ca="1">IF($A165&gt;NRAT,"",WF_NEXT($AC165,$AD165,$AE165,$AF165,AL165))</f>
        <v>R</v>
      </c>
      <c r="AN165" t="str" cm="1">
        <f t="array" aca="1" ref="AN165" ca="1">IF($A165&gt;NRAT,"",WF_NEXT($AC165,$AD165,$AE165,$AF165,AM165))</f>
        <v>R</v>
      </c>
      <c r="AO165" t="str" cm="1">
        <f t="array" aca="1" ref="AO165" ca="1">IF($A165&gt;NRAT,"",WF_NEXT($AC165,$AD165,$AE165,$AF165,AN165))</f>
        <v>R</v>
      </c>
      <c r="AP165" t="str" cm="1">
        <f t="array" aca="1" ref="AP165" ca="1">IF($A165&gt;NRAT,"",WF_NEXT($AC165,$AD165,$AE165,$AF165,AO165))</f>
        <v>R</v>
      </c>
      <c r="AQ165">
        <f t="shared" ca="1" si="46"/>
        <v>2834</v>
      </c>
    </row>
    <row r="166" spans="1:43" outlineLevel="1" x14ac:dyDescent="0.3">
      <c r="A166">
        <v>154</v>
      </c>
      <c r="C166" s="23" t="str">
        <f t="shared" ca="1" si="32"/>
        <v>smm{a&lt;3598:A,x&gt;3526:R,m&lt;3214:R,R}</v>
      </c>
      <c r="D166">
        <f t="shared" ca="1" si="33"/>
        <v>33</v>
      </c>
      <c r="E166" t="str">
        <f t="shared" ca="1" si="34"/>
        <v>smm</v>
      </c>
      <c r="F166">
        <f t="shared" ca="1" si="35"/>
        <v>3</v>
      </c>
      <c r="G166" t="str" cm="1">
        <f t="array" aca="1" ref="G166:J166" ca="1">IF($A166&gt;=ROWSTOP,"",_xlfn.TEXTSPLIT(MID($C166,LEN($E166)+2,LEN($C166)-LEN($E166)-2),","))</f>
        <v>a&lt;3598:A</v>
      </c>
      <c r="H166" t="str">
        <f ca="1"/>
        <v>x&gt;3526:R</v>
      </c>
      <c r="I166" t="str">
        <f ca="1"/>
        <v>m&lt;3214:R</v>
      </c>
      <c r="J166" t="str">
        <f ca="1"/>
        <v>R</v>
      </c>
      <c r="K166" t="str">
        <f t="shared" ca="1" si="45"/>
        <v>a</v>
      </c>
      <c r="L166" t="str">
        <f t="shared" ca="1" si="36"/>
        <v>&lt;</v>
      </c>
      <c r="M166">
        <f t="shared" ca="1" si="37"/>
        <v>3598</v>
      </c>
      <c r="N166" t="str">
        <f t="shared" ca="1" si="38"/>
        <v>A</v>
      </c>
      <c r="O166" t="str" cm="1">
        <f t="array" aca="1" ref="O166" ca="1">_xlfn.IFS($A166&gt;=ROWSTOP,"",$F166&lt;2,"",TRUE,LEFT($H166,1))</f>
        <v>x</v>
      </c>
      <c r="P166" t="str" cm="1">
        <f t="array" aca="1" ref="P166" ca="1">_xlfn.IFS($A166&gt;=ROWSTOP,"",$F166&lt;2,"",TRUE,MID($H166,2,1))</f>
        <v>&gt;</v>
      </c>
      <c r="Q166" cm="1">
        <f t="array" aca="1" ref="Q166" ca="1">_xlfn.IFS($A166&gt;=ROWSTOP,"",$F166&lt;2,"",TRUE,VALUE(MID($H166,3,LEN($H166)-3-LEN($R166))))</f>
        <v>3526</v>
      </c>
      <c r="R166" t="str" cm="1">
        <f t="array" aca="1" ref="R166" ca="1">_xlfn.IFS($A166&gt;=ROWSTOP,"",$F166&lt;2,"",TRUE,MID($H166,FIND(":",$H166)+1,10))</f>
        <v>R</v>
      </c>
      <c r="S166" t="str" cm="1">
        <f t="array" aca="1" ref="S166" ca="1">_xlfn.IFS($A166&gt;=ROWSTOP,"",$F166&lt;3,"",TRUE,LEFT($I166,1))</f>
        <v>m</v>
      </c>
      <c r="T166" t="str" cm="1">
        <f t="array" aca="1" ref="T166" ca="1">_xlfn.IFS($A166&gt;=ROWSTOP,"",$F166&lt;3,"",TRUE,MID($I166,2,1))</f>
        <v>&lt;</v>
      </c>
      <c r="U166" cm="1">
        <f t="array" aca="1" ref="U166" ca="1">_xlfn.IFS($A166&gt;=ROWSTOP,"",$F166&lt;3,"",TRUE,VALUE(MID($I166,3,LEN($I166)-3-LEN($V166))))</f>
        <v>3214</v>
      </c>
      <c r="V166" t="str" cm="1">
        <f t="array" aca="1" ref="V166" ca="1">_xlfn.IFS($A166&gt;=ROWSTOP,"",$F166&lt;3,"",TRUE,MID($I166,FIND(":",$I166)+1,10))</f>
        <v>R</v>
      </c>
      <c r="W166" t="str">
        <f t="shared" ca="1" si="39"/>
        <v>R</v>
      </c>
      <c r="X166" t="str">
        <f t="shared" ca="1" si="40"/>
        <v>{x=780,m=1994,a=190,s=613}</v>
      </c>
      <c r="Y166" t="str" cm="1">
        <f t="array" aca="1" ref="Y166:AB166" ca="1">IF($A166&gt;NRAT,"",_xlfn.TEXTSPLIT(MID(X166,2,LEN(X166)-2),","))</f>
        <v>x=780</v>
      </c>
      <c r="Z166" t="str">
        <f ca="1"/>
        <v>m=1994</v>
      </c>
      <c r="AA166" t="str">
        <f ca="1"/>
        <v>a=190</v>
      </c>
      <c r="AB166" t="str">
        <f ca="1"/>
        <v>s=613</v>
      </c>
      <c r="AC166" s="25">
        <f t="shared" ca="1" si="41"/>
        <v>780</v>
      </c>
      <c r="AD166">
        <f t="shared" ca="1" si="42"/>
        <v>1994</v>
      </c>
      <c r="AE166">
        <f t="shared" ca="1" si="43"/>
        <v>190</v>
      </c>
      <c r="AF166" s="27">
        <f t="shared" ca="1" si="44"/>
        <v>613</v>
      </c>
      <c r="AG166" t="str">
        <f ca="1">IF($A166&gt;NRAT,"","in")</f>
        <v>in</v>
      </c>
      <c r="AH166" t="str" cm="1">
        <f t="array" aca="1" ref="AH166" ca="1">IF($A166&gt;NRAT,"",WF_NEXT($AC166,$AD166,$AE166,$AF166,AG166))</f>
        <v>szv</v>
      </c>
      <c r="AI166" t="str" cm="1">
        <f t="array" aca="1" ref="AI166" ca="1">IF($A166&gt;NRAT,"",WF_NEXT($AC166,$AD166,$AE166,$AF166,AH166))</f>
        <v>krs</v>
      </c>
      <c r="AJ166" t="str" cm="1">
        <f t="array" aca="1" ref="AJ166" ca="1">IF($A166&gt;NRAT,"",WF_NEXT($AC166,$AD166,$AE166,$AF166,AI166))</f>
        <v>pdv</v>
      </c>
      <c r="AK166" t="str" cm="1">
        <f t="array" aca="1" ref="AK166" ca="1">IF($A166&gt;NRAT,"",WF_NEXT($AC166,$AD166,$AE166,$AF166,AJ166))</f>
        <v>htj</v>
      </c>
      <c r="AL166" t="str" cm="1">
        <f t="array" aca="1" ref="AL166" ca="1">IF($A166&gt;NRAT,"",WF_NEXT($AC166,$AD166,$AE166,$AF166,AK166))</f>
        <v>dr</v>
      </c>
      <c r="AM166" t="str" cm="1">
        <f t="array" aca="1" ref="AM166" ca="1">IF($A166&gt;NRAT,"",WF_NEXT($AC166,$AD166,$AE166,$AF166,AL166))</f>
        <v>lr</v>
      </c>
      <c r="AN166" t="str" cm="1">
        <f t="array" aca="1" ref="AN166" ca="1">IF($A166&gt;NRAT,"",WF_NEXT($AC166,$AD166,$AE166,$AF166,AM166))</f>
        <v>A</v>
      </c>
      <c r="AO166" t="str" cm="1">
        <f t="array" aca="1" ref="AO166" ca="1">IF($A166&gt;NRAT,"",WF_NEXT($AC166,$AD166,$AE166,$AF166,AN166))</f>
        <v>A</v>
      </c>
      <c r="AP166" t="str" cm="1">
        <f t="array" aca="1" ref="AP166" ca="1">IF($A166&gt;NRAT,"",WF_NEXT($AC166,$AD166,$AE166,$AF166,AO166))</f>
        <v>A</v>
      </c>
      <c r="AQ166">
        <f t="shared" ca="1" si="46"/>
        <v>3577</v>
      </c>
    </row>
    <row r="167" spans="1:43" outlineLevel="1" x14ac:dyDescent="0.3">
      <c r="A167">
        <v>155</v>
      </c>
      <c r="C167" s="23" t="str">
        <f t="shared" ca="1" si="32"/>
        <v>xs{s&lt;1042:R,a&gt;3659:A,A}</v>
      </c>
      <c r="D167">
        <f t="shared" ca="1" si="33"/>
        <v>23</v>
      </c>
      <c r="E167" t="str">
        <f t="shared" ca="1" si="34"/>
        <v>xs</v>
      </c>
      <c r="F167">
        <f t="shared" ca="1" si="35"/>
        <v>2</v>
      </c>
      <c r="G167" t="str" cm="1">
        <f t="array" aca="1" ref="G167:I167" ca="1">IF($A167&gt;=ROWSTOP,"",_xlfn.TEXTSPLIT(MID($C167,LEN($E167)+2,LEN($C167)-LEN($E167)-2),","))</f>
        <v>s&lt;1042:R</v>
      </c>
      <c r="H167" t="str">
        <f ca="1"/>
        <v>a&gt;3659:A</v>
      </c>
      <c r="I167" t="str">
        <f ca="1"/>
        <v>A</v>
      </c>
      <c r="K167" t="str">
        <f t="shared" ca="1" si="45"/>
        <v>s</v>
      </c>
      <c r="L167" t="str">
        <f t="shared" ca="1" si="36"/>
        <v>&lt;</v>
      </c>
      <c r="M167">
        <f t="shared" ca="1" si="37"/>
        <v>1042</v>
      </c>
      <c r="N167" t="str">
        <f t="shared" ca="1" si="38"/>
        <v>R</v>
      </c>
      <c r="O167" t="str" cm="1">
        <f t="array" aca="1" ref="O167" ca="1">_xlfn.IFS($A167&gt;=ROWSTOP,"",$F167&lt;2,"",TRUE,LEFT($H167,1))</f>
        <v>a</v>
      </c>
      <c r="P167" t="str" cm="1">
        <f t="array" aca="1" ref="P167" ca="1">_xlfn.IFS($A167&gt;=ROWSTOP,"",$F167&lt;2,"",TRUE,MID($H167,2,1))</f>
        <v>&gt;</v>
      </c>
      <c r="Q167" cm="1">
        <f t="array" aca="1" ref="Q167" ca="1">_xlfn.IFS($A167&gt;=ROWSTOP,"",$F167&lt;2,"",TRUE,VALUE(MID($H167,3,LEN($H167)-3-LEN($R167))))</f>
        <v>3659</v>
      </c>
      <c r="R167" t="str" cm="1">
        <f t="array" aca="1" ref="R167" ca="1">_xlfn.IFS($A167&gt;=ROWSTOP,"",$F167&lt;2,"",TRUE,MID($H167,FIND(":",$H167)+1,10))</f>
        <v>A</v>
      </c>
      <c r="S167" t="str" cm="1">
        <f t="array" aca="1" ref="S167" ca="1">_xlfn.IFS($A167&gt;=ROWSTOP,"",$F167&lt;3,"",TRUE,LEFT($I167,1))</f>
        <v/>
      </c>
      <c r="T167" t="str" cm="1">
        <f t="array" aca="1" ref="T167" ca="1">_xlfn.IFS($A167&gt;=ROWSTOP,"",$F167&lt;3,"",TRUE,MID($I167,2,1))</f>
        <v/>
      </c>
      <c r="U167" t="str" cm="1">
        <f t="array" aca="1" ref="U167" ca="1">_xlfn.IFS($A167&gt;=ROWSTOP,"",$F167&lt;3,"",TRUE,VALUE(MID($I167,3,LEN($I167)-3-LEN($V167))))</f>
        <v/>
      </c>
      <c r="V167" t="str" cm="1">
        <f t="array" aca="1" ref="V167" ca="1">_xlfn.IFS($A167&gt;=ROWSTOP,"",$F167&lt;3,"",TRUE,MID($I167,FIND(":",$I167)+1,10))</f>
        <v/>
      </c>
      <c r="W167" t="str">
        <f t="shared" ca="1" si="39"/>
        <v>A</v>
      </c>
      <c r="X167" t="str">
        <f t="shared" ca="1" si="40"/>
        <v>{x=2125,m=2036,a=419,s=370}</v>
      </c>
      <c r="Y167" t="str" cm="1">
        <f t="array" aca="1" ref="Y167:AB167" ca="1">IF($A167&gt;NRAT,"",_xlfn.TEXTSPLIT(MID(X167,2,LEN(X167)-2),","))</f>
        <v>x=2125</v>
      </c>
      <c r="Z167" t="str">
        <f ca="1"/>
        <v>m=2036</v>
      </c>
      <c r="AA167" t="str">
        <f ca="1"/>
        <v>a=419</v>
      </c>
      <c r="AB167" t="str">
        <f ca="1"/>
        <v>s=370</v>
      </c>
      <c r="AC167" s="25">
        <f t="shared" ca="1" si="41"/>
        <v>2125</v>
      </c>
      <c r="AD167">
        <f t="shared" ca="1" si="42"/>
        <v>2036</v>
      </c>
      <c r="AE167">
        <f t="shared" ca="1" si="43"/>
        <v>419</v>
      </c>
      <c r="AF167" s="27">
        <f t="shared" ca="1" si="44"/>
        <v>370</v>
      </c>
      <c r="AG167" t="str">
        <f ca="1">IF($A167&gt;NRAT,"","in")</f>
        <v>in</v>
      </c>
      <c r="AH167" t="str" cm="1">
        <f t="array" aca="1" ref="AH167" ca="1">IF($A167&gt;NRAT,"",WF_NEXT($AC167,$AD167,$AE167,$AF167,AG167))</f>
        <v>szv</v>
      </c>
      <c r="AI167" t="str" cm="1">
        <f t="array" aca="1" ref="AI167" ca="1">IF($A167&gt;NRAT,"",WF_NEXT($AC167,$AD167,$AE167,$AF167,AH167))</f>
        <v>krs</v>
      </c>
      <c r="AJ167" t="str" cm="1">
        <f t="array" aca="1" ref="AJ167" ca="1">IF($A167&gt;NRAT,"",WF_NEXT($AC167,$AD167,$AE167,$AF167,AI167))</f>
        <v>pdv</v>
      </c>
      <c r="AK167" t="str" cm="1">
        <f t="array" aca="1" ref="AK167" ca="1">IF($A167&gt;NRAT,"",WF_NEXT($AC167,$AD167,$AE167,$AF167,AJ167))</f>
        <v>htj</v>
      </c>
      <c r="AL167" t="str" cm="1">
        <f t="array" aca="1" ref="AL167" ca="1">IF($A167&gt;NRAT,"",WF_NEXT($AC167,$AD167,$AE167,$AF167,AK167))</f>
        <v>dr</v>
      </c>
      <c r="AM167" t="str" cm="1">
        <f t="array" aca="1" ref="AM167" ca="1">IF($A167&gt;NRAT,"",WF_NEXT($AC167,$AD167,$AE167,$AF167,AL167))</f>
        <v>lr</v>
      </c>
      <c r="AN167" t="str" cm="1">
        <f t="array" aca="1" ref="AN167" ca="1">IF($A167&gt;NRAT,"",WF_NEXT($AC167,$AD167,$AE167,$AF167,AM167))</f>
        <v>A</v>
      </c>
      <c r="AO167" t="str" cm="1">
        <f t="array" aca="1" ref="AO167" ca="1">IF($A167&gt;NRAT,"",WF_NEXT($AC167,$AD167,$AE167,$AF167,AN167))</f>
        <v>A</v>
      </c>
      <c r="AP167" t="str" cm="1">
        <f t="array" aca="1" ref="AP167" ca="1">IF($A167&gt;NRAT,"",WF_NEXT($AC167,$AD167,$AE167,$AF167,AO167))</f>
        <v>A</v>
      </c>
      <c r="AQ167">
        <f t="shared" ca="1" si="46"/>
        <v>4950</v>
      </c>
    </row>
    <row r="168" spans="1:43" outlineLevel="1" x14ac:dyDescent="0.3">
      <c r="A168">
        <v>156</v>
      </c>
      <c r="C168" s="23" t="str">
        <f t="shared" ca="1" si="32"/>
        <v>zc{a&gt;2724:R,m&lt;951:R,x&gt;2100:R,R}</v>
      </c>
      <c r="D168">
        <f t="shared" ca="1" si="33"/>
        <v>31</v>
      </c>
      <c r="E168" t="str">
        <f t="shared" ca="1" si="34"/>
        <v>zc</v>
      </c>
      <c r="F168">
        <f t="shared" ca="1" si="35"/>
        <v>3</v>
      </c>
      <c r="G168" t="str" cm="1">
        <f t="array" aca="1" ref="G168:J168" ca="1">IF($A168&gt;=ROWSTOP,"",_xlfn.TEXTSPLIT(MID($C168,LEN($E168)+2,LEN($C168)-LEN($E168)-2),","))</f>
        <v>a&gt;2724:R</v>
      </c>
      <c r="H168" t="str">
        <f ca="1"/>
        <v>m&lt;951:R</v>
      </c>
      <c r="I168" t="str">
        <f ca="1"/>
        <v>x&gt;2100:R</v>
      </c>
      <c r="J168" t="str">
        <f ca="1"/>
        <v>R</v>
      </c>
      <c r="K168" t="str">
        <f t="shared" ca="1" si="45"/>
        <v>a</v>
      </c>
      <c r="L168" t="str">
        <f t="shared" ca="1" si="36"/>
        <v>&gt;</v>
      </c>
      <c r="M168">
        <f t="shared" ca="1" si="37"/>
        <v>2724</v>
      </c>
      <c r="N168" t="str">
        <f t="shared" ca="1" si="38"/>
        <v>R</v>
      </c>
      <c r="O168" t="str" cm="1">
        <f t="array" aca="1" ref="O168" ca="1">_xlfn.IFS($A168&gt;=ROWSTOP,"",$F168&lt;2,"",TRUE,LEFT($H168,1))</f>
        <v>m</v>
      </c>
      <c r="P168" t="str" cm="1">
        <f t="array" aca="1" ref="P168" ca="1">_xlfn.IFS($A168&gt;=ROWSTOP,"",$F168&lt;2,"",TRUE,MID($H168,2,1))</f>
        <v>&lt;</v>
      </c>
      <c r="Q168" cm="1">
        <f t="array" aca="1" ref="Q168" ca="1">_xlfn.IFS($A168&gt;=ROWSTOP,"",$F168&lt;2,"",TRUE,VALUE(MID($H168,3,LEN($H168)-3-LEN($R168))))</f>
        <v>951</v>
      </c>
      <c r="R168" t="str" cm="1">
        <f t="array" aca="1" ref="R168" ca="1">_xlfn.IFS($A168&gt;=ROWSTOP,"",$F168&lt;2,"",TRUE,MID($H168,FIND(":",$H168)+1,10))</f>
        <v>R</v>
      </c>
      <c r="S168" t="str" cm="1">
        <f t="array" aca="1" ref="S168" ca="1">_xlfn.IFS($A168&gt;=ROWSTOP,"",$F168&lt;3,"",TRUE,LEFT($I168,1))</f>
        <v>x</v>
      </c>
      <c r="T168" t="str" cm="1">
        <f t="array" aca="1" ref="T168" ca="1">_xlfn.IFS($A168&gt;=ROWSTOP,"",$F168&lt;3,"",TRUE,MID($I168,2,1))</f>
        <v>&gt;</v>
      </c>
      <c r="U168" cm="1">
        <f t="array" aca="1" ref="U168" ca="1">_xlfn.IFS($A168&gt;=ROWSTOP,"",$F168&lt;3,"",TRUE,VALUE(MID($I168,3,LEN($I168)-3-LEN($V168))))</f>
        <v>2100</v>
      </c>
      <c r="V168" t="str" cm="1">
        <f t="array" aca="1" ref="V168" ca="1">_xlfn.IFS($A168&gt;=ROWSTOP,"",$F168&lt;3,"",TRUE,MID($I168,FIND(":",$I168)+1,10))</f>
        <v>R</v>
      </c>
      <c r="W168" t="str">
        <f t="shared" ca="1" si="39"/>
        <v>R</v>
      </c>
      <c r="X168" t="str">
        <f t="shared" ca="1" si="40"/>
        <v>{x=3530,m=653,a=112,s=2043}</v>
      </c>
      <c r="Y168" t="str" cm="1">
        <f t="array" aca="1" ref="Y168:AB168" ca="1">IF($A168&gt;NRAT,"",_xlfn.TEXTSPLIT(MID(X168,2,LEN(X168)-2),","))</f>
        <v>x=3530</v>
      </c>
      <c r="Z168" t="str">
        <f ca="1"/>
        <v>m=653</v>
      </c>
      <c r="AA168" t="str">
        <f ca="1"/>
        <v>a=112</v>
      </c>
      <c r="AB168" t="str">
        <f ca="1"/>
        <v>s=2043</v>
      </c>
      <c r="AC168" s="25">
        <f t="shared" ca="1" si="41"/>
        <v>3530</v>
      </c>
      <c r="AD168">
        <f t="shared" ca="1" si="42"/>
        <v>653</v>
      </c>
      <c r="AE168">
        <f t="shared" ca="1" si="43"/>
        <v>112</v>
      </c>
      <c r="AF168" s="27">
        <f t="shared" ca="1" si="44"/>
        <v>2043</v>
      </c>
      <c r="AG168" t="str">
        <f ca="1">IF($A168&gt;NRAT,"","in")</f>
        <v>in</v>
      </c>
      <c r="AH168" t="str" cm="1">
        <f t="array" aca="1" ref="AH168" ca="1">IF($A168&gt;NRAT,"",WF_NEXT($AC168,$AD168,$AE168,$AF168,AG168))</f>
        <v>kf</v>
      </c>
      <c r="AI168" t="str" cm="1">
        <f t="array" aca="1" ref="AI168" ca="1">IF($A168&gt;NRAT,"",WF_NEXT($AC168,$AD168,$AE168,$AF168,AH168))</f>
        <v>ftj</v>
      </c>
      <c r="AJ168" t="str" cm="1">
        <f t="array" aca="1" ref="AJ168" ca="1">IF($A168&gt;NRAT,"",WF_NEXT($AC168,$AD168,$AE168,$AF168,AI168))</f>
        <v>ttf</v>
      </c>
      <c r="AK168" t="str" cm="1">
        <f t="array" aca="1" ref="AK168" ca="1">IF($A168&gt;NRAT,"",WF_NEXT($AC168,$AD168,$AE168,$AF168,AJ168))</f>
        <v>fr</v>
      </c>
      <c r="AL168" t="str" cm="1">
        <f t="array" aca="1" ref="AL168" ca="1">IF($A168&gt;NRAT,"",WF_NEXT($AC168,$AD168,$AE168,$AF168,AK168))</f>
        <v>zjk</v>
      </c>
      <c r="AM168" t="str" cm="1">
        <f t="array" aca="1" ref="AM168" ca="1">IF($A168&gt;NRAT,"",WF_NEXT($AC168,$AD168,$AE168,$AF168,AL168))</f>
        <v>hz</v>
      </c>
      <c r="AN168" t="str" cm="1">
        <f t="array" aca="1" ref="AN168" ca="1">IF($A168&gt;NRAT,"",WF_NEXT($AC168,$AD168,$AE168,$AF168,AM168))</f>
        <v>R</v>
      </c>
      <c r="AO168" t="str" cm="1">
        <f t="array" aca="1" ref="AO168" ca="1">IF($A168&gt;NRAT,"",WF_NEXT($AC168,$AD168,$AE168,$AF168,AN168))</f>
        <v>R</v>
      </c>
      <c r="AP168" t="str" cm="1">
        <f t="array" aca="1" ref="AP168" ca="1">IF($A168&gt;NRAT,"",WF_NEXT($AC168,$AD168,$AE168,$AF168,AO168))</f>
        <v>R</v>
      </c>
      <c r="AQ168">
        <f t="shared" ca="1" si="46"/>
        <v>6338</v>
      </c>
    </row>
    <row r="169" spans="1:43" outlineLevel="1" x14ac:dyDescent="0.3">
      <c r="A169">
        <v>157</v>
      </c>
      <c r="C169" s="23" t="str">
        <f t="shared" ca="1" si="32"/>
        <v>csj{m&lt;2472:tq,s&lt;2587:jtl,a&gt;3749:fd,bbd}</v>
      </c>
      <c r="D169">
        <f t="shared" ca="1" si="33"/>
        <v>39</v>
      </c>
      <c r="E169" t="str">
        <f t="shared" ca="1" si="34"/>
        <v>csj</v>
      </c>
      <c r="F169">
        <f t="shared" ca="1" si="35"/>
        <v>3</v>
      </c>
      <c r="G169" t="str" cm="1">
        <f t="array" aca="1" ref="G169:J169" ca="1">IF($A169&gt;=ROWSTOP,"",_xlfn.TEXTSPLIT(MID($C169,LEN($E169)+2,LEN($C169)-LEN($E169)-2),","))</f>
        <v>m&lt;2472:tq</v>
      </c>
      <c r="H169" t="str">
        <f ca="1"/>
        <v>s&lt;2587:jtl</v>
      </c>
      <c r="I169" t="str">
        <f ca="1"/>
        <v>a&gt;3749:fd</v>
      </c>
      <c r="J169" t="str">
        <f ca="1"/>
        <v>bbd</v>
      </c>
      <c r="K169" t="str">
        <f t="shared" ca="1" si="45"/>
        <v>m</v>
      </c>
      <c r="L169" t="str">
        <f t="shared" ca="1" si="36"/>
        <v>&lt;</v>
      </c>
      <c r="M169">
        <f t="shared" ca="1" si="37"/>
        <v>2472</v>
      </c>
      <c r="N169" t="str">
        <f t="shared" ca="1" si="38"/>
        <v>tq</v>
      </c>
      <c r="O169" t="str" cm="1">
        <f t="array" aca="1" ref="O169" ca="1">_xlfn.IFS($A169&gt;=ROWSTOP,"",$F169&lt;2,"",TRUE,LEFT($H169,1))</f>
        <v>s</v>
      </c>
      <c r="P169" t="str" cm="1">
        <f t="array" aca="1" ref="P169" ca="1">_xlfn.IFS($A169&gt;=ROWSTOP,"",$F169&lt;2,"",TRUE,MID($H169,2,1))</f>
        <v>&lt;</v>
      </c>
      <c r="Q169" cm="1">
        <f t="array" aca="1" ref="Q169" ca="1">_xlfn.IFS($A169&gt;=ROWSTOP,"",$F169&lt;2,"",TRUE,VALUE(MID($H169,3,LEN($H169)-3-LEN($R169))))</f>
        <v>2587</v>
      </c>
      <c r="R169" t="str" cm="1">
        <f t="array" aca="1" ref="R169" ca="1">_xlfn.IFS($A169&gt;=ROWSTOP,"",$F169&lt;2,"",TRUE,MID($H169,FIND(":",$H169)+1,10))</f>
        <v>jtl</v>
      </c>
      <c r="S169" t="str" cm="1">
        <f t="array" aca="1" ref="S169" ca="1">_xlfn.IFS($A169&gt;=ROWSTOP,"",$F169&lt;3,"",TRUE,LEFT($I169,1))</f>
        <v>a</v>
      </c>
      <c r="T169" t="str" cm="1">
        <f t="array" aca="1" ref="T169" ca="1">_xlfn.IFS($A169&gt;=ROWSTOP,"",$F169&lt;3,"",TRUE,MID($I169,2,1))</f>
        <v>&gt;</v>
      </c>
      <c r="U169" cm="1">
        <f t="array" aca="1" ref="U169" ca="1">_xlfn.IFS($A169&gt;=ROWSTOP,"",$F169&lt;3,"",TRUE,VALUE(MID($I169,3,LEN($I169)-3-LEN($V169))))</f>
        <v>3749</v>
      </c>
      <c r="V169" t="str" cm="1">
        <f t="array" aca="1" ref="V169" ca="1">_xlfn.IFS($A169&gt;=ROWSTOP,"",$F169&lt;3,"",TRUE,MID($I169,FIND(":",$I169)+1,10))</f>
        <v>fd</v>
      </c>
      <c r="W169" t="str">
        <f t="shared" ca="1" si="39"/>
        <v>bbd</v>
      </c>
      <c r="X169" t="str">
        <f t="shared" ca="1" si="40"/>
        <v>{x=830,m=1481,a=1151,s=826}</v>
      </c>
      <c r="Y169" t="str" cm="1">
        <f t="array" aca="1" ref="Y169:AB169" ca="1">IF($A169&gt;NRAT,"",_xlfn.TEXTSPLIT(MID(X169,2,LEN(X169)-2),","))</f>
        <v>x=830</v>
      </c>
      <c r="Z169" t="str">
        <f ca="1"/>
        <v>m=1481</v>
      </c>
      <c r="AA169" t="str">
        <f ca="1"/>
        <v>a=1151</v>
      </c>
      <c r="AB169" t="str">
        <f ca="1"/>
        <v>s=826</v>
      </c>
      <c r="AC169" s="25">
        <f t="shared" ca="1" si="41"/>
        <v>830</v>
      </c>
      <c r="AD169">
        <f t="shared" ca="1" si="42"/>
        <v>1481</v>
      </c>
      <c r="AE169">
        <f t="shared" ca="1" si="43"/>
        <v>1151</v>
      </c>
      <c r="AF169" s="27">
        <f t="shared" ca="1" si="44"/>
        <v>826</v>
      </c>
      <c r="AG169" t="str">
        <f ca="1">IF($A169&gt;NRAT,"","in")</f>
        <v>in</v>
      </c>
      <c r="AH169" t="str" cm="1">
        <f t="array" aca="1" ref="AH169" ca="1">IF($A169&gt;NRAT,"",WF_NEXT($AC169,$AD169,$AE169,$AF169,AG169))</f>
        <v>szv</v>
      </c>
      <c r="AI169" t="str" cm="1">
        <f t="array" aca="1" ref="AI169" ca="1">IF($A169&gt;NRAT,"",WF_NEXT($AC169,$AD169,$AE169,$AF169,AH169))</f>
        <v>krs</v>
      </c>
      <c r="AJ169" t="str" cm="1">
        <f t="array" aca="1" ref="AJ169" ca="1">IF($A169&gt;NRAT,"",WF_NEXT($AC169,$AD169,$AE169,$AF169,AI169))</f>
        <v>pdv</v>
      </c>
      <c r="AK169" t="str" cm="1">
        <f t="array" aca="1" ref="AK169" ca="1">IF($A169&gt;NRAT,"",WF_NEXT($AC169,$AD169,$AE169,$AF169,AJ169))</f>
        <v>htj</v>
      </c>
      <c r="AL169" t="str" cm="1">
        <f t="array" aca="1" ref="AL169" ca="1">IF($A169&gt;NRAT,"",WF_NEXT($AC169,$AD169,$AE169,$AF169,AK169))</f>
        <v>dr</v>
      </c>
      <c r="AM169" t="str" cm="1">
        <f t="array" aca="1" ref="AM169" ca="1">IF($A169&gt;NRAT,"",WF_NEXT($AC169,$AD169,$AE169,$AF169,AL169))</f>
        <v>R</v>
      </c>
      <c r="AN169" t="str" cm="1">
        <f t="array" aca="1" ref="AN169" ca="1">IF($A169&gt;NRAT,"",WF_NEXT($AC169,$AD169,$AE169,$AF169,AM169))</f>
        <v>R</v>
      </c>
      <c r="AO169" t="str" cm="1">
        <f t="array" aca="1" ref="AO169" ca="1">IF($A169&gt;NRAT,"",WF_NEXT($AC169,$AD169,$AE169,$AF169,AN169))</f>
        <v>R</v>
      </c>
      <c r="AP169" t="str" cm="1">
        <f t="array" aca="1" ref="AP169" ca="1">IF($A169&gt;NRAT,"",WF_NEXT($AC169,$AD169,$AE169,$AF169,AO169))</f>
        <v>R</v>
      </c>
      <c r="AQ169">
        <f t="shared" ca="1" si="46"/>
        <v>4288</v>
      </c>
    </row>
    <row r="170" spans="1:43" outlineLevel="1" x14ac:dyDescent="0.3">
      <c r="A170">
        <v>158</v>
      </c>
      <c r="C170" s="23" t="str">
        <f t="shared" ca="1" si="32"/>
        <v>rq{m&gt;3626:A,a&gt;2389:A,R}</v>
      </c>
      <c r="D170">
        <f t="shared" ca="1" si="33"/>
        <v>23</v>
      </c>
      <c r="E170" t="str">
        <f t="shared" ca="1" si="34"/>
        <v>rq</v>
      </c>
      <c r="F170">
        <f t="shared" ca="1" si="35"/>
        <v>2</v>
      </c>
      <c r="G170" t="str" cm="1">
        <f t="array" aca="1" ref="G170:I170" ca="1">IF($A170&gt;=ROWSTOP,"",_xlfn.TEXTSPLIT(MID($C170,LEN($E170)+2,LEN($C170)-LEN($E170)-2),","))</f>
        <v>m&gt;3626:A</v>
      </c>
      <c r="H170" t="str">
        <f ca="1"/>
        <v>a&gt;2389:A</v>
      </c>
      <c r="I170" t="str">
        <f ca="1"/>
        <v>R</v>
      </c>
      <c r="K170" t="str">
        <f t="shared" ca="1" si="45"/>
        <v>m</v>
      </c>
      <c r="L170" t="str">
        <f t="shared" ca="1" si="36"/>
        <v>&gt;</v>
      </c>
      <c r="M170">
        <f t="shared" ca="1" si="37"/>
        <v>3626</v>
      </c>
      <c r="N170" t="str">
        <f t="shared" ca="1" si="38"/>
        <v>A</v>
      </c>
      <c r="O170" t="str" cm="1">
        <f t="array" aca="1" ref="O170" ca="1">_xlfn.IFS($A170&gt;=ROWSTOP,"",$F170&lt;2,"",TRUE,LEFT($H170,1))</f>
        <v>a</v>
      </c>
      <c r="P170" t="str" cm="1">
        <f t="array" aca="1" ref="P170" ca="1">_xlfn.IFS($A170&gt;=ROWSTOP,"",$F170&lt;2,"",TRUE,MID($H170,2,1))</f>
        <v>&gt;</v>
      </c>
      <c r="Q170" cm="1">
        <f t="array" aca="1" ref="Q170" ca="1">_xlfn.IFS($A170&gt;=ROWSTOP,"",$F170&lt;2,"",TRUE,VALUE(MID($H170,3,LEN($H170)-3-LEN($R170))))</f>
        <v>2389</v>
      </c>
      <c r="R170" t="str" cm="1">
        <f t="array" aca="1" ref="R170" ca="1">_xlfn.IFS($A170&gt;=ROWSTOP,"",$F170&lt;2,"",TRUE,MID($H170,FIND(":",$H170)+1,10))</f>
        <v>A</v>
      </c>
      <c r="S170" t="str" cm="1">
        <f t="array" aca="1" ref="S170" ca="1">_xlfn.IFS($A170&gt;=ROWSTOP,"",$F170&lt;3,"",TRUE,LEFT($I170,1))</f>
        <v/>
      </c>
      <c r="T170" t="str" cm="1">
        <f t="array" aca="1" ref="T170" ca="1">_xlfn.IFS($A170&gt;=ROWSTOP,"",$F170&lt;3,"",TRUE,MID($I170,2,1))</f>
        <v/>
      </c>
      <c r="U170" t="str" cm="1">
        <f t="array" aca="1" ref="U170" ca="1">_xlfn.IFS($A170&gt;=ROWSTOP,"",$F170&lt;3,"",TRUE,VALUE(MID($I170,3,LEN($I170)-3-LEN($V170))))</f>
        <v/>
      </c>
      <c r="V170" t="str" cm="1">
        <f t="array" aca="1" ref="V170" ca="1">_xlfn.IFS($A170&gt;=ROWSTOP,"",$F170&lt;3,"",TRUE,MID($I170,FIND(":",$I170)+1,10))</f>
        <v/>
      </c>
      <c r="W170" t="str">
        <f t="shared" ca="1" si="39"/>
        <v>R</v>
      </c>
      <c r="X170" t="str">
        <f t="shared" ca="1" si="40"/>
        <v>{x=39,m=605,a=58,s=1708}</v>
      </c>
      <c r="Y170" t="str" cm="1">
        <f t="array" aca="1" ref="Y170:AB170" ca="1">IF($A170&gt;NRAT,"",_xlfn.TEXTSPLIT(MID(X170,2,LEN(X170)-2),","))</f>
        <v>x=39</v>
      </c>
      <c r="Z170" t="str">
        <f ca="1"/>
        <v>m=605</v>
      </c>
      <c r="AA170" t="str">
        <f ca="1"/>
        <v>a=58</v>
      </c>
      <c r="AB170" t="str">
        <f ca="1"/>
        <v>s=1708</v>
      </c>
      <c r="AC170" s="25">
        <f t="shared" ca="1" si="41"/>
        <v>39</v>
      </c>
      <c r="AD170">
        <f t="shared" ca="1" si="42"/>
        <v>605</v>
      </c>
      <c r="AE170">
        <f t="shared" ca="1" si="43"/>
        <v>58</v>
      </c>
      <c r="AF170" s="27">
        <f t="shared" ca="1" si="44"/>
        <v>1708</v>
      </c>
      <c r="AG170" t="str">
        <f ca="1">IF($A170&gt;NRAT,"","in")</f>
        <v>in</v>
      </c>
      <c r="AH170" t="str" cm="1">
        <f t="array" aca="1" ref="AH170" ca="1">IF($A170&gt;NRAT,"",WF_NEXT($AC170,$AD170,$AE170,$AF170,AG170))</f>
        <v>kf</v>
      </c>
      <c r="AI170" t="str" cm="1">
        <f t="array" aca="1" ref="AI170" ca="1">IF($A170&gt;NRAT,"",WF_NEXT($AC170,$AD170,$AE170,$AF170,AH170))</f>
        <v>ftj</v>
      </c>
      <c r="AJ170" t="str" cm="1">
        <f t="array" aca="1" ref="AJ170" ca="1">IF($A170&gt;NRAT,"",WF_NEXT($AC170,$AD170,$AE170,$AF170,AI170))</f>
        <v>ttf</v>
      </c>
      <c r="AK170" t="str" cm="1">
        <f t="array" aca="1" ref="AK170" ca="1">IF($A170&gt;NRAT,"",WF_NEXT($AC170,$AD170,$AE170,$AF170,AJ170))</f>
        <v>gv</v>
      </c>
      <c r="AL170" t="str" cm="1">
        <f t="array" aca="1" ref="AL170" ca="1">IF($A170&gt;NRAT,"",WF_NEXT($AC170,$AD170,$AE170,$AF170,AK170))</f>
        <v>txp</v>
      </c>
      <c r="AM170" t="str" cm="1">
        <f t="array" aca="1" ref="AM170" ca="1">IF($A170&gt;NRAT,"",WF_NEXT($AC170,$AD170,$AE170,$AF170,AL170))</f>
        <v>nh</v>
      </c>
      <c r="AN170" t="str" cm="1">
        <f t="array" aca="1" ref="AN170" ca="1">IF($A170&gt;NRAT,"",WF_NEXT($AC170,$AD170,$AE170,$AF170,AM170))</f>
        <v>A</v>
      </c>
      <c r="AO170" t="str" cm="1">
        <f t="array" aca="1" ref="AO170" ca="1">IF($A170&gt;NRAT,"",WF_NEXT($AC170,$AD170,$AE170,$AF170,AN170))</f>
        <v>A</v>
      </c>
      <c r="AP170" t="str" cm="1">
        <f t="array" aca="1" ref="AP170" ca="1">IF($A170&gt;NRAT,"",WF_NEXT($AC170,$AD170,$AE170,$AF170,AO170))</f>
        <v>A</v>
      </c>
      <c r="AQ170">
        <f t="shared" ca="1" si="46"/>
        <v>2410</v>
      </c>
    </row>
    <row r="171" spans="1:43" outlineLevel="1" x14ac:dyDescent="0.3">
      <c r="A171">
        <v>159</v>
      </c>
      <c r="C171" s="23" t="str">
        <f t="shared" ca="1" si="32"/>
        <v>ckk{s&lt;721:qvr,a&gt;2023:R,x&gt;3096:R,A}</v>
      </c>
      <c r="D171">
        <f t="shared" ca="1" si="33"/>
        <v>34</v>
      </c>
      <c r="E171" t="str">
        <f t="shared" ca="1" si="34"/>
        <v>ckk</v>
      </c>
      <c r="F171">
        <f t="shared" ca="1" si="35"/>
        <v>3</v>
      </c>
      <c r="G171" t="str" cm="1">
        <f t="array" aca="1" ref="G171:J171" ca="1">IF($A171&gt;=ROWSTOP,"",_xlfn.TEXTSPLIT(MID($C171,LEN($E171)+2,LEN($C171)-LEN($E171)-2),","))</f>
        <v>s&lt;721:qvr</v>
      </c>
      <c r="H171" t="str">
        <f ca="1"/>
        <v>a&gt;2023:R</v>
      </c>
      <c r="I171" t="str">
        <f ca="1"/>
        <v>x&gt;3096:R</v>
      </c>
      <c r="J171" t="str">
        <f ca="1"/>
        <v>A</v>
      </c>
      <c r="K171" t="str">
        <f t="shared" ca="1" si="45"/>
        <v>s</v>
      </c>
      <c r="L171" t="str">
        <f t="shared" ca="1" si="36"/>
        <v>&lt;</v>
      </c>
      <c r="M171">
        <f t="shared" ca="1" si="37"/>
        <v>721</v>
      </c>
      <c r="N171" t="str">
        <f t="shared" ca="1" si="38"/>
        <v>qvr</v>
      </c>
      <c r="O171" t="str" cm="1">
        <f t="array" aca="1" ref="O171" ca="1">_xlfn.IFS($A171&gt;=ROWSTOP,"",$F171&lt;2,"",TRUE,LEFT($H171,1))</f>
        <v>a</v>
      </c>
      <c r="P171" t="str" cm="1">
        <f t="array" aca="1" ref="P171" ca="1">_xlfn.IFS($A171&gt;=ROWSTOP,"",$F171&lt;2,"",TRUE,MID($H171,2,1))</f>
        <v>&gt;</v>
      </c>
      <c r="Q171" cm="1">
        <f t="array" aca="1" ref="Q171" ca="1">_xlfn.IFS($A171&gt;=ROWSTOP,"",$F171&lt;2,"",TRUE,VALUE(MID($H171,3,LEN($H171)-3-LEN($R171))))</f>
        <v>2023</v>
      </c>
      <c r="R171" t="str" cm="1">
        <f t="array" aca="1" ref="R171" ca="1">_xlfn.IFS($A171&gt;=ROWSTOP,"",$F171&lt;2,"",TRUE,MID($H171,FIND(":",$H171)+1,10))</f>
        <v>R</v>
      </c>
      <c r="S171" t="str" cm="1">
        <f t="array" aca="1" ref="S171" ca="1">_xlfn.IFS($A171&gt;=ROWSTOP,"",$F171&lt;3,"",TRUE,LEFT($I171,1))</f>
        <v>x</v>
      </c>
      <c r="T171" t="str" cm="1">
        <f t="array" aca="1" ref="T171" ca="1">_xlfn.IFS($A171&gt;=ROWSTOP,"",$F171&lt;3,"",TRUE,MID($I171,2,1))</f>
        <v>&gt;</v>
      </c>
      <c r="U171" cm="1">
        <f t="array" aca="1" ref="U171" ca="1">_xlfn.IFS($A171&gt;=ROWSTOP,"",$F171&lt;3,"",TRUE,VALUE(MID($I171,3,LEN($I171)-3-LEN($V171))))</f>
        <v>3096</v>
      </c>
      <c r="V171" t="str" cm="1">
        <f t="array" aca="1" ref="V171" ca="1">_xlfn.IFS($A171&gt;=ROWSTOP,"",$F171&lt;3,"",TRUE,MID($I171,FIND(":",$I171)+1,10))</f>
        <v>R</v>
      </c>
      <c r="W171" t="str">
        <f t="shared" ca="1" si="39"/>
        <v>A</v>
      </c>
      <c r="X171" t="str">
        <f t="shared" ca="1" si="40"/>
        <v>{x=605,m=918,a=2267,s=77}</v>
      </c>
      <c r="Y171" t="str" cm="1">
        <f t="array" aca="1" ref="Y171:AB171" ca="1">IF($A171&gt;NRAT,"",_xlfn.TEXTSPLIT(MID(X171,2,LEN(X171)-2),","))</f>
        <v>x=605</v>
      </c>
      <c r="Z171" t="str">
        <f ca="1"/>
        <v>m=918</v>
      </c>
      <c r="AA171" t="str">
        <f ca="1"/>
        <v>a=2267</v>
      </c>
      <c r="AB171" t="str">
        <f ca="1"/>
        <v>s=77</v>
      </c>
      <c r="AC171" s="25">
        <f t="shared" ca="1" si="41"/>
        <v>605</v>
      </c>
      <c r="AD171">
        <f t="shared" ca="1" si="42"/>
        <v>918</v>
      </c>
      <c r="AE171">
        <f t="shared" ca="1" si="43"/>
        <v>2267</v>
      </c>
      <c r="AF171" s="27">
        <f t="shared" ca="1" si="44"/>
        <v>77</v>
      </c>
      <c r="AG171" t="str">
        <f ca="1">IF($A171&gt;NRAT,"","in")</f>
        <v>in</v>
      </c>
      <c r="AH171" t="str" cm="1">
        <f t="array" aca="1" ref="AH171" ca="1">IF($A171&gt;NRAT,"",WF_NEXT($AC171,$AD171,$AE171,$AF171,AG171))</f>
        <v>kf</v>
      </c>
      <c r="AI171" t="str" cm="1">
        <f t="array" aca="1" ref="AI171" ca="1">IF($A171&gt;NRAT,"",WF_NEXT($AC171,$AD171,$AE171,$AF171,AH171))</f>
        <v>tf</v>
      </c>
      <c r="AJ171" t="str" cm="1">
        <f t="array" aca="1" ref="AJ171" ca="1">IF($A171&gt;NRAT,"",WF_NEXT($AC171,$AD171,$AE171,$AF171,AI171))</f>
        <v>gn</v>
      </c>
      <c r="AK171" t="str" cm="1">
        <f t="array" aca="1" ref="AK171" ca="1">IF($A171&gt;NRAT,"",WF_NEXT($AC171,$AD171,$AE171,$AF171,AJ171))</f>
        <v>gml</v>
      </c>
      <c r="AL171" t="str" cm="1">
        <f t="array" aca="1" ref="AL171" ca="1">IF($A171&gt;NRAT,"",WF_NEXT($AC171,$AD171,$AE171,$AF171,AK171))</f>
        <v>vl</v>
      </c>
      <c r="AM171" t="str" cm="1">
        <f t="array" aca="1" ref="AM171" ca="1">IF($A171&gt;NRAT,"",WF_NEXT($AC171,$AD171,$AE171,$AF171,AL171))</f>
        <v>A</v>
      </c>
      <c r="AN171" t="str" cm="1">
        <f t="array" aca="1" ref="AN171" ca="1">IF($A171&gt;NRAT,"",WF_NEXT($AC171,$AD171,$AE171,$AF171,AM171))</f>
        <v>A</v>
      </c>
      <c r="AO171" t="str" cm="1">
        <f t="array" aca="1" ref="AO171" ca="1">IF($A171&gt;NRAT,"",WF_NEXT($AC171,$AD171,$AE171,$AF171,AN171))</f>
        <v>A</v>
      </c>
      <c r="AP171" t="str" cm="1">
        <f t="array" aca="1" ref="AP171" ca="1">IF($A171&gt;NRAT,"",WF_NEXT($AC171,$AD171,$AE171,$AF171,AO171))</f>
        <v>A</v>
      </c>
      <c r="AQ171">
        <f t="shared" ca="1" si="46"/>
        <v>3867</v>
      </c>
    </row>
    <row r="172" spans="1:43" outlineLevel="1" x14ac:dyDescent="0.3">
      <c r="A172">
        <v>160</v>
      </c>
      <c r="C172" s="23" t="str">
        <f t="shared" ca="1" si="32"/>
        <v>znp{x&lt;195:R,x&gt;385:A,a&gt;3930:A,R}</v>
      </c>
      <c r="D172">
        <f t="shared" ca="1" si="33"/>
        <v>31</v>
      </c>
      <c r="E172" t="str">
        <f t="shared" ca="1" si="34"/>
        <v>znp</v>
      </c>
      <c r="F172">
        <f t="shared" ca="1" si="35"/>
        <v>3</v>
      </c>
      <c r="G172" t="str" cm="1">
        <f t="array" aca="1" ref="G172:J172" ca="1">IF($A172&gt;=ROWSTOP,"",_xlfn.TEXTSPLIT(MID($C172,LEN($E172)+2,LEN($C172)-LEN($E172)-2),","))</f>
        <v>x&lt;195:R</v>
      </c>
      <c r="H172" t="str">
        <f ca="1"/>
        <v>x&gt;385:A</v>
      </c>
      <c r="I172" t="str">
        <f ca="1"/>
        <v>a&gt;3930:A</v>
      </c>
      <c r="J172" t="str">
        <f ca="1"/>
        <v>R</v>
      </c>
      <c r="K172" t="str">
        <f t="shared" ca="1" si="45"/>
        <v>x</v>
      </c>
      <c r="L172" t="str">
        <f t="shared" ca="1" si="36"/>
        <v>&lt;</v>
      </c>
      <c r="M172">
        <f t="shared" ca="1" si="37"/>
        <v>195</v>
      </c>
      <c r="N172" t="str">
        <f t="shared" ca="1" si="38"/>
        <v>R</v>
      </c>
      <c r="O172" t="str" cm="1">
        <f t="array" aca="1" ref="O172" ca="1">_xlfn.IFS($A172&gt;=ROWSTOP,"",$F172&lt;2,"",TRUE,LEFT($H172,1))</f>
        <v>x</v>
      </c>
      <c r="P172" t="str" cm="1">
        <f t="array" aca="1" ref="P172" ca="1">_xlfn.IFS($A172&gt;=ROWSTOP,"",$F172&lt;2,"",TRUE,MID($H172,2,1))</f>
        <v>&gt;</v>
      </c>
      <c r="Q172" cm="1">
        <f t="array" aca="1" ref="Q172" ca="1">_xlfn.IFS($A172&gt;=ROWSTOP,"",$F172&lt;2,"",TRUE,VALUE(MID($H172,3,LEN($H172)-3-LEN($R172))))</f>
        <v>385</v>
      </c>
      <c r="R172" t="str" cm="1">
        <f t="array" aca="1" ref="R172" ca="1">_xlfn.IFS($A172&gt;=ROWSTOP,"",$F172&lt;2,"",TRUE,MID($H172,FIND(":",$H172)+1,10))</f>
        <v>A</v>
      </c>
      <c r="S172" t="str" cm="1">
        <f t="array" aca="1" ref="S172" ca="1">_xlfn.IFS($A172&gt;=ROWSTOP,"",$F172&lt;3,"",TRUE,LEFT($I172,1))</f>
        <v>a</v>
      </c>
      <c r="T172" t="str" cm="1">
        <f t="array" aca="1" ref="T172" ca="1">_xlfn.IFS($A172&gt;=ROWSTOP,"",$F172&lt;3,"",TRUE,MID($I172,2,1))</f>
        <v>&gt;</v>
      </c>
      <c r="U172" cm="1">
        <f t="array" aca="1" ref="U172" ca="1">_xlfn.IFS($A172&gt;=ROWSTOP,"",$F172&lt;3,"",TRUE,VALUE(MID($I172,3,LEN($I172)-3-LEN($V172))))</f>
        <v>3930</v>
      </c>
      <c r="V172" t="str" cm="1">
        <f t="array" aca="1" ref="V172" ca="1">_xlfn.IFS($A172&gt;=ROWSTOP,"",$F172&lt;3,"",TRUE,MID($I172,FIND(":",$I172)+1,10))</f>
        <v>A</v>
      </c>
      <c r="W172" t="str">
        <f t="shared" ca="1" si="39"/>
        <v>R</v>
      </c>
      <c r="X172" t="str">
        <f t="shared" ca="1" si="40"/>
        <v>{x=2308,m=436,a=753,s=820}</v>
      </c>
      <c r="Y172" t="str" cm="1">
        <f t="array" aca="1" ref="Y172:AB172" ca="1">IF($A172&gt;NRAT,"",_xlfn.TEXTSPLIT(MID(X172,2,LEN(X172)-2),","))</f>
        <v>x=2308</v>
      </c>
      <c r="Z172" t="str">
        <f ca="1"/>
        <v>m=436</v>
      </c>
      <c r="AA172" t="str">
        <f ca="1"/>
        <v>a=753</v>
      </c>
      <c r="AB172" t="str">
        <f ca="1"/>
        <v>s=820</v>
      </c>
      <c r="AC172" s="25">
        <f t="shared" ca="1" si="41"/>
        <v>2308</v>
      </c>
      <c r="AD172">
        <f t="shared" ca="1" si="42"/>
        <v>436</v>
      </c>
      <c r="AE172">
        <f t="shared" ca="1" si="43"/>
        <v>753</v>
      </c>
      <c r="AF172" s="27">
        <f t="shared" ca="1" si="44"/>
        <v>820</v>
      </c>
      <c r="AG172" t="str">
        <f ca="1">IF($A172&gt;NRAT,"","in")</f>
        <v>in</v>
      </c>
      <c r="AH172" t="str" cm="1">
        <f t="array" aca="1" ref="AH172" ca="1">IF($A172&gt;NRAT,"",WF_NEXT($AC172,$AD172,$AE172,$AF172,AG172))</f>
        <v>kf</v>
      </c>
      <c r="AI172" t="str" cm="1">
        <f t="array" aca="1" ref="AI172" ca="1">IF($A172&gt;NRAT,"",WF_NEXT($AC172,$AD172,$AE172,$AF172,AH172))</f>
        <v>tf</v>
      </c>
      <c r="AJ172" t="str" cm="1">
        <f t="array" aca="1" ref="AJ172" ca="1">IF($A172&gt;NRAT,"",WF_NEXT($AC172,$AD172,$AE172,$AF172,AI172))</f>
        <v>lsl</v>
      </c>
      <c r="AK172" t="str" cm="1">
        <f t="array" aca="1" ref="AK172" ca="1">IF($A172&gt;NRAT,"",WF_NEXT($AC172,$AD172,$AE172,$AF172,AJ172))</f>
        <v>xr</v>
      </c>
      <c r="AL172" t="str" cm="1">
        <f t="array" aca="1" ref="AL172" ca="1">IF($A172&gt;NRAT,"",WF_NEXT($AC172,$AD172,$AE172,$AF172,AK172))</f>
        <v>pb</v>
      </c>
      <c r="AM172" t="str" cm="1">
        <f t="array" aca="1" ref="AM172" ca="1">IF($A172&gt;NRAT,"",WF_NEXT($AC172,$AD172,$AE172,$AF172,AL172))</f>
        <v>A</v>
      </c>
      <c r="AN172" t="str" cm="1">
        <f t="array" aca="1" ref="AN172" ca="1">IF($A172&gt;NRAT,"",WF_NEXT($AC172,$AD172,$AE172,$AF172,AM172))</f>
        <v>A</v>
      </c>
      <c r="AO172" t="str" cm="1">
        <f t="array" aca="1" ref="AO172" ca="1">IF($A172&gt;NRAT,"",WF_NEXT($AC172,$AD172,$AE172,$AF172,AN172))</f>
        <v>A</v>
      </c>
      <c r="AP172" t="str" cm="1">
        <f t="array" aca="1" ref="AP172" ca="1">IF($A172&gt;NRAT,"",WF_NEXT($AC172,$AD172,$AE172,$AF172,AO172))</f>
        <v>A</v>
      </c>
      <c r="AQ172">
        <f t="shared" ca="1" si="46"/>
        <v>4317</v>
      </c>
    </row>
    <row r="173" spans="1:43" outlineLevel="1" x14ac:dyDescent="0.3">
      <c r="A173">
        <v>161</v>
      </c>
      <c r="C173" s="23" t="str">
        <f t="shared" ca="1" si="32"/>
        <v>hz{m&lt;565:A,a&gt;732:A,m&gt;770:A,R}</v>
      </c>
      <c r="D173">
        <f t="shared" ca="1" si="33"/>
        <v>29</v>
      </c>
      <c r="E173" t="str">
        <f t="shared" ca="1" si="34"/>
        <v>hz</v>
      </c>
      <c r="F173">
        <f t="shared" ca="1" si="35"/>
        <v>3</v>
      </c>
      <c r="G173" t="str" cm="1">
        <f t="array" aca="1" ref="G173:J173" ca="1">IF($A173&gt;=ROWSTOP,"",_xlfn.TEXTSPLIT(MID($C173,LEN($E173)+2,LEN($C173)-LEN($E173)-2),","))</f>
        <v>m&lt;565:A</v>
      </c>
      <c r="H173" t="str">
        <f ca="1"/>
        <v>a&gt;732:A</v>
      </c>
      <c r="I173" t="str">
        <f ca="1"/>
        <v>m&gt;770:A</v>
      </c>
      <c r="J173" t="str">
        <f ca="1"/>
        <v>R</v>
      </c>
      <c r="K173" t="str">
        <f t="shared" ca="1" si="45"/>
        <v>m</v>
      </c>
      <c r="L173" t="str">
        <f t="shared" ca="1" si="36"/>
        <v>&lt;</v>
      </c>
      <c r="M173">
        <f t="shared" ca="1" si="37"/>
        <v>565</v>
      </c>
      <c r="N173" t="str">
        <f t="shared" ca="1" si="38"/>
        <v>A</v>
      </c>
      <c r="O173" t="str" cm="1">
        <f t="array" aca="1" ref="O173" ca="1">_xlfn.IFS($A173&gt;=ROWSTOP,"",$F173&lt;2,"",TRUE,LEFT($H173,1))</f>
        <v>a</v>
      </c>
      <c r="P173" t="str" cm="1">
        <f t="array" aca="1" ref="P173" ca="1">_xlfn.IFS($A173&gt;=ROWSTOP,"",$F173&lt;2,"",TRUE,MID($H173,2,1))</f>
        <v>&gt;</v>
      </c>
      <c r="Q173" cm="1">
        <f t="array" aca="1" ref="Q173" ca="1">_xlfn.IFS($A173&gt;=ROWSTOP,"",$F173&lt;2,"",TRUE,VALUE(MID($H173,3,LEN($H173)-3-LEN($R173))))</f>
        <v>732</v>
      </c>
      <c r="R173" t="str" cm="1">
        <f t="array" aca="1" ref="R173" ca="1">_xlfn.IFS($A173&gt;=ROWSTOP,"",$F173&lt;2,"",TRUE,MID($H173,FIND(":",$H173)+1,10))</f>
        <v>A</v>
      </c>
      <c r="S173" t="str" cm="1">
        <f t="array" aca="1" ref="S173" ca="1">_xlfn.IFS($A173&gt;=ROWSTOP,"",$F173&lt;3,"",TRUE,LEFT($I173,1))</f>
        <v>m</v>
      </c>
      <c r="T173" t="str" cm="1">
        <f t="array" aca="1" ref="T173" ca="1">_xlfn.IFS($A173&gt;=ROWSTOP,"",$F173&lt;3,"",TRUE,MID($I173,2,1))</f>
        <v>&gt;</v>
      </c>
      <c r="U173" cm="1">
        <f t="array" aca="1" ref="U173" ca="1">_xlfn.IFS($A173&gt;=ROWSTOP,"",$F173&lt;3,"",TRUE,VALUE(MID($I173,3,LEN($I173)-3-LEN($V173))))</f>
        <v>770</v>
      </c>
      <c r="V173" t="str" cm="1">
        <f t="array" aca="1" ref="V173" ca="1">_xlfn.IFS($A173&gt;=ROWSTOP,"",$F173&lt;3,"",TRUE,MID($I173,FIND(":",$I173)+1,10))</f>
        <v>A</v>
      </c>
      <c r="W173" t="str">
        <f t="shared" ca="1" si="39"/>
        <v>R</v>
      </c>
      <c r="X173" t="str">
        <f t="shared" ref="X173:X204" ca="1" si="47">IF($A173&gt;NRAT,"",OFFSET($C$12,ROWSTOP+$A173,0))</f>
        <v>{x=2078,m=2190,a=460,s=2282}</v>
      </c>
      <c r="Y173" t="str" cm="1">
        <f t="array" aca="1" ref="Y173:AB173" ca="1">IF($A173&gt;NRAT,"",_xlfn.TEXTSPLIT(MID(X173,2,LEN(X173)-2),","))</f>
        <v>x=2078</v>
      </c>
      <c r="Z173" t="str">
        <f ca="1"/>
        <v>m=2190</v>
      </c>
      <c r="AA173" t="str">
        <f ca="1"/>
        <v>a=460</v>
      </c>
      <c r="AB173" t="str">
        <f ca="1"/>
        <v>s=2282</v>
      </c>
      <c r="AC173" s="25">
        <f t="shared" ca="1" si="41"/>
        <v>2078</v>
      </c>
      <c r="AD173">
        <f t="shared" ca="1" si="42"/>
        <v>2190</v>
      </c>
      <c r="AE173">
        <f t="shared" ca="1" si="43"/>
        <v>460</v>
      </c>
      <c r="AF173" s="27">
        <f t="shared" ca="1" si="44"/>
        <v>2282</v>
      </c>
      <c r="AG173" t="str">
        <f ca="1">IF($A173&gt;NRAT,"","in")</f>
        <v>in</v>
      </c>
      <c r="AH173" t="str" cm="1">
        <f t="array" aca="1" ref="AH173" ca="1">IF($A173&gt;NRAT,"",WF_NEXT($AC173,$AD173,$AE173,$AF173,AG173))</f>
        <v>szv</v>
      </c>
      <c r="AI173" t="str" cm="1">
        <f t="array" aca="1" ref="AI173" ca="1">IF($A173&gt;NRAT,"",WF_NEXT($AC173,$AD173,$AE173,$AF173,AH173))</f>
        <v>krs</v>
      </c>
      <c r="AJ173" t="str" cm="1">
        <f t="array" aca="1" ref="AJ173" ca="1">IF($A173&gt;NRAT,"",WF_NEXT($AC173,$AD173,$AE173,$AF173,AI173))</f>
        <v>pdv</v>
      </c>
      <c r="AK173" t="str" cm="1">
        <f t="array" aca="1" ref="AK173" ca="1">IF($A173&gt;NRAT,"",WF_NEXT($AC173,$AD173,$AE173,$AF173,AJ173))</f>
        <v>hc</v>
      </c>
      <c r="AL173" t="str" cm="1">
        <f t="array" aca="1" ref="AL173" ca="1">IF($A173&gt;NRAT,"",WF_NEXT($AC173,$AD173,$AE173,$AF173,AK173))</f>
        <v>cnb</v>
      </c>
      <c r="AM173" t="str" cm="1">
        <f t="array" aca="1" ref="AM173" ca="1">IF($A173&gt;NRAT,"",WF_NEXT($AC173,$AD173,$AE173,$AF173,AL173))</f>
        <v>xh</v>
      </c>
      <c r="AN173" t="str" cm="1">
        <f t="array" aca="1" ref="AN173" ca="1">IF($A173&gt;NRAT,"",WF_NEXT($AC173,$AD173,$AE173,$AF173,AM173))</f>
        <v>R</v>
      </c>
      <c r="AO173" t="str" cm="1">
        <f t="array" aca="1" ref="AO173" ca="1">IF($A173&gt;NRAT,"",WF_NEXT($AC173,$AD173,$AE173,$AF173,AN173))</f>
        <v>R</v>
      </c>
      <c r="AP173" t="str" cm="1">
        <f t="array" aca="1" ref="AP173" ca="1">IF($A173&gt;NRAT,"",WF_NEXT($AC173,$AD173,$AE173,$AF173,AO173))</f>
        <v>R</v>
      </c>
      <c r="AQ173">
        <f t="shared" ca="1" si="46"/>
        <v>7010</v>
      </c>
    </row>
    <row r="174" spans="1:43" outlineLevel="1" x14ac:dyDescent="0.3">
      <c r="A174">
        <v>162</v>
      </c>
      <c r="C174" s="23" t="str">
        <f t="shared" ca="1" si="32"/>
        <v>zv{x&gt;1524:R,x&gt;740:A,s&gt;1835:R,R}</v>
      </c>
      <c r="D174">
        <f t="shared" ca="1" si="33"/>
        <v>31</v>
      </c>
      <c r="E174" t="str">
        <f t="shared" ca="1" si="34"/>
        <v>zv</v>
      </c>
      <c r="F174">
        <f t="shared" ca="1" si="35"/>
        <v>3</v>
      </c>
      <c r="G174" t="str" cm="1">
        <f t="array" aca="1" ref="G174:J174" ca="1">IF($A174&gt;=ROWSTOP,"",_xlfn.TEXTSPLIT(MID($C174,LEN($E174)+2,LEN($C174)-LEN($E174)-2),","))</f>
        <v>x&gt;1524:R</v>
      </c>
      <c r="H174" t="str">
        <f ca="1"/>
        <v>x&gt;740:A</v>
      </c>
      <c r="I174" t="str">
        <f ca="1"/>
        <v>s&gt;1835:R</v>
      </c>
      <c r="J174" t="str">
        <f ca="1"/>
        <v>R</v>
      </c>
      <c r="K174" t="str">
        <f t="shared" ca="1" si="45"/>
        <v>x</v>
      </c>
      <c r="L174" t="str">
        <f t="shared" ca="1" si="36"/>
        <v>&gt;</v>
      </c>
      <c r="M174">
        <f t="shared" ca="1" si="37"/>
        <v>1524</v>
      </c>
      <c r="N174" t="str">
        <f t="shared" ca="1" si="38"/>
        <v>R</v>
      </c>
      <c r="O174" t="str" cm="1">
        <f t="array" aca="1" ref="O174" ca="1">_xlfn.IFS($A174&gt;=ROWSTOP,"",$F174&lt;2,"",TRUE,LEFT($H174,1))</f>
        <v>x</v>
      </c>
      <c r="P174" t="str" cm="1">
        <f t="array" aca="1" ref="P174" ca="1">_xlfn.IFS($A174&gt;=ROWSTOP,"",$F174&lt;2,"",TRUE,MID($H174,2,1))</f>
        <v>&gt;</v>
      </c>
      <c r="Q174" cm="1">
        <f t="array" aca="1" ref="Q174" ca="1">_xlfn.IFS($A174&gt;=ROWSTOP,"",$F174&lt;2,"",TRUE,VALUE(MID($H174,3,LEN($H174)-3-LEN($R174))))</f>
        <v>740</v>
      </c>
      <c r="R174" t="str" cm="1">
        <f t="array" aca="1" ref="R174" ca="1">_xlfn.IFS($A174&gt;=ROWSTOP,"",$F174&lt;2,"",TRUE,MID($H174,FIND(":",$H174)+1,10))</f>
        <v>A</v>
      </c>
      <c r="S174" t="str" cm="1">
        <f t="array" aca="1" ref="S174" ca="1">_xlfn.IFS($A174&gt;=ROWSTOP,"",$F174&lt;3,"",TRUE,LEFT($I174,1))</f>
        <v>s</v>
      </c>
      <c r="T174" t="str" cm="1">
        <f t="array" aca="1" ref="T174" ca="1">_xlfn.IFS($A174&gt;=ROWSTOP,"",$F174&lt;3,"",TRUE,MID($I174,2,1))</f>
        <v>&gt;</v>
      </c>
      <c r="U174" cm="1">
        <f t="array" aca="1" ref="U174" ca="1">_xlfn.IFS($A174&gt;=ROWSTOP,"",$F174&lt;3,"",TRUE,VALUE(MID($I174,3,LEN($I174)-3-LEN($V174))))</f>
        <v>1835</v>
      </c>
      <c r="V174" t="str" cm="1">
        <f t="array" aca="1" ref="V174" ca="1">_xlfn.IFS($A174&gt;=ROWSTOP,"",$F174&lt;3,"",TRUE,MID($I174,FIND(":",$I174)+1,10))</f>
        <v>R</v>
      </c>
      <c r="W174" t="str">
        <f t="shared" ca="1" si="39"/>
        <v>R</v>
      </c>
      <c r="X174" t="str">
        <f t="shared" ca="1" si="47"/>
        <v>{x=165,m=2188,a=460,s=416}</v>
      </c>
      <c r="Y174" t="str" cm="1">
        <f t="array" aca="1" ref="Y174:AB174" ca="1">IF($A174&gt;NRAT,"",_xlfn.TEXTSPLIT(MID(X174,2,LEN(X174)-2),","))</f>
        <v>x=165</v>
      </c>
      <c r="Z174" t="str">
        <f ca="1"/>
        <v>m=2188</v>
      </c>
      <c r="AA174" t="str">
        <f ca="1"/>
        <v>a=460</v>
      </c>
      <c r="AB174" t="str">
        <f ca="1"/>
        <v>s=416</v>
      </c>
      <c r="AC174" s="25">
        <f t="shared" ca="1" si="41"/>
        <v>165</v>
      </c>
      <c r="AD174">
        <f t="shared" ca="1" si="42"/>
        <v>2188</v>
      </c>
      <c r="AE174">
        <f t="shared" ca="1" si="43"/>
        <v>460</v>
      </c>
      <c r="AF174" s="27">
        <f t="shared" ca="1" si="44"/>
        <v>416</v>
      </c>
      <c r="AG174" t="str">
        <f ca="1">IF($A174&gt;NRAT,"","in")</f>
        <v>in</v>
      </c>
      <c r="AH174" t="str" cm="1">
        <f t="array" aca="1" ref="AH174" ca="1">IF($A174&gt;NRAT,"",WF_NEXT($AC174,$AD174,$AE174,$AF174,AG174))</f>
        <v>szv</v>
      </c>
      <c r="AI174" t="str" cm="1">
        <f t="array" aca="1" ref="AI174" ca="1">IF($A174&gt;NRAT,"",WF_NEXT($AC174,$AD174,$AE174,$AF174,AH174))</f>
        <v>krs</v>
      </c>
      <c r="AJ174" t="str" cm="1">
        <f t="array" aca="1" ref="AJ174" ca="1">IF($A174&gt;NRAT,"",WF_NEXT($AC174,$AD174,$AE174,$AF174,AI174))</f>
        <v>pdv</v>
      </c>
      <c r="AK174" t="str" cm="1">
        <f t="array" aca="1" ref="AK174" ca="1">IF($A174&gt;NRAT,"",WF_NEXT($AC174,$AD174,$AE174,$AF174,AJ174))</f>
        <v>htj</v>
      </c>
      <c r="AL174" t="str" cm="1">
        <f t="array" aca="1" ref="AL174" ca="1">IF($A174&gt;NRAT,"",WF_NEXT($AC174,$AD174,$AE174,$AF174,AK174))</f>
        <v>dr</v>
      </c>
      <c r="AM174" t="str" cm="1">
        <f t="array" aca="1" ref="AM174" ca="1">IF($A174&gt;NRAT,"",WF_NEXT($AC174,$AD174,$AE174,$AF174,AL174))</f>
        <v>lr</v>
      </c>
      <c r="AN174" t="str" cm="1">
        <f t="array" aca="1" ref="AN174" ca="1">IF($A174&gt;NRAT,"",WF_NEXT($AC174,$AD174,$AE174,$AF174,AM174))</f>
        <v>A</v>
      </c>
      <c r="AO174" t="str" cm="1">
        <f t="array" aca="1" ref="AO174" ca="1">IF($A174&gt;NRAT,"",WF_NEXT($AC174,$AD174,$AE174,$AF174,AN174))</f>
        <v>A</v>
      </c>
      <c r="AP174" t="str" cm="1">
        <f t="array" aca="1" ref="AP174" ca="1">IF($A174&gt;NRAT,"",WF_NEXT($AC174,$AD174,$AE174,$AF174,AO174))</f>
        <v>A</v>
      </c>
      <c r="AQ174">
        <f t="shared" ca="1" si="46"/>
        <v>3229</v>
      </c>
    </row>
    <row r="175" spans="1:43" outlineLevel="1" x14ac:dyDescent="0.3">
      <c r="A175">
        <v>163</v>
      </c>
      <c r="C175" s="23" t="str">
        <f t="shared" ca="1" si="32"/>
        <v>zp{x&lt;2081:R,A}</v>
      </c>
      <c r="D175">
        <f t="shared" ca="1" si="33"/>
        <v>14</v>
      </c>
      <c r="E175" t="str">
        <f t="shared" ca="1" si="34"/>
        <v>zp</v>
      </c>
      <c r="F175">
        <f t="shared" ca="1" si="35"/>
        <v>1</v>
      </c>
      <c r="G175" t="str" cm="1">
        <f t="array" aca="1" ref="G175:H175" ca="1">IF($A175&gt;=ROWSTOP,"",_xlfn.TEXTSPLIT(MID($C175,LEN($E175)+2,LEN($C175)-LEN($E175)-2),","))</f>
        <v>x&lt;2081:R</v>
      </c>
      <c r="H175" t="str">
        <f ca="1"/>
        <v>A</v>
      </c>
      <c r="K175" t="str">
        <f t="shared" ca="1" si="45"/>
        <v>x</v>
      </c>
      <c r="L175" t="str">
        <f t="shared" ca="1" si="36"/>
        <v>&lt;</v>
      </c>
      <c r="M175">
        <f t="shared" ca="1" si="37"/>
        <v>2081</v>
      </c>
      <c r="N175" t="str">
        <f t="shared" ca="1" si="38"/>
        <v>R</v>
      </c>
      <c r="O175" t="str" cm="1">
        <f t="array" aca="1" ref="O175" ca="1">_xlfn.IFS($A175&gt;=ROWSTOP,"",$F175&lt;2,"",TRUE,LEFT($H175,1))</f>
        <v/>
      </c>
      <c r="P175" t="str" cm="1">
        <f t="array" aca="1" ref="P175" ca="1">_xlfn.IFS($A175&gt;=ROWSTOP,"",$F175&lt;2,"",TRUE,MID($H175,2,1))</f>
        <v/>
      </c>
      <c r="Q175" t="str" cm="1">
        <f t="array" aca="1" ref="Q175" ca="1">_xlfn.IFS($A175&gt;=ROWSTOP,"",$F175&lt;2,"",TRUE,VALUE(MID($H175,3,LEN($H175)-3-LEN($R175))))</f>
        <v/>
      </c>
      <c r="R175" t="str" cm="1">
        <f t="array" aca="1" ref="R175" ca="1">_xlfn.IFS($A175&gt;=ROWSTOP,"",$F175&lt;2,"",TRUE,MID($H175,FIND(":",$H175)+1,10))</f>
        <v/>
      </c>
      <c r="S175" t="str" cm="1">
        <f t="array" aca="1" ref="S175" ca="1">_xlfn.IFS($A175&gt;=ROWSTOP,"",$F175&lt;3,"",TRUE,LEFT($I175,1))</f>
        <v/>
      </c>
      <c r="T175" t="str" cm="1">
        <f t="array" aca="1" ref="T175" ca="1">_xlfn.IFS($A175&gt;=ROWSTOP,"",$F175&lt;3,"",TRUE,MID($I175,2,1))</f>
        <v/>
      </c>
      <c r="U175" t="str" cm="1">
        <f t="array" aca="1" ref="U175" ca="1">_xlfn.IFS($A175&gt;=ROWSTOP,"",$F175&lt;3,"",TRUE,VALUE(MID($I175,3,LEN($I175)-3-LEN($V175))))</f>
        <v/>
      </c>
      <c r="V175" t="str" cm="1">
        <f t="array" aca="1" ref="V175" ca="1">_xlfn.IFS($A175&gt;=ROWSTOP,"",$F175&lt;3,"",TRUE,MID($I175,FIND(":",$I175)+1,10))</f>
        <v/>
      </c>
      <c r="W175" t="str">
        <f t="shared" ca="1" si="39"/>
        <v>A</v>
      </c>
      <c r="X175" t="str">
        <f t="shared" ca="1" si="47"/>
        <v>{x=2343,m=2285,a=718,s=478}</v>
      </c>
      <c r="Y175" t="str" cm="1">
        <f t="array" aca="1" ref="Y175:AB175" ca="1">IF($A175&gt;NRAT,"",_xlfn.TEXTSPLIT(MID(X175,2,LEN(X175)-2),","))</f>
        <v>x=2343</v>
      </c>
      <c r="Z175" t="str">
        <f ca="1"/>
        <v>m=2285</v>
      </c>
      <c r="AA175" t="str">
        <f ca="1"/>
        <v>a=718</v>
      </c>
      <c r="AB175" t="str">
        <f ca="1"/>
        <v>s=478</v>
      </c>
      <c r="AC175" s="25">
        <f t="shared" ca="1" si="41"/>
        <v>2343</v>
      </c>
      <c r="AD175">
        <f t="shared" ca="1" si="42"/>
        <v>2285</v>
      </c>
      <c r="AE175">
        <f t="shared" ca="1" si="43"/>
        <v>718</v>
      </c>
      <c r="AF175" s="27">
        <f t="shared" ca="1" si="44"/>
        <v>478</v>
      </c>
      <c r="AG175" t="str">
        <f ca="1">IF($A175&gt;NRAT,"","in")</f>
        <v>in</v>
      </c>
      <c r="AH175" t="str" cm="1">
        <f t="array" aca="1" ref="AH175" ca="1">IF($A175&gt;NRAT,"",WF_NEXT($AC175,$AD175,$AE175,$AF175,AG175))</f>
        <v>szv</v>
      </c>
      <c r="AI175" t="str" cm="1">
        <f t="array" aca="1" ref="AI175" ca="1">IF($A175&gt;NRAT,"",WF_NEXT($AC175,$AD175,$AE175,$AF175,AH175))</f>
        <v>krs</v>
      </c>
      <c r="AJ175" t="str" cm="1">
        <f t="array" aca="1" ref="AJ175" ca="1">IF($A175&gt;NRAT,"",WF_NEXT($AC175,$AD175,$AE175,$AF175,AI175))</f>
        <v>pdv</v>
      </c>
      <c r="AK175" t="str" cm="1">
        <f t="array" aca="1" ref="AK175" ca="1">IF($A175&gt;NRAT,"",WF_NEXT($AC175,$AD175,$AE175,$AF175,AJ175))</f>
        <v>htj</v>
      </c>
      <c r="AL175" t="str" cm="1">
        <f t="array" aca="1" ref="AL175" ca="1">IF($A175&gt;NRAT,"",WF_NEXT($AC175,$AD175,$AE175,$AF175,AK175))</f>
        <v>dr</v>
      </c>
      <c r="AM175" t="str" cm="1">
        <f t="array" aca="1" ref="AM175" ca="1">IF($A175&gt;NRAT,"",WF_NEXT($AC175,$AD175,$AE175,$AF175,AL175))</f>
        <v>lr</v>
      </c>
      <c r="AN175" t="str" cm="1">
        <f t="array" aca="1" ref="AN175" ca="1">IF($A175&gt;NRAT,"",WF_NEXT($AC175,$AD175,$AE175,$AF175,AM175))</f>
        <v>A</v>
      </c>
      <c r="AO175" t="str" cm="1">
        <f t="array" aca="1" ref="AO175" ca="1">IF($A175&gt;NRAT,"",WF_NEXT($AC175,$AD175,$AE175,$AF175,AN175))</f>
        <v>A</v>
      </c>
      <c r="AP175" t="str" cm="1">
        <f t="array" aca="1" ref="AP175" ca="1">IF($A175&gt;NRAT,"",WF_NEXT($AC175,$AD175,$AE175,$AF175,AO175))</f>
        <v>A</v>
      </c>
      <c r="AQ175">
        <f t="shared" ca="1" si="46"/>
        <v>5824</v>
      </c>
    </row>
    <row r="176" spans="1:43" outlineLevel="1" x14ac:dyDescent="0.3">
      <c r="A176">
        <v>164</v>
      </c>
      <c r="C176" s="23" t="str">
        <f t="shared" ca="1" si="32"/>
        <v>qgf{s&lt;801:A,a&lt;3653:A,s&gt;1342:A,R}</v>
      </c>
      <c r="D176">
        <f t="shared" ca="1" si="33"/>
        <v>32</v>
      </c>
      <c r="E176" t="str">
        <f t="shared" ca="1" si="34"/>
        <v>qgf</v>
      </c>
      <c r="F176">
        <f t="shared" ca="1" si="35"/>
        <v>3</v>
      </c>
      <c r="G176" t="str" cm="1">
        <f t="array" aca="1" ref="G176:J176" ca="1">IF($A176&gt;=ROWSTOP,"",_xlfn.TEXTSPLIT(MID($C176,LEN($E176)+2,LEN($C176)-LEN($E176)-2),","))</f>
        <v>s&lt;801:A</v>
      </c>
      <c r="H176" t="str">
        <f ca="1"/>
        <v>a&lt;3653:A</v>
      </c>
      <c r="I176" t="str">
        <f ca="1"/>
        <v>s&gt;1342:A</v>
      </c>
      <c r="J176" t="str">
        <f ca="1"/>
        <v>R</v>
      </c>
      <c r="K176" t="str">
        <f t="shared" ca="1" si="45"/>
        <v>s</v>
      </c>
      <c r="L176" t="str">
        <f t="shared" ca="1" si="36"/>
        <v>&lt;</v>
      </c>
      <c r="M176">
        <f t="shared" ca="1" si="37"/>
        <v>801</v>
      </c>
      <c r="N176" t="str">
        <f t="shared" ca="1" si="38"/>
        <v>A</v>
      </c>
      <c r="O176" t="str" cm="1">
        <f t="array" aca="1" ref="O176" ca="1">_xlfn.IFS($A176&gt;=ROWSTOP,"",$F176&lt;2,"",TRUE,LEFT($H176,1))</f>
        <v>a</v>
      </c>
      <c r="P176" t="str" cm="1">
        <f t="array" aca="1" ref="P176" ca="1">_xlfn.IFS($A176&gt;=ROWSTOP,"",$F176&lt;2,"",TRUE,MID($H176,2,1))</f>
        <v>&lt;</v>
      </c>
      <c r="Q176" cm="1">
        <f t="array" aca="1" ref="Q176" ca="1">_xlfn.IFS($A176&gt;=ROWSTOP,"",$F176&lt;2,"",TRUE,VALUE(MID($H176,3,LEN($H176)-3-LEN($R176))))</f>
        <v>3653</v>
      </c>
      <c r="R176" t="str" cm="1">
        <f t="array" aca="1" ref="R176" ca="1">_xlfn.IFS($A176&gt;=ROWSTOP,"",$F176&lt;2,"",TRUE,MID($H176,FIND(":",$H176)+1,10))</f>
        <v>A</v>
      </c>
      <c r="S176" t="str" cm="1">
        <f t="array" aca="1" ref="S176" ca="1">_xlfn.IFS($A176&gt;=ROWSTOP,"",$F176&lt;3,"",TRUE,LEFT($I176,1))</f>
        <v>s</v>
      </c>
      <c r="T176" t="str" cm="1">
        <f t="array" aca="1" ref="T176" ca="1">_xlfn.IFS($A176&gt;=ROWSTOP,"",$F176&lt;3,"",TRUE,MID($I176,2,1))</f>
        <v>&gt;</v>
      </c>
      <c r="U176" cm="1">
        <f t="array" aca="1" ref="U176" ca="1">_xlfn.IFS($A176&gt;=ROWSTOP,"",$F176&lt;3,"",TRUE,VALUE(MID($I176,3,LEN($I176)-3-LEN($V176))))</f>
        <v>1342</v>
      </c>
      <c r="V176" t="str" cm="1">
        <f t="array" aca="1" ref="V176" ca="1">_xlfn.IFS($A176&gt;=ROWSTOP,"",$F176&lt;3,"",TRUE,MID($I176,FIND(":",$I176)+1,10))</f>
        <v>A</v>
      </c>
      <c r="W176" t="str">
        <f t="shared" ca="1" si="39"/>
        <v>R</v>
      </c>
      <c r="X176" t="str">
        <f t="shared" ca="1" si="47"/>
        <v>{x=139,m=578,a=867,s=3364}</v>
      </c>
      <c r="Y176" t="str" cm="1">
        <f t="array" aca="1" ref="Y176:AB176" ca="1">IF($A176&gt;NRAT,"",_xlfn.TEXTSPLIT(MID(X176,2,LEN(X176)-2),","))</f>
        <v>x=139</v>
      </c>
      <c r="Z176" t="str">
        <f ca="1"/>
        <v>m=578</v>
      </c>
      <c r="AA176" t="str">
        <f ca="1"/>
        <v>a=867</v>
      </c>
      <c r="AB176" t="str">
        <f ca="1"/>
        <v>s=3364</v>
      </c>
      <c r="AC176" s="25">
        <f t="shared" ca="1" si="41"/>
        <v>139</v>
      </c>
      <c r="AD176">
        <f t="shared" ca="1" si="42"/>
        <v>578</v>
      </c>
      <c r="AE176">
        <f t="shared" ca="1" si="43"/>
        <v>867</v>
      </c>
      <c r="AF176" s="27">
        <f t="shared" ca="1" si="44"/>
        <v>3364</v>
      </c>
      <c r="AG176" t="str">
        <f ca="1">IF($A176&gt;NRAT,"","in")</f>
        <v>in</v>
      </c>
      <c r="AH176" t="str" cm="1">
        <f t="array" aca="1" ref="AH176" ca="1">IF($A176&gt;NRAT,"",WF_NEXT($AC176,$AD176,$AE176,$AF176,AG176))</f>
        <v>kf</v>
      </c>
      <c r="AI176" t="str" cm="1">
        <f t="array" aca="1" ref="AI176" ca="1">IF($A176&gt;NRAT,"",WF_NEXT($AC176,$AD176,$AE176,$AF176,AH176))</f>
        <v>ftj</v>
      </c>
      <c r="AJ176" t="str" cm="1">
        <f t="array" aca="1" ref="AJ176" ca="1">IF($A176&gt;NRAT,"",WF_NEXT($AC176,$AD176,$AE176,$AF176,AI176))</f>
        <v>dh</v>
      </c>
      <c r="AK176" t="str" cm="1">
        <f t="array" aca="1" ref="AK176" ca="1">IF($A176&gt;NRAT,"",WF_NEXT($AC176,$AD176,$AE176,$AF176,AJ176))</f>
        <v>rx</v>
      </c>
      <c r="AL176" t="str" cm="1">
        <f t="array" aca="1" ref="AL176" ca="1">IF($A176&gt;NRAT,"",WF_NEXT($AC176,$AD176,$AE176,$AF176,AK176))</f>
        <v>fxx</v>
      </c>
      <c r="AM176" t="str" cm="1">
        <f t="array" aca="1" ref="AM176" ca="1">IF($A176&gt;NRAT,"",WF_NEXT($AC176,$AD176,$AE176,$AF176,AL176))</f>
        <v>cxc</v>
      </c>
      <c r="AN176" t="str" cm="1">
        <f t="array" aca="1" ref="AN176" ca="1">IF($A176&gt;NRAT,"",WF_NEXT($AC176,$AD176,$AE176,$AF176,AM176))</f>
        <v>R</v>
      </c>
      <c r="AO176" t="str" cm="1">
        <f t="array" aca="1" ref="AO176" ca="1">IF($A176&gt;NRAT,"",WF_NEXT($AC176,$AD176,$AE176,$AF176,AN176))</f>
        <v>R</v>
      </c>
      <c r="AP176" t="str" cm="1">
        <f t="array" aca="1" ref="AP176" ca="1">IF($A176&gt;NRAT,"",WF_NEXT($AC176,$AD176,$AE176,$AF176,AO176))</f>
        <v>R</v>
      </c>
      <c r="AQ176">
        <f t="shared" ca="1" si="46"/>
        <v>4948</v>
      </c>
    </row>
    <row r="177" spans="1:43" outlineLevel="1" x14ac:dyDescent="0.3">
      <c r="A177">
        <v>165</v>
      </c>
      <c r="C177" s="23" t="str">
        <f t="shared" ca="1" si="32"/>
        <v>tp{a&gt;3371:zrk,R}</v>
      </c>
      <c r="D177">
        <f t="shared" ca="1" si="33"/>
        <v>16</v>
      </c>
      <c r="E177" t="str">
        <f t="shared" ca="1" si="34"/>
        <v>tp</v>
      </c>
      <c r="F177">
        <f t="shared" ca="1" si="35"/>
        <v>1</v>
      </c>
      <c r="G177" t="str" cm="1">
        <f t="array" aca="1" ref="G177:H177" ca="1">IF($A177&gt;=ROWSTOP,"",_xlfn.TEXTSPLIT(MID($C177,LEN($E177)+2,LEN($C177)-LEN($E177)-2),","))</f>
        <v>a&gt;3371:zrk</v>
      </c>
      <c r="H177" t="str">
        <f ca="1"/>
        <v>R</v>
      </c>
      <c r="K177" t="str">
        <f t="shared" ca="1" si="45"/>
        <v>a</v>
      </c>
      <c r="L177" t="str">
        <f t="shared" ca="1" si="36"/>
        <v>&gt;</v>
      </c>
      <c r="M177">
        <f t="shared" ca="1" si="37"/>
        <v>3371</v>
      </c>
      <c r="N177" t="str">
        <f t="shared" ca="1" si="38"/>
        <v>zrk</v>
      </c>
      <c r="O177" t="str" cm="1">
        <f t="array" aca="1" ref="O177" ca="1">_xlfn.IFS($A177&gt;=ROWSTOP,"",$F177&lt;2,"",TRUE,LEFT($H177,1))</f>
        <v/>
      </c>
      <c r="P177" t="str" cm="1">
        <f t="array" aca="1" ref="P177" ca="1">_xlfn.IFS($A177&gt;=ROWSTOP,"",$F177&lt;2,"",TRUE,MID($H177,2,1))</f>
        <v/>
      </c>
      <c r="Q177" t="str" cm="1">
        <f t="array" aca="1" ref="Q177" ca="1">_xlfn.IFS($A177&gt;=ROWSTOP,"",$F177&lt;2,"",TRUE,VALUE(MID($H177,3,LEN($H177)-3-LEN($R177))))</f>
        <v/>
      </c>
      <c r="R177" t="str" cm="1">
        <f t="array" aca="1" ref="R177" ca="1">_xlfn.IFS($A177&gt;=ROWSTOP,"",$F177&lt;2,"",TRUE,MID($H177,FIND(":",$H177)+1,10))</f>
        <v/>
      </c>
      <c r="S177" t="str" cm="1">
        <f t="array" aca="1" ref="S177" ca="1">_xlfn.IFS($A177&gt;=ROWSTOP,"",$F177&lt;3,"",TRUE,LEFT($I177,1))</f>
        <v/>
      </c>
      <c r="T177" t="str" cm="1">
        <f t="array" aca="1" ref="T177" ca="1">_xlfn.IFS($A177&gt;=ROWSTOP,"",$F177&lt;3,"",TRUE,MID($I177,2,1))</f>
        <v/>
      </c>
      <c r="U177" t="str" cm="1">
        <f t="array" aca="1" ref="U177" ca="1">_xlfn.IFS($A177&gt;=ROWSTOP,"",$F177&lt;3,"",TRUE,VALUE(MID($I177,3,LEN($I177)-3-LEN($V177))))</f>
        <v/>
      </c>
      <c r="V177" t="str" cm="1">
        <f t="array" aca="1" ref="V177" ca="1">_xlfn.IFS($A177&gt;=ROWSTOP,"",$F177&lt;3,"",TRUE,MID($I177,FIND(":",$I177)+1,10))</f>
        <v/>
      </c>
      <c r="W177" t="str">
        <f t="shared" ca="1" si="39"/>
        <v>R</v>
      </c>
      <c r="X177" t="str">
        <f t="shared" ca="1" si="47"/>
        <v>{x=212,m=26,a=1613,s=393}</v>
      </c>
      <c r="Y177" t="str" cm="1">
        <f t="array" aca="1" ref="Y177:AB177" ca="1">IF($A177&gt;NRAT,"",_xlfn.TEXTSPLIT(MID(X177,2,LEN(X177)-2),","))</f>
        <v>x=212</v>
      </c>
      <c r="Z177" t="str">
        <f ca="1"/>
        <v>m=26</v>
      </c>
      <c r="AA177" t="str">
        <f ca="1"/>
        <v>a=1613</v>
      </c>
      <c r="AB177" t="str">
        <f ca="1"/>
        <v>s=393</v>
      </c>
      <c r="AC177" s="25">
        <f t="shared" ca="1" si="41"/>
        <v>212</v>
      </c>
      <c r="AD177">
        <f t="shared" ca="1" si="42"/>
        <v>26</v>
      </c>
      <c r="AE177">
        <f t="shared" ca="1" si="43"/>
        <v>1613</v>
      </c>
      <c r="AF177" s="27">
        <f t="shared" ca="1" si="44"/>
        <v>393</v>
      </c>
      <c r="AG177" t="str">
        <f ca="1">IF($A177&gt;NRAT,"","in")</f>
        <v>in</v>
      </c>
      <c r="AH177" t="str" cm="1">
        <f t="array" aca="1" ref="AH177" ca="1">IF($A177&gt;NRAT,"",WF_NEXT($AC177,$AD177,$AE177,$AF177,AG177))</f>
        <v>kf</v>
      </c>
      <c r="AI177" t="str" cm="1">
        <f t="array" aca="1" ref="AI177" ca="1">IF($A177&gt;NRAT,"",WF_NEXT($AC177,$AD177,$AE177,$AF177,AH177))</f>
        <v>tf</v>
      </c>
      <c r="AJ177" t="str" cm="1">
        <f t="array" aca="1" ref="AJ177" ca="1">IF($A177&gt;NRAT,"",WF_NEXT($AC177,$AD177,$AE177,$AF177,AI177))</f>
        <v>gn</v>
      </c>
      <c r="AK177" t="str" cm="1">
        <f t="array" aca="1" ref="AK177" ca="1">IF($A177&gt;NRAT,"",WF_NEXT($AC177,$AD177,$AE177,$AF177,AJ177))</f>
        <v>gml</v>
      </c>
      <c r="AL177" t="str" cm="1">
        <f t="array" aca="1" ref="AL177" ca="1">IF($A177&gt;NRAT,"",WF_NEXT($AC177,$AD177,$AE177,$AF177,AK177))</f>
        <v>jz</v>
      </c>
      <c r="AM177" t="str" cm="1">
        <f t="array" aca="1" ref="AM177" ca="1">IF($A177&gt;NRAT,"",WF_NEXT($AC177,$AD177,$AE177,$AF177,AL177))</f>
        <v>A</v>
      </c>
      <c r="AN177" t="str" cm="1">
        <f t="array" aca="1" ref="AN177" ca="1">IF($A177&gt;NRAT,"",WF_NEXT($AC177,$AD177,$AE177,$AF177,AM177))</f>
        <v>A</v>
      </c>
      <c r="AO177" t="str" cm="1">
        <f t="array" aca="1" ref="AO177" ca="1">IF($A177&gt;NRAT,"",WF_NEXT($AC177,$AD177,$AE177,$AF177,AN177))</f>
        <v>A</v>
      </c>
      <c r="AP177" t="str" cm="1">
        <f t="array" aca="1" ref="AP177" ca="1">IF($A177&gt;NRAT,"",WF_NEXT($AC177,$AD177,$AE177,$AF177,AO177))</f>
        <v>A</v>
      </c>
      <c r="AQ177">
        <f t="shared" ca="1" si="46"/>
        <v>2244</v>
      </c>
    </row>
    <row r="178" spans="1:43" outlineLevel="1" x14ac:dyDescent="0.3">
      <c r="A178">
        <v>166</v>
      </c>
      <c r="C178" s="23" t="str">
        <f t="shared" ca="1" si="32"/>
        <v>gm{a&gt;937:mmc,x&lt;833:fp,jh}</v>
      </c>
      <c r="D178">
        <f t="shared" ca="1" si="33"/>
        <v>25</v>
      </c>
      <c r="E178" t="str">
        <f t="shared" ca="1" si="34"/>
        <v>gm</v>
      </c>
      <c r="F178">
        <f t="shared" ca="1" si="35"/>
        <v>2</v>
      </c>
      <c r="G178" t="str" cm="1">
        <f t="array" aca="1" ref="G178:I178" ca="1">IF($A178&gt;=ROWSTOP,"",_xlfn.TEXTSPLIT(MID($C178,LEN($E178)+2,LEN($C178)-LEN($E178)-2),","))</f>
        <v>a&gt;937:mmc</v>
      </c>
      <c r="H178" t="str">
        <f ca="1"/>
        <v>x&lt;833:fp</v>
      </c>
      <c r="I178" t="str">
        <f ca="1"/>
        <v>jh</v>
      </c>
      <c r="K178" t="str">
        <f t="shared" ca="1" si="45"/>
        <v>a</v>
      </c>
      <c r="L178" t="str">
        <f t="shared" ca="1" si="36"/>
        <v>&gt;</v>
      </c>
      <c r="M178">
        <f t="shared" ca="1" si="37"/>
        <v>937</v>
      </c>
      <c r="N178" t="str">
        <f t="shared" ca="1" si="38"/>
        <v>mmc</v>
      </c>
      <c r="O178" t="str" cm="1">
        <f t="array" aca="1" ref="O178" ca="1">_xlfn.IFS($A178&gt;=ROWSTOP,"",$F178&lt;2,"",TRUE,LEFT($H178,1))</f>
        <v>x</v>
      </c>
      <c r="P178" t="str" cm="1">
        <f t="array" aca="1" ref="P178" ca="1">_xlfn.IFS($A178&gt;=ROWSTOP,"",$F178&lt;2,"",TRUE,MID($H178,2,1))</f>
        <v>&lt;</v>
      </c>
      <c r="Q178" cm="1">
        <f t="array" aca="1" ref="Q178" ca="1">_xlfn.IFS($A178&gt;=ROWSTOP,"",$F178&lt;2,"",TRUE,VALUE(MID($H178,3,LEN($H178)-3-LEN($R178))))</f>
        <v>833</v>
      </c>
      <c r="R178" t="str" cm="1">
        <f t="array" aca="1" ref="R178" ca="1">_xlfn.IFS($A178&gt;=ROWSTOP,"",$F178&lt;2,"",TRUE,MID($H178,FIND(":",$H178)+1,10))</f>
        <v>fp</v>
      </c>
      <c r="S178" t="str" cm="1">
        <f t="array" aca="1" ref="S178" ca="1">_xlfn.IFS($A178&gt;=ROWSTOP,"",$F178&lt;3,"",TRUE,LEFT($I178,1))</f>
        <v/>
      </c>
      <c r="T178" t="str" cm="1">
        <f t="array" aca="1" ref="T178" ca="1">_xlfn.IFS($A178&gt;=ROWSTOP,"",$F178&lt;3,"",TRUE,MID($I178,2,1))</f>
        <v/>
      </c>
      <c r="U178" t="str" cm="1">
        <f t="array" aca="1" ref="U178" ca="1">_xlfn.IFS($A178&gt;=ROWSTOP,"",$F178&lt;3,"",TRUE,VALUE(MID($I178,3,LEN($I178)-3-LEN($V178))))</f>
        <v/>
      </c>
      <c r="V178" t="str" cm="1">
        <f t="array" aca="1" ref="V178" ca="1">_xlfn.IFS($A178&gt;=ROWSTOP,"",$F178&lt;3,"",TRUE,MID($I178,FIND(":",$I178)+1,10))</f>
        <v/>
      </c>
      <c r="W178" t="str">
        <f t="shared" ca="1" si="39"/>
        <v>jh</v>
      </c>
      <c r="X178" t="str">
        <f t="shared" ca="1" si="47"/>
        <v>{x=134,m=318,a=237,s=1171}</v>
      </c>
      <c r="Y178" t="str" cm="1">
        <f t="array" aca="1" ref="Y178:AB178" ca="1">IF($A178&gt;NRAT,"",_xlfn.TEXTSPLIT(MID(X178,2,LEN(X178)-2),","))</f>
        <v>x=134</v>
      </c>
      <c r="Z178" t="str">
        <f ca="1"/>
        <v>m=318</v>
      </c>
      <c r="AA178" t="str">
        <f ca="1"/>
        <v>a=237</v>
      </c>
      <c r="AB178" t="str">
        <f ca="1"/>
        <v>s=1171</v>
      </c>
      <c r="AC178" s="25">
        <f t="shared" ca="1" si="41"/>
        <v>134</v>
      </c>
      <c r="AD178">
        <f t="shared" ca="1" si="42"/>
        <v>318</v>
      </c>
      <c r="AE178">
        <f t="shared" ca="1" si="43"/>
        <v>237</v>
      </c>
      <c r="AF178" s="27">
        <f t="shared" ca="1" si="44"/>
        <v>1171</v>
      </c>
      <c r="AG178" t="str">
        <f ca="1">IF($A178&gt;NRAT,"","in")</f>
        <v>in</v>
      </c>
      <c r="AH178" t="str" cm="1">
        <f t="array" aca="1" ref="AH178" ca="1">IF($A178&gt;NRAT,"",WF_NEXT($AC178,$AD178,$AE178,$AF178,AG178))</f>
        <v>kf</v>
      </c>
      <c r="AI178" t="str" cm="1">
        <f t="array" aca="1" ref="AI178" ca="1">IF($A178&gt;NRAT,"",WF_NEXT($AC178,$AD178,$AE178,$AF178,AH178))</f>
        <v>tf</v>
      </c>
      <c r="AJ178" t="str" cm="1">
        <f t="array" aca="1" ref="AJ178" ca="1">IF($A178&gt;NRAT,"",WF_NEXT($AC178,$AD178,$AE178,$AF178,AI178))</f>
        <v>lsl</v>
      </c>
      <c r="AK178" t="str" cm="1">
        <f t="array" aca="1" ref="AK178" ca="1">IF($A178&gt;NRAT,"",WF_NEXT($AC178,$AD178,$AE178,$AF178,AJ178))</f>
        <v>xr</v>
      </c>
      <c r="AL178" t="str" cm="1">
        <f t="array" aca="1" ref="AL178" ca="1">IF($A178&gt;NRAT,"",WF_NEXT($AC178,$AD178,$AE178,$AF178,AK178))</f>
        <v>fdr</v>
      </c>
      <c r="AM178" t="str" cm="1">
        <f t="array" aca="1" ref="AM178" ca="1">IF($A178&gt;NRAT,"",WF_NEXT($AC178,$AD178,$AE178,$AF178,AL178))</f>
        <v>qd</v>
      </c>
      <c r="AN178" t="str" cm="1">
        <f t="array" aca="1" ref="AN178" ca="1">IF($A178&gt;NRAT,"",WF_NEXT($AC178,$AD178,$AE178,$AF178,AM178))</f>
        <v>A</v>
      </c>
      <c r="AO178" t="str" cm="1">
        <f t="array" aca="1" ref="AO178" ca="1">IF($A178&gt;NRAT,"",WF_NEXT($AC178,$AD178,$AE178,$AF178,AN178))</f>
        <v>A</v>
      </c>
      <c r="AP178" t="str" cm="1">
        <f t="array" aca="1" ref="AP178" ca="1">IF($A178&gt;NRAT,"",WF_NEXT($AC178,$AD178,$AE178,$AF178,AO178))</f>
        <v>A</v>
      </c>
      <c r="AQ178">
        <f t="shared" ca="1" si="46"/>
        <v>1860</v>
      </c>
    </row>
    <row r="179" spans="1:43" outlineLevel="1" x14ac:dyDescent="0.3">
      <c r="A179">
        <v>167</v>
      </c>
      <c r="C179" s="23" t="str">
        <f t="shared" ca="1" si="32"/>
        <v>msf{s&lt;2813:hnx,m&lt;3701:jj,s&lt;3492:ls,xt}</v>
      </c>
      <c r="D179">
        <f t="shared" ca="1" si="33"/>
        <v>38</v>
      </c>
      <c r="E179" t="str">
        <f t="shared" ca="1" si="34"/>
        <v>msf</v>
      </c>
      <c r="F179">
        <f t="shared" ca="1" si="35"/>
        <v>3</v>
      </c>
      <c r="G179" t="str" cm="1">
        <f t="array" aca="1" ref="G179:J179" ca="1">IF($A179&gt;=ROWSTOP,"",_xlfn.TEXTSPLIT(MID($C179,LEN($E179)+2,LEN($C179)-LEN($E179)-2),","))</f>
        <v>s&lt;2813:hnx</v>
      </c>
      <c r="H179" t="str">
        <f ca="1"/>
        <v>m&lt;3701:jj</v>
      </c>
      <c r="I179" t="str">
        <f ca="1"/>
        <v>s&lt;3492:ls</v>
      </c>
      <c r="J179" t="str">
        <f ca="1"/>
        <v>xt</v>
      </c>
      <c r="K179" t="str">
        <f t="shared" ca="1" si="45"/>
        <v>s</v>
      </c>
      <c r="L179" t="str">
        <f t="shared" ca="1" si="36"/>
        <v>&lt;</v>
      </c>
      <c r="M179">
        <f t="shared" ca="1" si="37"/>
        <v>2813</v>
      </c>
      <c r="N179" t="str">
        <f t="shared" ca="1" si="38"/>
        <v>hnx</v>
      </c>
      <c r="O179" t="str" cm="1">
        <f t="array" aca="1" ref="O179" ca="1">_xlfn.IFS($A179&gt;=ROWSTOP,"",$F179&lt;2,"",TRUE,LEFT($H179,1))</f>
        <v>m</v>
      </c>
      <c r="P179" t="str" cm="1">
        <f t="array" aca="1" ref="P179" ca="1">_xlfn.IFS($A179&gt;=ROWSTOP,"",$F179&lt;2,"",TRUE,MID($H179,2,1))</f>
        <v>&lt;</v>
      </c>
      <c r="Q179" cm="1">
        <f t="array" aca="1" ref="Q179" ca="1">_xlfn.IFS($A179&gt;=ROWSTOP,"",$F179&lt;2,"",TRUE,VALUE(MID($H179,3,LEN($H179)-3-LEN($R179))))</f>
        <v>3701</v>
      </c>
      <c r="R179" t="str" cm="1">
        <f t="array" aca="1" ref="R179" ca="1">_xlfn.IFS($A179&gt;=ROWSTOP,"",$F179&lt;2,"",TRUE,MID($H179,FIND(":",$H179)+1,10))</f>
        <v>jj</v>
      </c>
      <c r="S179" t="str" cm="1">
        <f t="array" aca="1" ref="S179" ca="1">_xlfn.IFS($A179&gt;=ROWSTOP,"",$F179&lt;3,"",TRUE,LEFT($I179,1))</f>
        <v>s</v>
      </c>
      <c r="T179" t="str" cm="1">
        <f t="array" aca="1" ref="T179" ca="1">_xlfn.IFS($A179&gt;=ROWSTOP,"",$F179&lt;3,"",TRUE,MID($I179,2,1))</f>
        <v>&lt;</v>
      </c>
      <c r="U179" cm="1">
        <f t="array" aca="1" ref="U179" ca="1">_xlfn.IFS($A179&gt;=ROWSTOP,"",$F179&lt;3,"",TRUE,VALUE(MID($I179,3,LEN($I179)-3-LEN($V179))))</f>
        <v>3492</v>
      </c>
      <c r="V179" t="str" cm="1">
        <f t="array" aca="1" ref="V179" ca="1">_xlfn.IFS($A179&gt;=ROWSTOP,"",$F179&lt;3,"",TRUE,MID($I179,FIND(":",$I179)+1,10))</f>
        <v>ls</v>
      </c>
      <c r="W179" t="str">
        <f t="shared" ca="1" si="39"/>
        <v>xt</v>
      </c>
      <c r="X179" t="str">
        <f t="shared" ca="1" si="47"/>
        <v>{x=23,m=233,a=85,s=876}</v>
      </c>
      <c r="Y179" t="str" cm="1">
        <f t="array" aca="1" ref="Y179:AB179" ca="1">IF($A179&gt;NRAT,"",_xlfn.TEXTSPLIT(MID(X179,2,LEN(X179)-2),","))</f>
        <v>x=23</v>
      </c>
      <c r="Z179" t="str">
        <f ca="1"/>
        <v>m=233</v>
      </c>
      <c r="AA179" t="str">
        <f ca="1"/>
        <v>a=85</v>
      </c>
      <c r="AB179" t="str">
        <f ca="1"/>
        <v>s=876</v>
      </c>
      <c r="AC179" s="25">
        <f t="shared" ca="1" si="41"/>
        <v>23</v>
      </c>
      <c r="AD179">
        <f t="shared" ca="1" si="42"/>
        <v>233</v>
      </c>
      <c r="AE179">
        <f t="shared" ca="1" si="43"/>
        <v>85</v>
      </c>
      <c r="AF179" s="27">
        <f t="shared" ca="1" si="44"/>
        <v>876</v>
      </c>
      <c r="AG179" t="str">
        <f ca="1">IF($A179&gt;NRAT,"","in")</f>
        <v>in</v>
      </c>
      <c r="AH179" t="str" cm="1">
        <f t="array" aca="1" ref="AH179" ca="1">IF($A179&gt;NRAT,"",WF_NEXT($AC179,$AD179,$AE179,$AF179,AG179))</f>
        <v>kf</v>
      </c>
      <c r="AI179" t="str" cm="1">
        <f t="array" aca="1" ref="AI179" ca="1">IF($A179&gt;NRAT,"",WF_NEXT($AC179,$AD179,$AE179,$AF179,AH179))</f>
        <v>tf</v>
      </c>
      <c r="AJ179" t="str" cm="1">
        <f t="array" aca="1" ref="AJ179" ca="1">IF($A179&gt;NRAT,"",WF_NEXT($AC179,$AD179,$AE179,$AF179,AI179))</f>
        <v>lsl</v>
      </c>
      <c r="AK179" t="str" cm="1">
        <f t="array" aca="1" ref="AK179" ca="1">IF($A179&gt;NRAT,"",WF_NEXT($AC179,$AD179,$AE179,$AF179,AJ179))</f>
        <v>xr</v>
      </c>
      <c r="AL179" t="str" cm="1">
        <f t="array" aca="1" ref="AL179" ca="1">IF($A179&gt;NRAT,"",WF_NEXT($AC179,$AD179,$AE179,$AF179,AK179))</f>
        <v>fdr</v>
      </c>
      <c r="AM179" t="str" cm="1">
        <f t="array" aca="1" ref="AM179" ca="1">IF($A179&gt;NRAT,"",WF_NEXT($AC179,$AD179,$AE179,$AF179,AL179))</f>
        <v>qd</v>
      </c>
      <c r="AN179" t="str" cm="1">
        <f t="array" aca="1" ref="AN179" ca="1">IF($A179&gt;NRAT,"",WF_NEXT($AC179,$AD179,$AE179,$AF179,AM179))</f>
        <v>A</v>
      </c>
      <c r="AO179" t="str" cm="1">
        <f t="array" aca="1" ref="AO179" ca="1">IF($A179&gt;NRAT,"",WF_NEXT($AC179,$AD179,$AE179,$AF179,AN179))</f>
        <v>A</v>
      </c>
      <c r="AP179" t="str" cm="1">
        <f t="array" aca="1" ref="AP179" ca="1">IF($A179&gt;NRAT,"",WF_NEXT($AC179,$AD179,$AE179,$AF179,AO179))</f>
        <v>A</v>
      </c>
      <c r="AQ179">
        <f t="shared" ca="1" si="46"/>
        <v>1217</v>
      </c>
    </row>
    <row r="180" spans="1:43" outlineLevel="1" x14ac:dyDescent="0.3">
      <c r="A180">
        <v>168</v>
      </c>
      <c r="C180" s="23" t="str">
        <f t="shared" ca="1" si="32"/>
        <v>dxt{x&gt;924:A,m&lt;2200:A,A}</v>
      </c>
      <c r="D180">
        <f t="shared" ca="1" si="33"/>
        <v>23</v>
      </c>
      <c r="E180" t="str">
        <f t="shared" ca="1" si="34"/>
        <v>dxt</v>
      </c>
      <c r="F180">
        <f t="shared" ca="1" si="35"/>
        <v>2</v>
      </c>
      <c r="G180" t="str" cm="1">
        <f t="array" aca="1" ref="G180:I180" ca="1">IF($A180&gt;=ROWSTOP,"",_xlfn.TEXTSPLIT(MID($C180,LEN($E180)+2,LEN($C180)-LEN($E180)-2),","))</f>
        <v>x&gt;924:A</v>
      </c>
      <c r="H180" t="str">
        <f ca="1"/>
        <v>m&lt;2200:A</v>
      </c>
      <c r="I180" t="str">
        <f ca="1"/>
        <v>A</v>
      </c>
      <c r="K180" t="str">
        <f t="shared" ca="1" si="45"/>
        <v>x</v>
      </c>
      <c r="L180" t="str">
        <f t="shared" ca="1" si="36"/>
        <v>&gt;</v>
      </c>
      <c r="M180">
        <f t="shared" ca="1" si="37"/>
        <v>924</v>
      </c>
      <c r="N180" t="str">
        <f t="shared" ca="1" si="38"/>
        <v>A</v>
      </c>
      <c r="O180" t="str" cm="1">
        <f t="array" aca="1" ref="O180" ca="1">_xlfn.IFS($A180&gt;=ROWSTOP,"",$F180&lt;2,"",TRUE,LEFT($H180,1))</f>
        <v>m</v>
      </c>
      <c r="P180" t="str" cm="1">
        <f t="array" aca="1" ref="P180" ca="1">_xlfn.IFS($A180&gt;=ROWSTOP,"",$F180&lt;2,"",TRUE,MID($H180,2,1))</f>
        <v>&lt;</v>
      </c>
      <c r="Q180" cm="1">
        <f t="array" aca="1" ref="Q180" ca="1">_xlfn.IFS($A180&gt;=ROWSTOP,"",$F180&lt;2,"",TRUE,VALUE(MID($H180,3,LEN($H180)-3-LEN($R180))))</f>
        <v>2200</v>
      </c>
      <c r="R180" t="str" cm="1">
        <f t="array" aca="1" ref="R180" ca="1">_xlfn.IFS($A180&gt;=ROWSTOP,"",$F180&lt;2,"",TRUE,MID($H180,FIND(":",$H180)+1,10))</f>
        <v>A</v>
      </c>
      <c r="S180" t="str" cm="1">
        <f t="array" aca="1" ref="S180" ca="1">_xlfn.IFS($A180&gt;=ROWSTOP,"",$F180&lt;3,"",TRUE,LEFT($I180,1))</f>
        <v/>
      </c>
      <c r="T180" t="str" cm="1">
        <f t="array" aca="1" ref="T180" ca="1">_xlfn.IFS($A180&gt;=ROWSTOP,"",$F180&lt;3,"",TRUE,MID($I180,2,1))</f>
        <v/>
      </c>
      <c r="U180" t="str" cm="1">
        <f t="array" aca="1" ref="U180" ca="1">_xlfn.IFS($A180&gt;=ROWSTOP,"",$F180&lt;3,"",TRUE,VALUE(MID($I180,3,LEN($I180)-3-LEN($V180))))</f>
        <v/>
      </c>
      <c r="V180" t="str" cm="1">
        <f t="array" aca="1" ref="V180" ca="1">_xlfn.IFS($A180&gt;=ROWSTOP,"",$F180&lt;3,"",TRUE,MID($I180,FIND(":",$I180)+1,10))</f>
        <v/>
      </c>
      <c r="W180" t="str">
        <f t="shared" ca="1" si="39"/>
        <v>A</v>
      </c>
      <c r="X180" t="str">
        <f t="shared" ca="1" si="47"/>
        <v>{x=89,m=157,a=2290,s=1932}</v>
      </c>
      <c r="Y180" t="str" cm="1">
        <f t="array" aca="1" ref="Y180:AB180" ca="1">IF($A180&gt;NRAT,"",_xlfn.TEXTSPLIT(MID(X180,2,LEN(X180)-2),","))</f>
        <v>x=89</v>
      </c>
      <c r="Z180" t="str">
        <f ca="1"/>
        <v>m=157</v>
      </c>
      <c r="AA180" t="str">
        <f ca="1"/>
        <v>a=2290</v>
      </c>
      <c r="AB180" t="str">
        <f ca="1"/>
        <v>s=1932</v>
      </c>
      <c r="AC180" s="25">
        <f t="shared" ca="1" si="41"/>
        <v>89</v>
      </c>
      <c r="AD180">
        <f t="shared" ca="1" si="42"/>
        <v>157</v>
      </c>
      <c r="AE180">
        <f t="shared" ca="1" si="43"/>
        <v>2290</v>
      </c>
      <c r="AF180" s="27">
        <f t="shared" ca="1" si="44"/>
        <v>1932</v>
      </c>
      <c r="AG180" t="str">
        <f ca="1">IF($A180&gt;NRAT,"","in")</f>
        <v>in</v>
      </c>
      <c r="AH180" t="str" cm="1">
        <f t="array" aca="1" ref="AH180" ca="1">IF($A180&gt;NRAT,"",WF_NEXT($AC180,$AD180,$AE180,$AF180,AG180))</f>
        <v>kf</v>
      </c>
      <c r="AI180" t="str" cm="1">
        <f t="array" aca="1" ref="AI180" ca="1">IF($A180&gt;NRAT,"",WF_NEXT($AC180,$AD180,$AE180,$AF180,AH180))</f>
        <v>ftj</v>
      </c>
      <c r="AJ180" t="str" cm="1">
        <f t="array" aca="1" ref="AJ180" ca="1">IF($A180&gt;NRAT,"",WF_NEXT($AC180,$AD180,$AE180,$AF180,AI180))</f>
        <v>mx</v>
      </c>
      <c r="AK180" t="str" cm="1">
        <f t="array" aca="1" ref="AK180" ca="1">IF($A180&gt;NRAT,"",WF_NEXT($AC180,$AD180,$AE180,$AF180,AJ180))</f>
        <v>tvp</v>
      </c>
      <c r="AL180" t="str" cm="1">
        <f t="array" aca="1" ref="AL180" ca="1">IF($A180&gt;NRAT,"",WF_NEXT($AC180,$AD180,$AE180,$AF180,AK180))</f>
        <v>hg</v>
      </c>
      <c r="AM180" t="str" cm="1">
        <f t="array" aca="1" ref="AM180" ca="1">IF($A180&gt;NRAT,"",WF_NEXT($AC180,$AD180,$AE180,$AF180,AL180))</f>
        <v>A</v>
      </c>
      <c r="AN180" t="str" cm="1">
        <f t="array" aca="1" ref="AN180" ca="1">IF($A180&gt;NRAT,"",WF_NEXT($AC180,$AD180,$AE180,$AF180,AM180))</f>
        <v>A</v>
      </c>
      <c r="AO180" t="str" cm="1">
        <f t="array" aca="1" ref="AO180" ca="1">IF($A180&gt;NRAT,"",WF_NEXT($AC180,$AD180,$AE180,$AF180,AN180))</f>
        <v>A</v>
      </c>
      <c r="AP180" t="str" cm="1">
        <f t="array" aca="1" ref="AP180" ca="1">IF($A180&gt;NRAT,"",WF_NEXT($AC180,$AD180,$AE180,$AF180,AO180))</f>
        <v>A</v>
      </c>
      <c r="AQ180">
        <f t="shared" ca="1" si="46"/>
        <v>4468</v>
      </c>
    </row>
    <row r="181" spans="1:43" outlineLevel="1" x14ac:dyDescent="0.3">
      <c r="A181">
        <v>169</v>
      </c>
      <c r="C181" s="23" t="str">
        <f t="shared" ca="1" si="32"/>
        <v>gpl{x&gt;1337:mqs,a&lt;3544:xz,qdx}</v>
      </c>
      <c r="D181">
        <f t="shared" ca="1" si="33"/>
        <v>29</v>
      </c>
      <c r="E181" t="str">
        <f t="shared" ca="1" si="34"/>
        <v>gpl</v>
      </c>
      <c r="F181">
        <f t="shared" ca="1" si="35"/>
        <v>2</v>
      </c>
      <c r="G181" t="str" cm="1">
        <f t="array" aca="1" ref="G181:I181" ca="1">IF($A181&gt;=ROWSTOP,"",_xlfn.TEXTSPLIT(MID($C181,LEN($E181)+2,LEN($C181)-LEN($E181)-2),","))</f>
        <v>x&gt;1337:mqs</v>
      </c>
      <c r="H181" t="str">
        <f ca="1"/>
        <v>a&lt;3544:xz</v>
      </c>
      <c r="I181" t="str">
        <f ca="1"/>
        <v>qdx</v>
      </c>
      <c r="K181" t="str">
        <f t="shared" ca="1" si="45"/>
        <v>x</v>
      </c>
      <c r="L181" t="str">
        <f t="shared" ca="1" si="36"/>
        <v>&gt;</v>
      </c>
      <c r="M181">
        <f t="shared" ca="1" si="37"/>
        <v>1337</v>
      </c>
      <c r="N181" t="str">
        <f t="shared" ca="1" si="38"/>
        <v>mqs</v>
      </c>
      <c r="O181" t="str" cm="1">
        <f t="array" aca="1" ref="O181" ca="1">_xlfn.IFS($A181&gt;=ROWSTOP,"",$F181&lt;2,"",TRUE,LEFT($H181,1))</f>
        <v>a</v>
      </c>
      <c r="P181" t="str" cm="1">
        <f t="array" aca="1" ref="P181" ca="1">_xlfn.IFS($A181&gt;=ROWSTOP,"",$F181&lt;2,"",TRUE,MID($H181,2,1))</f>
        <v>&lt;</v>
      </c>
      <c r="Q181" cm="1">
        <f t="array" aca="1" ref="Q181" ca="1">_xlfn.IFS($A181&gt;=ROWSTOP,"",$F181&lt;2,"",TRUE,VALUE(MID($H181,3,LEN($H181)-3-LEN($R181))))</f>
        <v>3544</v>
      </c>
      <c r="R181" t="str" cm="1">
        <f t="array" aca="1" ref="R181" ca="1">_xlfn.IFS($A181&gt;=ROWSTOP,"",$F181&lt;2,"",TRUE,MID($H181,FIND(":",$H181)+1,10))</f>
        <v>xz</v>
      </c>
      <c r="S181" t="str" cm="1">
        <f t="array" aca="1" ref="S181" ca="1">_xlfn.IFS($A181&gt;=ROWSTOP,"",$F181&lt;3,"",TRUE,LEFT($I181,1))</f>
        <v/>
      </c>
      <c r="T181" t="str" cm="1">
        <f t="array" aca="1" ref="T181" ca="1">_xlfn.IFS($A181&gt;=ROWSTOP,"",$F181&lt;3,"",TRUE,MID($I181,2,1))</f>
        <v/>
      </c>
      <c r="U181" t="str" cm="1">
        <f t="array" aca="1" ref="U181" ca="1">_xlfn.IFS($A181&gt;=ROWSTOP,"",$F181&lt;3,"",TRUE,VALUE(MID($I181,3,LEN($I181)-3-LEN($V181))))</f>
        <v/>
      </c>
      <c r="V181" t="str" cm="1">
        <f t="array" aca="1" ref="V181" ca="1">_xlfn.IFS($A181&gt;=ROWSTOP,"",$F181&lt;3,"",TRUE,MID($I181,FIND(":",$I181)+1,10))</f>
        <v/>
      </c>
      <c r="W181" t="str">
        <f t="shared" ca="1" si="39"/>
        <v>qdx</v>
      </c>
      <c r="X181" t="str">
        <f t="shared" ca="1" si="47"/>
        <v>{x=96,m=377,a=49,s=1760}</v>
      </c>
      <c r="Y181" t="str" cm="1">
        <f t="array" aca="1" ref="Y181:AB181" ca="1">IF($A181&gt;NRAT,"",_xlfn.TEXTSPLIT(MID(X181,2,LEN(X181)-2),","))</f>
        <v>x=96</v>
      </c>
      <c r="Z181" t="str">
        <f ca="1"/>
        <v>m=377</v>
      </c>
      <c r="AA181" t="str">
        <f ca="1"/>
        <v>a=49</v>
      </c>
      <c r="AB181" t="str">
        <f ca="1"/>
        <v>s=1760</v>
      </c>
      <c r="AC181" s="25">
        <f t="shared" ca="1" si="41"/>
        <v>96</v>
      </c>
      <c r="AD181">
        <f t="shared" ca="1" si="42"/>
        <v>377</v>
      </c>
      <c r="AE181">
        <f t="shared" ca="1" si="43"/>
        <v>49</v>
      </c>
      <c r="AF181" s="27">
        <f t="shared" ca="1" si="44"/>
        <v>1760</v>
      </c>
      <c r="AG181" t="str">
        <f ca="1">IF($A181&gt;NRAT,"","in")</f>
        <v>in</v>
      </c>
      <c r="AH181" t="str" cm="1">
        <f t="array" aca="1" ref="AH181" ca="1">IF($A181&gt;NRAT,"",WF_NEXT($AC181,$AD181,$AE181,$AF181,AG181))</f>
        <v>kf</v>
      </c>
      <c r="AI181" t="str" cm="1">
        <f t="array" aca="1" ref="AI181" ca="1">IF($A181&gt;NRAT,"",WF_NEXT($AC181,$AD181,$AE181,$AF181,AH181))</f>
        <v>ftj</v>
      </c>
      <c r="AJ181" t="str" cm="1">
        <f t="array" aca="1" ref="AJ181" ca="1">IF($A181&gt;NRAT,"",WF_NEXT($AC181,$AD181,$AE181,$AF181,AI181))</f>
        <v>ttf</v>
      </c>
      <c r="AK181" t="str" cm="1">
        <f t="array" aca="1" ref="AK181" ca="1">IF($A181&gt;NRAT,"",WF_NEXT($AC181,$AD181,$AE181,$AF181,AJ181))</f>
        <v>gv</v>
      </c>
      <c r="AL181" t="str" cm="1">
        <f t="array" aca="1" ref="AL181" ca="1">IF($A181&gt;NRAT,"",WF_NEXT($AC181,$AD181,$AE181,$AF181,AK181))</f>
        <v>txp</v>
      </c>
      <c r="AM181" t="str" cm="1">
        <f t="array" aca="1" ref="AM181" ca="1">IF($A181&gt;NRAT,"",WF_NEXT($AC181,$AD181,$AE181,$AF181,AL181))</f>
        <v>lnz</v>
      </c>
      <c r="AN181" t="str" cm="1">
        <f t="array" aca="1" ref="AN181" ca="1">IF($A181&gt;NRAT,"",WF_NEXT($AC181,$AD181,$AE181,$AF181,AM181))</f>
        <v>R</v>
      </c>
      <c r="AO181" t="str" cm="1">
        <f t="array" aca="1" ref="AO181" ca="1">IF($A181&gt;NRAT,"",WF_NEXT($AC181,$AD181,$AE181,$AF181,AN181))</f>
        <v>R</v>
      </c>
      <c r="AP181" t="str" cm="1">
        <f t="array" aca="1" ref="AP181" ca="1">IF($A181&gt;NRAT,"",WF_NEXT($AC181,$AD181,$AE181,$AF181,AO181))</f>
        <v>R</v>
      </c>
      <c r="AQ181">
        <f t="shared" ca="1" si="46"/>
        <v>2282</v>
      </c>
    </row>
    <row r="182" spans="1:43" outlineLevel="1" x14ac:dyDescent="0.3">
      <c r="A182">
        <v>170</v>
      </c>
      <c r="C182" s="23" t="str">
        <f t="shared" ca="1" si="32"/>
        <v>kjr{x&lt;2252:A,m&lt;2340:R,R}</v>
      </c>
      <c r="D182">
        <f t="shared" ca="1" si="33"/>
        <v>24</v>
      </c>
      <c r="E182" t="str">
        <f t="shared" ca="1" si="34"/>
        <v>kjr</v>
      </c>
      <c r="F182">
        <f t="shared" ca="1" si="35"/>
        <v>2</v>
      </c>
      <c r="G182" t="str" cm="1">
        <f t="array" aca="1" ref="G182:I182" ca="1">IF($A182&gt;=ROWSTOP,"",_xlfn.TEXTSPLIT(MID($C182,LEN($E182)+2,LEN($C182)-LEN($E182)-2),","))</f>
        <v>x&lt;2252:A</v>
      </c>
      <c r="H182" t="str">
        <f ca="1"/>
        <v>m&lt;2340:R</v>
      </c>
      <c r="I182" t="str">
        <f ca="1"/>
        <v>R</v>
      </c>
      <c r="K182" t="str">
        <f t="shared" ca="1" si="45"/>
        <v>x</v>
      </c>
      <c r="L182" t="str">
        <f t="shared" ca="1" si="36"/>
        <v>&lt;</v>
      </c>
      <c r="M182">
        <f t="shared" ca="1" si="37"/>
        <v>2252</v>
      </c>
      <c r="N182" t="str">
        <f t="shared" ca="1" si="38"/>
        <v>A</v>
      </c>
      <c r="O182" t="str" cm="1">
        <f t="array" aca="1" ref="O182" ca="1">_xlfn.IFS($A182&gt;=ROWSTOP,"",$F182&lt;2,"",TRUE,LEFT($H182,1))</f>
        <v>m</v>
      </c>
      <c r="P182" t="str" cm="1">
        <f t="array" aca="1" ref="P182" ca="1">_xlfn.IFS($A182&gt;=ROWSTOP,"",$F182&lt;2,"",TRUE,MID($H182,2,1))</f>
        <v>&lt;</v>
      </c>
      <c r="Q182" cm="1">
        <f t="array" aca="1" ref="Q182" ca="1">_xlfn.IFS($A182&gt;=ROWSTOP,"",$F182&lt;2,"",TRUE,VALUE(MID($H182,3,LEN($H182)-3-LEN($R182))))</f>
        <v>2340</v>
      </c>
      <c r="R182" t="str" cm="1">
        <f t="array" aca="1" ref="R182" ca="1">_xlfn.IFS($A182&gt;=ROWSTOP,"",$F182&lt;2,"",TRUE,MID($H182,FIND(":",$H182)+1,10))</f>
        <v>R</v>
      </c>
      <c r="S182" t="str" cm="1">
        <f t="array" aca="1" ref="S182" ca="1">_xlfn.IFS($A182&gt;=ROWSTOP,"",$F182&lt;3,"",TRUE,LEFT($I182,1))</f>
        <v/>
      </c>
      <c r="T182" t="str" cm="1">
        <f t="array" aca="1" ref="T182" ca="1">_xlfn.IFS($A182&gt;=ROWSTOP,"",$F182&lt;3,"",TRUE,MID($I182,2,1))</f>
        <v/>
      </c>
      <c r="U182" t="str" cm="1">
        <f t="array" aca="1" ref="U182" ca="1">_xlfn.IFS($A182&gt;=ROWSTOP,"",$F182&lt;3,"",TRUE,VALUE(MID($I182,3,LEN($I182)-3-LEN($V182))))</f>
        <v/>
      </c>
      <c r="V182" t="str" cm="1">
        <f t="array" aca="1" ref="V182" ca="1">_xlfn.IFS($A182&gt;=ROWSTOP,"",$F182&lt;3,"",TRUE,MID($I182,FIND(":",$I182)+1,10))</f>
        <v/>
      </c>
      <c r="W182" t="str">
        <f t="shared" ca="1" si="39"/>
        <v>R</v>
      </c>
      <c r="X182" t="str">
        <f t="shared" ca="1" si="47"/>
        <v>{x=1064,m=78,a=798,s=160}</v>
      </c>
      <c r="Y182" t="str" cm="1">
        <f t="array" aca="1" ref="Y182:AB182" ca="1">IF($A182&gt;NRAT,"",_xlfn.TEXTSPLIT(MID(X182,2,LEN(X182)-2),","))</f>
        <v>x=1064</v>
      </c>
      <c r="Z182" t="str">
        <f ca="1"/>
        <v>m=78</v>
      </c>
      <c r="AA182" t="str">
        <f ca="1"/>
        <v>a=798</v>
      </c>
      <c r="AB182" t="str">
        <f ca="1"/>
        <v>s=160</v>
      </c>
      <c r="AC182" s="25">
        <f t="shared" ca="1" si="41"/>
        <v>1064</v>
      </c>
      <c r="AD182">
        <f t="shared" ca="1" si="42"/>
        <v>78</v>
      </c>
      <c r="AE182">
        <f t="shared" ca="1" si="43"/>
        <v>798</v>
      </c>
      <c r="AF182" s="27">
        <f t="shared" ca="1" si="44"/>
        <v>160</v>
      </c>
      <c r="AG182" t="str">
        <f ca="1">IF($A182&gt;NRAT,"","in")</f>
        <v>in</v>
      </c>
      <c r="AH182" t="str" cm="1">
        <f t="array" aca="1" ref="AH182" ca="1">IF($A182&gt;NRAT,"",WF_NEXT($AC182,$AD182,$AE182,$AF182,AG182))</f>
        <v>kf</v>
      </c>
      <c r="AI182" t="str" cm="1">
        <f t="array" aca="1" ref="AI182" ca="1">IF($A182&gt;NRAT,"",WF_NEXT($AC182,$AD182,$AE182,$AF182,AH182))</f>
        <v>tf</v>
      </c>
      <c r="AJ182" t="str" cm="1">
        <f t="array" aca="1" ref="AJ182" ca="1">IF($A182&gt;NRAT,"",WF_NEXT($AC182,$AD182,$AE182,$AF182,AI182))</f>
        <v>lsl</v>
      </c>
      <c r="AK182" t="str" cm="1">
        <f t="array" aca="1" ref="AK182" ca="1">IF($A182&gt;NRAT,"",WF_NEXT($AC182,$AD182,$AE182,$AF182,AJ182))</f>
        <v>xr</v>
      </c>
      <c r="AL182" t="str" cm="1">
        <f t="array" aca="1" ref="AL182" ca="1">IF($A182&gt;NRAT,"",WF_NEXT($AC182,$AD182,$AE182,$AF182,AK182))</f>
        <v>mq</v>
      </c>
      <c r="AM182" t="str" cm="1">
        <f t="array" aca="1" ref="AM182" ca="1">IF($A182&gt;NRAT,"",WF_NEXT($AC182,$AD182,$AE182,$AF182,AL182))</f>
        <v>lc</v>
      </c>
      <c r="AN182" t="str" cm="1">
        <f t="array" aca="1" ref="AN182" ca="1">IF($A182&gt;NRAT,"",WF_NEXT($AC182,$AD182,$AE182,$AF182,AM182))</f>
        <v>A</v>
      </c>
      <c r="AO182" t="str" cm="1">
        <f t="array" aca="1" ref="AO182" ca="1">IF($A182&gt;NRAT,"",WF_NEXT($AC182,$AD182,$AE182,$AF182,AN182))</f>
        <v>A</v>
      </c>
      <c r="AP182" t="str" cm="1">
        <f t="array" aca="1" ref="AP182" ca="1">IF($A182&gt;NRAT,"",WF_NEXT($AC182,$AD182,$AE182,$AF182,AO182))</f>
        <v>A</v>
      </c>
      <c r="AQ182">
        <f t="shared" ca="1" si="46"/>
        <v>2100</v>
      </c>
    </row>
    <row r="183" spans="1:43" outlineLevel="1" x14ac:dyDescent="0.3">
      <c r="A183">
        <v>171</v>
      </c>
      <c r="C183" s="23" t="str">
        <f t="shared" ca="1" si="32"/>
        <v>xqx{x&gt;414:A,m&lt;2609:R,s&lt;2216:A,A}</v>
      </c>
      <c r="D183">
        <f t="shared" ca="1" si="33"/>
        <v>32</v>
      </c>
      <c r="E183" t="str">
        <f t="shared" ca="1" si="34"/>
        <v>xqx</v>
      </c>
      <c r="F183">
        <f t="shared" ca="1" si="35"/>
        <v>3</v>
      </c>
      <c r="G183" t="str" cm="1">
        <f t="array" aca="1" ref="G183:J183" ca="1">IF($A183&gt;=ROWSTOP,"",_xlfn.TEXTSPLIT(MID($C183,LEN($E183)+2,LEN($C183)-LEN($E183)-2),","))</f>
        <v>x&gt;414:A</v>
      </c>
      <c r="H183" t="str">
        <f ca="1"/>
        <v>m&lt;2609:R</v>
      </c>
      <c r="I183" t="str">
        <f ca="1"/>
        <v>s&lt;2216:A</v>
      </c>
      <c r="J183" t="str">
        <f ca="1"/>
        <v>A</v>
      </c>
      <c r="K183" t="str">
        <f t="shared" ca="1" si="45"/>
        <v>x</v>
      </c>
      <c r="L183" t="str">
        <f t="shared" ca="1" si="36"/>
        <v>&gt;</v>
      </c>
      <c r="M183">
        <f t="shared" ca="1" si="37"/>
        <v>414</v>
      </c>
      <c r="N183" t="str">
        <f t="shared" ca="1" si="38"/>
        <v>A</v>
      </c>
      <c r="O183" t="str" cm="1">
        <f t="array" aca="1" ref="O183" ca="1">_xlfn.IFS($A183&gt;=ROWSTOP,"",$F183&lt;2,"",TRUE,LEFT($H183,1))</f>
        <v>m</v>
      </c>
      <c r="P183" t="str" cm="1">
        <f t="array" aca="1" ref="P183" ca="1">_xlfn.IFS($A183&gt;=ROWSTOP,"",$F183&lt;2,"",TRUE,MID($H183,2,1))</f>
        <v>&lt;</v>
      </c>
      <c r="Q183" cm="1">
        <f t="array" aca="1" ref="Q183" ca="1">_xlfn.IFS($A183&gt;=ROWSTOP,"",$F183&lt;2,"",TRUE,VALUE(MID($H183,3,LEN($H183)-3-LEN($R183))))</f>
        <v>2609</v>
      </c>
      <c r="R183" t="str" cm="1">
        <f t="array" aca="1" ref="R183" ca="1">_xlfn.IFS($A183&gt;=ROWSTOP,"",$F183&lt;2,"",TRUE,MID($H183,FIND(":",$H183)+1,10))</f>
        <v>R</v>
      </c>
      <c r="S183" t="str" cm="1">
        <f t="array" aca="1" ref="S183" ca="1">_xlfn.IFS($A183&gt;=ROWSTOP,"",$F183&lt;3,"",TRUE,LEFT($I183,1))</f>
        <v>s</v>
      </c>
      <c r="T183" t="str" cm="1">
        <f t="array" aca="1" ref="T183" ca="1">_xlfn.IFS($A183&gt;=ROWSTOP,"",$F183&lt;3,"",TRUE,MID($I183,2,1))</f>
        <v>&lt;</v>
      </c>
      <c r="U183" cm="1">
        <f t="array" aca="1" ref="U183" ca="1">_xlfn.IFS($A183&gt;=ROWSTOP,"",$F183&lt;3,"",TRUE,VALUE(MID($I183,3,LEN($I183)-3-LEN($V183))))</f>
        <v>2216</v>
      </c>
      <c r="V183" t="str" cm="1">
        <f t="array" aca="1" ref="V183" ca="1">_xlfn.IFS($A183&gt;=ROWSTOP,"",$F183&lt;3,"",TRUE,MID($I183,FIND(":",$I183)+1,10))</f>
        <v>A</v>
      </c>
      <c r="W183" t="str">
        <f t="shared" ca="1" si="39"/>
        <v>A</v>
      </c>
      <c r="X183" t="str">
        <f t="shared" ca="1" si="47"/>
        <v>{x=1983,m=800,a=19,s=1766}</v>
      </c>
      <c r="Y183" t="str" cm="1">
        <f t="array" aca="1" ref="Y183:AB183" ca="1">IF($A183&gt;NRAT,"",_xlfn.TEXTSPLIT(MID(X183,2,LEN(X183)-2),","))</f>
        <v>x=1983</v>
      </c>
      <c r="Z183" t="str">
        <f ca="1"/>
        <v>m=800</v>
      </c>
      <c r="AA183" t="str">
        <f ca="1"/>
        <v>a=19</v>
      </c>
      <c r="AB183" t="str">
        <f ca="1"/>
        <v>s=1766</v>
      </c>
      <c r="AC183" s="25">
        <f t="shared" ca="1" si="41"/>
        <v>1983</v>
      </c>
      <c r="AD183">
        <f t="shared" ca="1" si="42"/>
        <v>800</v>
      </c>
      <c r="AE183">
        <f t="shared" ca="1" si="43"/>
        <v>19</v>
      </c>
      <c r="AF183" s="27">
        <f t="shared" ca="1" si="44"/>
        <v>1766</v>
      </c>
      <c r="AG183" t="str">
        <f ca="1">IF($A183&gt;NRAT,"","in")</f>
        <v>in</v>
      </c>
      <c r="AH183" t="str" cm="1">
        <f t="array" aca="1" ref="AH183" ca="1">IF($A183&gt;NRAT,"",WF_NEXT($AC183,$AD183,$AE183,$AF183,AG183))</f>
        <v>kf</v>
      </c>
      <c r="AI183" t="str" cm="1">
        <f t="array" aca="1" ref="AI183" ca="1">IF($A183&gt;NRAT,"",WF_NEXT($AC183,$AD183,$AE183,$AF183,AH183))</f>
        <v>ftj</v>
      </c>
      <c r="AJ183" t="str" cm="1">
        <f t="array" aca="1" ref="AJ183" ca="1">IF($A183&gt;NRAT,"",WF_NEXT($AC183,$AD183,$AE183,$AF183,AI183))</f>
        <v>ttf</v>
      </c>
      <c r="AK183" t="str" cm="1">
        <f t="array" aca="1" ref="AK183" ca="1">IF($A183&gt;NRAT,"",WF_NEXT($AC183,$AD183,$AE183,$AF183,AJ183))</f>
        <v>gv</v>
      </c>
      <c r="AL183" t="str" cm="1">
        <f t="array" aca="1" ref="AL183" ca="1">IF($A183&gt;NRAT,"",WF_NEXT($AC183,$AD183,$AE183,$AF183,AK183))</f>
        <v>txp</v>
      </c>
      <c r="AM183" t="str" cm="1">
        <f t="array" aca="1" ref="AM183" ca="1">IF($A183&gt;NRAT,"",WF_NEXT($AC183,$AD183,$AE183,$AF183,AL183))</f>
        <v>lnz</v>
      </c>
      <c r="AN183" t="str" cm="1">
        <f t="array" aca="1" ref="AN183" ca="1">IF($A183&gt;NRAT,"",WF_NEXT($AC183,$AD183,$AE183,$AF183,AM183))</f>
        <v>R</v>
      </c>
      <c r="AO183" t="str" cm="1">
        <f t="array" aca="1" ref="AO183" ca="1">IF($A183&gt;NRAT,"",WF_NEXT($AC183,$AD183,$AE183,$AF183,AN183))</f>
        <v>R</v>
      </c>
      <c r="AP183" t="str" cm="1">
        <f t="array" aca="1" ref="AP183" ca="1">IF($A183&gt;NRAT,"",WF_NEXT($AC183,$AD183,$AE183,$AF183,AO183))</f>
        <v>R</v>
      </c>
      <c r="AQ183">
        <f t="shared" ca="1" si="46"/>
        <v>4568</v>
      </c>
    </row>
    <row r="184" spans="1:43" outlineLevel="1" x14ac:dyDescent="0.3">
      <c r="A184">
        <v>172</v>
      </c>
      <c r="C184" s="23" t="str">
        <f t="shared" ca="1" si="32"/>
        <v>fn{x&lt;1666:tzd,m&lt;1371:pq,ph}</v>
      </c>
      <c r="D184">
        <f t="shared" ca="1" si="33"/>
        <v>27</v>
      </c>
      <c r="E184" t="str">
        <f t="shared" ca="1" si="34"/>
        <v>fn</v>
      </c>
      <c r="F184">
        <f t="shared" ca="1" si="35"/>
        <v>2</v>
      </c>
      <c r="G184" t="str" cm="1">
        <f t="array" aca="1" ref="G184:I184" ca="1">IF($A184&gt;=ROWSTOP,"",_xlfn.TEXTSPLIT(MID($C184,LEN($E184)+2,LEN($C184)-LEN($E184)-2),","))</f>
        <v>x&lt;1666:tzd</v>
      </c>
      <c r="H184" t="str">
        <f ca="1"/>
        <v>m&lt;1371:pq</v>
      </c>
      <c r="I184" t="str">
        <f ca="1"/>
        <v>ph</v>
      </c>
      <c r="K184" t="str">
        <f t="shared" ca="1" si="45"/>
        <v>x</v>
      </c>
      <c r="L184" t="str">
        <f t="shared" ca="1" si="36"/>
        <v>&lt;</v>
      </c>
      <c r="M184">
        <f t="shared" ca="1" si="37"/>
        <v>1666</v>
      </c>
      <c r="N184" t="str">
        <f t="shared" ca="1" si="38"/>
        <v>tzd</v>
      </c>
      <c r="O184" t="str" cm="1">
        <f t="array" aca="1" ref="O184" ca="1">_xlfn.IFS($A184&gt;=ROWSTOP,"",$F184&lt;2,"",TRUE,LEFT($H184,1))</f>
        <v>m</v>
      </c>
      <c r="P184" t="str" cm="1">
        <f t="array" aca="1" ref="P184" ca="1">_xlfn.IFS($A184&gt;=ROWSTOP,"",$F184&lt;2,"",TRUE,MID($H184,2,1))</f>
        <v>&lt;</v>
      </c>
      <c r="Q184" cm="1">
        <f t="array" aca="1" ref="Q184" ca="1">_xlfn.IFS($A184&gt;=ROWSTOP,"",$F184&lt;2,"",TRUE,VALUE(MID($H184,3,LEN($H184)-3-LEN($R184))))</f>
        <v>1371</v>
      </c>
      <c r="R184" t="str" cm="1">
        <f t="array" aca="1" ref="R184" ca="1">_xlfn.IFS($A184&gt;=ROWSTOP,"",$F184&lt;2,"",TRUE,MID($H184,FIND(":",$H184)+1,10))</f>
        <v>pq</v>
      </c>
      <c r="S184" t="str" cm="1">
        <f t="array" aca="1" ref="S184" ca="1">_xlfn.IFS($A184&gt;=ROWSTOP,"",$F184&lt;3,"",TRUE,LEFT($I184,1))</f>
        <v/>
      </c>
      <c r="T184" t="str" cm="1">
        <f t="array" aca="1" ref="T184" ca="1">_xlfn.IFS($A184&gt;=ROWSTOP,"",$F184&lt;3,"",TRUE,MID($I184,2,1))</f>
        <v/>
      </c>
      <c r="U184" t="str" cm="1">
        <f t="array" aca="1" ref="U184" ca="1">_xlfn.IFS($A184&gt;=ROWSTOP,"",$F184&lt;3,"",TRUE,VALUE(MID($I184,3,LEN($I184)-3-LEN($V184))))</f>
        <v/>
      </c>
      <c r="V184" t="str" cm="1">
        <f t="array" aca="1" ref="V184" ca="1">_xlfn.IFS($A184&gt;=ROWSTOP,"",$F184&lt;3,"",TRUE,MID($I184,FIND(":",$I184)+1,10))</f>
        <v/>
      </c>
      <c r="W184" t="str">
        <f t="shared" ca="1" si="39"/>
        <v>ph</v>
      </c>
      <c r="X184" t="str">
        <f t="shared" ca="1" si="47"/>
        <v>{x=1157,m=1617,a=1270,s=425}</v>
      </c>
      <c r="Y184" t="str" cm="1">
        <f t="array" aca="1" ref="Y184:AB184" ca="1">IF($A184&gt;NRAT,"",_xlfn.TEXTSPLIT(MID(X184,2,LEN(X184)-2),","))</f>
        <v>x=1157</v>
      </c>
      <c r="Z184" t="str">
        <f ca="1"/>
        <v>m=1617</v>
      </c>
      <c r="AA184" t="str">
        <f ca="1"/>
        <v>a=1270</v>
      </c>
      <c r="AB184" t="str">
        <f ca="1"/>
        <v>s=425</v>
      </c>
      <c r="AC184" s="25">
        <f t="shared" ca="1" si="41"/>
        <v>1157</v>
      </c>
      <c r="AD184">
        <f t="shared" ca="1" si="42"/>
        <v>1617</v>
      </c>
      <c r="AE184">
        <f t="shared" ca="1" si="43"/>
        <v>1270</v>
      </c>
      <c r="AF184" s="27">
        <f t="shared" ca="1" si="44"/>
        <v>425</v>
      </c>
      <c r="AG184" t="str">
        <f ca="1">IF($A184&gt;NRAT,"","in")</f>
        <v>in</v>
      </c>
      <c r="AH184" t="str" cm="1">
        <f t="array" aca="1" ref="AH184" ca="1">IF($A184&gt;NRAT,"",WF_NEXT($AC184,$AD184,$AE184,$AF184,AG184))</f>
        <v>szv</v>
      </c>
      <c r="AI184" t="str" cm="1">
        <f t="array" aca="1" ref="AI184" ca="1">IF($A184&gt;NRAT,"",WF_NEXT($AC184,$AD184,$AE184,$AF184,AH184))</f>
        <v>krs</v>
      </c>
      <c r="AJ184" t="str" cm="1">
        <f t="array" aca="1" ref="AJ184" ca="1">IF($A184&gt;NRAT,"",WF_NEXT($AC184,$AD184,$AE184,$AF184,AI184))</f>
        <v>pdv</v>
      </c>
      <c r="AK184" t="str" cm="1">
        <f t="array" aca="1" ref="AK184" ca="1">IF($A184&gt;NRAT,"",WF_NEXT($AC184,$AD184,$AE184,$AF184,AJ184))</f>
        <v>htj</v>
      </c>
      <c r="AL184" t="str" cm="1">
        <f t="array" aca="1" ref="AL184" ca="1">IF($A184&gt;NRAT,"",WF_NEXT($AC184,$AD184,$AE184,$AF184,AK184))</f>
        <v>dr</v>
      </c>
      <c r="AM184" t="str" cm="1">
        <f t="array" aca="1" ref="AM184" ca="1">IF($A184&gt;NRAT,"",WF_NEXT($AC184,$AD184,$AE184,$AF184,AL184))</f>
        <v>R</v>
      </c>
      <c r="AN184" t="str" cm="1">
        <f t="array" aca="1" ref="AN184" ca="1">IF($A184&gt;NRAT,"",WF_NEXT($AC184,$AD184,$AE184,$AF184,AM184))</f>
        <v>R</v>
      </c>
      <c r="AO184" t="str" cm="1">
        <f t="array" aca="1" ref="AO184" ca="1">IF($A184&gt;NRAT,"",WF_NEXT($AC184,$AD184,$AE184,$AF184,AN184))</f>
        <v>R</v>
      </c>
      <c r="AP184" t="str" cm="1">
        <f t="array" aca="1" ref="AP184" ca="1">IF($A184&gt;NRAT,"",WF_NEXT($AC184,$AD184,$AE184,$AF184,AO184))</f>
        <v>R</v>
      </c>
      <c r="AQ184">
        <f t="shared" ca="1" si="46"/>
        <v>4469</v>
      </c>
    </row>
    <row r="185" spans="1:43" outlineLevel="1" x14ac:dyDescent="0.3">
      <c r="A185">
        <v>173</v>
      </c>
      <c r="C185" s="23" t="str">
        <f t="shared" ca="1" si="32"/>
        <v>lqm{a&gt;3330:A,m&gt;1880:R,x&lt;1195:R,A}</v>
      </c>
      <c r="D185">
        <f t="shared" ca="1" si="33"/>
        <v>33</v>
      </c>
      <c r="E185" t="str">
        <f t="shared" ca="1" si="34"/>
        <v>lqm</v>
      </c>
      <c r="F185">
        <f t="shared" ca="1" si="35"/>
        <v>3</v>
      </c>
      <c r="G185" t="str" cm="1">
        <f t="array" aca="1" ref="G185:J185" ca="1">IF($A185&gt;=ROWSTOP,"",_xlfn.TEXTSPLIT(MID($C185,LEN($E185)+2,LEN($C185)-LEN($E185)-2),","))</f>
        <v>a&gt;3330:A</v>
      </c>
      <c r="H185" t="str">
        <f ca="1"/>
        <v>m&gt;1880:R</v>
      </c>
      <c r="I185" t="str">
        <f ca="1"/>
        <v>x&lt;1195:R</v>
      </c>
      <c r="J185" t="str">
        <f ca="1"/>
        <v>A</v>
      </c>
      <c r="K185" t="str">
        <f t="shared" ca="1" si="45"/>
        <v>a</v>
      </c>
      <c r="L185" t="str">
        <f t="shared" ca="1" si="36"/>
        <v>&gt;</v>
      </c>
      <c r="M185">
        <f t="shared" ca="1" si="37"/>
        <v>3330</v>
      </c>
      <c r="N185" t="str">
        <f t="shared" ca="1" si="38"/>
        <v>A</v>
      </c>
      <c r="O185" t="str" cm="1">
        <f t="array" aca="1" ref="O185" ca="1">_xlfn.IFS($A185&gt;=ROWSTOP,"",$F185&lt;2,"",TRUE,LEFT($H185,1))</f>
        <v>m</v>
      </c>
      <c r="P185" t="str" cm="1">
        <f t="array" aca="1" ref="P185" ca="1">_xlfn.IFS($A185&gt;=ROWSTOP,"",$F185&lt;2,"",TRUE,MID($H185,2,1))</f>
        <v>&gt;</v>
      </c>
      <c r="Q185" cm="1">
        <f t="array" aca="1" ref="Q185" ca="1">_xlfn.IFS($A185&gt;=ROWSTOP,"",$F185&lt;2,"",TRUE,VALUE(MID($H185,3,LEN($H185)-3-LEN($R185))))</f>
        <v>1880</v>
      </c>
      <c r="R185" t="str" cm="1">
        <f t="array" aca="1" ref="R185" ca="1">_xlfn.IFS($A185&gt;=ROWSTOP,"",$F185&lt;2,"",TRUE,MID($H185,FIND(":",$H185)+1,10))</f>
        <v>R</v>
      </c>
      <c r="S185" t="str" cm="1">
        <f t="array" aca="1" ref="S185" ca="1">_xlfn.IFS($A185&gt;=ROWSTOP,"",$F185&lt;3,"",TRUE,LEFT($I185,1))</f>
        <v>x</v>
      </c>
      <c r="T185" t="str" cm="1">
        <f t="array" aca="1" ref="T185" ca="1">_xlfn.IFS($A185&gt;=ROWSTOP,"",$F185&lt;3,"",TRUE,MID($I185,2,1))</f>
        <v>&lt;</v>
      </c>
      <c r="U185" cm="1">
        <f t="array" aca="1" ref="U185" ca="1">_xlfn.IFS($A185&gt;=ROWSTOP,"",$F185&lt;3,"",TRUE,VALUE(MID($I185,3,LEN($I185)-3-LEN($V185))))</f>
        <v>1195</v>
      </c>
      <c r="V185" t="str" cm="1">
        <f t="array" aca="1" ref="V185" ca="1">_xlfn.IFS($A185&gt;=ROWSTOP,"",$F185&lt;3,"",TRUE,MID($I185,FIND(":",$I185)+1,10))</f>
        <v>R</v>
      </c>
      <c r="W185" t="str">
        <f t="shared" ca="1" si="39"/>
        <v>A</v>
      </c>
      <c r="X185" t="str">
        <f t="shared" ca="1" si="47"/>
        <v>{x=145,m=1754,a=517,s=915}</v>
      </c>
      <c r="Y185" t="str" cm="1">
        <f t="array" aca="1" ref="Y185:AB185" ca="1">IF($A185&gt;NRAT,"",_xlfn.TEXTSPLIT(MID(X185,2,LEN(X185)-2),","))</f>
        <v>x=145</v>
      </c>
      <c r="Z185" t="str">
        <f ca="1"/>
        <v>m=1754</v>
      </c>
      <c r="AA185" t="str">
        <f ca="1"/>
        <v>a=517</v>
      </c>
      <c r="AB185" t="str">
        <f ca="1"/>
        <v>s=915</v>
      </c>
      <c r="AC185" s="25">
        <f t="shared" ca="1" si="41"/>
        <v>145</v>
      </c>
      <c r="AD185">
        <f t="shared" ca="1" si="42"/>
        <v>1754</v>
      </c>
      <c r="AE185">
        <f t="shared" ca="1" si="43"/>
        <v>517</v>
      </c>
      <c r="AF185" s="27">
        <f t="shared" ca="1" si="44"/>
        <v>915</v>
      </c>
      <c r="AG185" t="str">
        <f ca="1">IF($A185&gt;NRAT,"","in")</f>
        <v>in</v>
      </c>
      <c r="AH185" t="str" cm="1">
        <f t="array" aca="1" ref="AH185" ca="1">IF($A185&gt;NRAT,"",WF_NEXT($AC185,$AD185,$AE185,$AF185,AG185))</f>
        <v>szv</v>
      </c>
      <c r="AI185" t="str" cm="1">
        <f t="array" aca="1" ref="AI185" ca="1">IF($A185&gt;NRAT,"",WF_NEXT($AC185,$AD185,$AE185,$AF185,AH185))</f>
        <v>krs</v>
      </c>
      <c r="AJ185" t="str" cm="1">
        <f t="array" aca="1" ref="AJ185" ca="1">IF($A185&gt;NRAT,"",WF_NEXT($AC185,$AD185,$AE185,$AF185,AI185))</f>
        <v>pdv</v>
      </c>
      <c r="AK185" t="str" cm="1">
        <f t="array" aca="1" ref="AK185" ca="1">IF($A185&gt;NRAT,"",WF_NEXT($AC185,$AD185,$AE185,$AF185,AJ185))</f>
        <v>htj</v>
      </c>
      <c r="AL185" t="str" cm="1">
        <f t="array" aca="1" ref="AL185" ca="1">IF($A185&gt;NRAT,"",WF_NEXT($AC185,$AD185,$AE185,$AF185,AK185))</f>
        <v>jvf</v>
      </c>
      <c r="AM185" t="str" cm="1">
        <f t="array" aca="1" ref="AM185" ca="1">IF($A185&gt;NRAT,"",WF_NEXT($AC185,$AD185,$AE185,$AF185,AL185))</f>
        <v>R</v>
      </c>
      <c r="AN185" t="str" cm="1">
        <f t="array" aca="1" ref="AN185" ca="1">IF($A185&gt;NRAT,"",WF_NEXT($AC185,$AD185,$AE185,$AF185,AM185))</f>
        <v>R</v>
      </c>
      <c r="AO185" t="str" cm="1">
        <f t="array" aca="1" ref="AO185" ca="1">IF($A185&gt;NRAT,"",WF_NEXT($AC185,$AD185,$AE185,$AF185,AN185))</f>
        <v>R</v>
      </c>
      <c r="AP185" t="str" cm="1">
        <f t="array" aca="1" ref="AP185" ca="1">IF($A185&gt;NRAT,"",WF_NEXT($AC185,$AD185,$AE185,$AF185,AO185))</f>
        <v>R</v>
      </c>
      <c r="AQ185">
        <f t="shared" ca="1" si="46"/>
        <v>3331</v>
      </c>
    </row>
    <row r="186" spans="1:43" outlineLevel="1" x14ac:dyDescent="0.3">
      <c r="A186">
        <v>174</v>
      </c>
      <c r="C186" s="23" t="str">
        <f t="shared" ca="1" si="32"/>
        <v>ssj{m&gt;1131:cxm,m&lt;992:A,x&gt;2550:txx,R}</v>
      </c>
      <c r="D186">
        <f t="shared" ca="1" si="33"/>
        <v>36</v>
      </c>
      <c r="E186" t="str">
        <f t="shared" ca="1" si="34"/>
        <v>ssj</v>
      </c>
      <c r="F186">
        <f t="shared" ca="1" si="35"/>
        <v>3</v>
      </c>
      <c r="G186" t="str" cm="1">
        <f t="array" aca="1" ref="G186:J186" ca="1">IF($A186&gt;=ROWSTOP,"",_xlfn.TEXTSPLIT(MID($C186,LEN($E186)+2,LEN($C186)-LEN($E186)-2),","))</f>
        <v>m&gt;1131:cxm</v>
      </c>
      <c r="H186" t="str">
        <f ca="1"/>
        <v>m&lt;992:A</v>
      </c>
      <c r="I186" t="str">
        <f ca="1"/>
        <v>x&gt;2550:txx</v>
      </c>
      <c r="J186" t="str">
        <f ca="1"/>
        <v>R</v>
      </c>
      <c r="K186" t="str">
        <f t="shared" ca="1" si="45"/>
        <v>m</v>
      </c>
      <c r="L186" t="str">
        <f t="shared" ca="1" si="36"/>
        <v>&gt;</v>
      </c>
      <c r="M186">
        <f t="shared" ca="1" si="37"/>
        <v>1131</v>
      </c>
      <c r="N186" t="str">
        <f t="shared" ca="1" si="38"/>
        <v>cxm</v>
      </c>
      <c r="O186" t="str" cm="1">
        <f t="array" aca="1" ref="O186" ca="1">_xlfn.IFS($A186&gt;=ROWSTOP,"",$F186&lt;2,"",TRUE,LEFT($H186,1))</f>
        <v>m</v>
      </c>
      <c r="P186" t="str" cm="1">
        <f t="array" aca="1" ref="P186" ca="1">_xlfn.IFS($A186&gt;=ROWSTOP,"",$F186&lt;2,"",TRUE,MID($H186,2,1))</f>
        <v>&lt;</v>
      </c>
      <c r="Q186" cm="1">
        <f t="array" aca="1" ref="Q186" ca="1">_xlfn.IFS($A186&gt;=ROWSTOP,"",$F186&lt;2,"",TRUE,VALUE(MID($H186,3,LEN($H186)-3-LEN($R186))))</f>
        <v>992</v>
      </c>
      <c r="R186" t="str" cm="1">
        <f t="array" aca="1" ref="R186" ca="1">_xlfn.IFS($A186&gt;=ROWSTOP,"",$F186&lt;2,"",TRUE,MID($H186,FIND(":",$H186)+1,10))</f>
        <v>A</v>
      </c>
      <c r="S186" t="str" cm="1">
        <f t="array" aca="1" ref="S186" ca="1">_xlfn.IFS($A186&gt;=ROWSTOP,"",$F186&lt;3,"",TRUE,LEFT($I186,1))</f>
        <v>x</v>
      </c>
      <c r="T186" t="str" cm="1">
        <f t="array" aca="1" ref="T186" ca="1">_xlfn.IFS($A186&gt;=ROWSTOP,"",$F186&lt;3,"",TRUE,MID($I186,2,1))</f>
        <v>&gt;</v>
      </c>
      <c r="U186" cm="1">
        <f t="array" aca="1" ref="U186" ca="1">_xlfn.IFS($A186&gt;=ROWSTOP,"",$F186&lt;3,"",TRUE,VALUE(MID($I186,3,LEN($I186)-3-LEN($V186))))</f>
        <v>2550</v>
      </c>
      <c r="V186" t="str" cm="1">
        <f t="array" aca="1" ref="V186" ca="1">_xlfn.IFS($A186&gt;=ROWSTOP,"",$F186&lt;3,"",TRUE,MID($I186,FIND(":",$I186)+1,10))</f>
        <v>txx</v>
      </c>
      <c r="W186" t="str">
        <f t="shared" ca="1" si="39"/>
        <v>R</v>
      </c>
      <c r="X186" t="str">
        <f t="shared" ca="1" si="47"/>
        <v>{x=98,m=46,a=1762,s=1202}</v>
      </c>
      <c r="Y186" t="str" cm="1">
        <f t="array" aca="1" ref="Y186:AB186" ca="1">IF($A186&gt;NRAT,"",_xlfn.TEXTSPLIT(MID(X186,2,LEN(X186)-2),","))</f>
        <v>x=98</v>
      </c>
      <c r="Z186" t="str">
        <f ca="1"/>
        <v>m=46</v>
      </c>
      <c r="AA186" t="str">
        <f ca="1"/>
        <v>a=1762</v>
      </c>
      <c r="AB186" t="str">
        <f ca="1"/>
        <v>s=1202</v>
      </c>
      <c r="AC186" s="25">
        <f t="shared" ca="1" si="41"/>
        <v>98</v>
      </c>
      <c r="AD186">
        <f t="shared" ca="1" si="42"/>
        <v>46</v>
      </c>
      <c r="AE186">
        <f t="shared" ca="1" si="43"/>
        <v>1762</v>
      </c>
      <c r="AF186" s="27">
        <f t="shared" ca="1" si="44"/>
        <v>1202</v>
      </c>
      <c r="AG186" t="str">
        <f ca="1">IF($A186&gt;NRAT,"","in")</f>
        <v>in</v>
      </c>
      <c r="AH186" t="str" cm="1">
        <f t="array" aca="1" ref="AH186" ca="1">IF($A186&gt;NRAT,"",WF_NEXT($AC186,$AD186,$AE186,$AF186,AG186))</f>
        <v>kf</v>
      </c>
      <c r="AI186" t="str" cm="1">
        <f t="array" aca="1" ref="AI186" ca="1">IF($A186&gt;NRAT,"",WF_NEXT($AC186,$AD186,$AE186,$AF186,AH186))</f>
        <v>tf</v>
      </c>
      <c r="AJ186" t="str" cm="1">
        <f t="array" aca="1" ref="AJ186" ca="1">IF($A186&gt;NRAT,"",WF_NEXT($AC186,$AD186,$AE186,$AF186,AI186))</f>
        <v>gn</v>
      </c>
      <c r="AK186" t="str" cm="1">
        <f t="array" aca="1" ref="AK186" ca="1">IF($A186&gt;NRAT,"",WF_NEXT($AC186,$AD186,$AE186,$AF186,AJ186))</f>
        <v>gml</v>
      </c>
      <c r="AL186" t="str" cm="1">
        <f t="array" aca="1" ref="AL186" ca="1">IF($A186&gt;NRAT,"",WF_NEXT($AC186,$AD186,$AE186,$AF186,AK186))</f>
        <v>jz</v>
      </c>
      <c r="AM186" t="str" cm="1">
        <f t="array" aca="1" ref="AM186" ca="1">IF($A186&gt;NRAT,"",WF_NEXT($AC186,$AD186,$AE186,$AF186,AL186))</f>
        <v>pc</v>
      </c>
      <c r="AN186" t="str" cm="1">
        <f t="array" aca="1" ref="AN186" ca="1">IF($A186&gt;NRAT,"",WF_NEXT($AC186,$AD186,$AE186,$AF186,AM186))</f>
        <v>A</v>
      </c>
      <c r="AO186" t="str" cm="1">
        <f t="array" aca="1" ref="AO186" ca="1">IF($A186&gt;NRAT,"",WF_NEXT($AC186,$AD186,$AE186,$AF186,AN186))</f>
        <v>A</v>
      </c>
      <c r="AP186" t="str" cm="1">
        <f t="array" aca="1" ref="AP186" ca="1">IF($A186&gt;NRAT,"",WF_NEXT($AC186,$AD186,$AE186,$AF186,AO186))</f>
        <v>A</v>
      </c>
      <c r="AQ186">
        <f t="shared" ca="1" si="46"/>
        <v>3108</v>
      </c>
    </row>
    <row r="187" spans="1:43" outlineLevel="1" x14ac:dyDescent="0.3">
      <c r="A187">
        <v>175</v>
      </c>
      <c r="C187" s="23" t="str">
        <f t="shared" ca="1" si="32"/>
        <v>gxm{a&lt;3878:A,s&lt;1216:A,A}</v>
      </c>
      <c r="D187">
        <f t="shared" ca="1" si="33"/>
        <v>24</v>
      </c>
      <c r="E187" t="str">
        <f t="shared" ca="1" si="34"/>
        <v>gxm</v>
      </c>
      <c r="F187">
        <f t="shared" ca="1" si="35"/>
        <v>2</v>
      </c>
      <c r="G187" t="str" cm="1">
        <f t="array" aca="1" ref="G187:I187" ca="1">IF($A187&gt;=ROWSTOP,"",_xlfn.TEXTSPLIT(MID($C187,LEN($E187)+2,LEN($C187)-LEN($E187)-2),","))</f>
        <v>a&lt;3878:A</v>
      </c>
      <c r="H187" t="str">
        <f ca="1"/>
        <v>s&lt;1216:A</v>
      </c>
      <c r="I187" t="str">
        <f ca="1"/>
        <v>A</v>
      </c>
      <c r="K187" t="str">
        <f t="shared" ca="1" si="45"/>
        <v>a</v>
      </c>
      <c r="L187" t="str">
        <f t="shared" ca="1" si="36"/>
        <v>&lt;</v>
      </c>
      <c r="M187">
        <f t="shared" ca="1" si="37"/>
        <v>3878</v>
      </c>
      <c r="N187" t="str">
        <f t="shared" ca="1" si="38"/>
        <v>A</v>
      </c>
      <c r="O187" t="str" cm="1">
        <f t="array" aca="1" ref="O187" ca="1">_xlfn.IFS($A187&gt;=ROWSTOP,"",$F187&lt;2,"",TRUE,LEFT($H187,1))</f>
        <v>s</v>
      </c>
      <c r="P187" t="str" cm="1">
        <f t="array" aca="1" ref="P187" ca="1">_xlfn.IFS($A187&gt;=ROWSTOP,"",$F187&lt;2,"",TRUE,MID($H187,2,1))</f>
        <v>&lt;</v>
      </c>
      <c r="Q187" cm="1">
        <f t="array" aca="1" ref="Q187" ca="1">_xlfn.IFS($A187&gt;=ROWSTOP,"",$F187&lt;2,"",TRUE,VALUE(MID($H187,3,LEN($H187)-3-LEN($R187))))</f>
        <v>1216</v>
      </c>
      <c r="R187" t="str" cm="1">
        <f t="array" aca="1" ref="R187" ca="1">_xlfn.IFS($A187&gt;=ROWSTOP,"",$F187&lt;2,"",TRUE,MID($H187,FIND(":",$H187)+1,10))</f>
        <v>A</v>
      </c>
      <c r="S187" t="str" cm="1">
        <f t="array" aca="1" ref="S187" ca="1">_xlfn.IFS($A187&gt;=ROWSTOP,"",$F187&lt;3,"",TRUE,LEFT($I187,1))</f>
        <v/>
      </c>
      <c r="T187" t="str" cm="1">
        <f t="array" aca="1" ref="T187" ca="1">_xlfn.IFS($A187&gt;=ROWSTOP,"",$F187&lt;3,"",TRUE,MID($I187,2,1))</f>
        <v/>
      </c>
      <c r="U187" t="str" cm="1">
        <f t="array" aca="1" ref="U187" ca="1">_xlfn.IFS($A187&gt;=ROWSTOP,"",$F187&lt;3,"",TRUE,VALUE(MID($I187,3,LEN($I187)-3-LEN($V187))))</f>
        <v/>
      </c>
      <c r="V187" t="str" cm="1">
        <f t="array" aca="1" ref="V187" ca="1">_xlfn.IFS($A187&gt;=ROWSTOP,"",$F187&lt;3,"",TRUE,MID($I187,FIND(":",$I187)+1,10))</f>
        <v/>
      </c>
      <c r="W187" t="str">
        <f t="shared" ca="1" si="39"/>
        <v>A</v>
      </c>
      <c r="X187" t="str">
        <f t="shared" ca="1" si="47"/>
        <v>{x=13,m=359,a=3358,s=348}</v>
      </c>
      <c r="Y187" t="str" cm="1">
        <f t="array" aca="1" ref="Y187:AB187" ca="1">IF($A187&gt;NRAT,"",_xlfn.TEXTSPLIT(MID(X187,2,LEN(X187)-2),","))</f>
        <v>x=13</v>
      </c>
      <c r="Z187" t="str">
        <f ca="1"/>
        <v>m=359</v>
      </c>
      <c r="AA187" t="str">
        <f ca="1"/>
        <v>a=3358</v>
      </c>
      <c r="AB187" t="str">
        <f ca="1"/>
        <v>s=348</v>
      </c>
      <c r="AC187" s="25">
        <f t="shared" ca="1" si="41"/>
        <v>13</v>
      </c>
      <c r="AD187">
        <f t="shared" ca="1" si="42"/>
        <v>359</v>
      </c>
      <c r="AE187">
        <f t="shared" ca="1" si="43"/>
        <v>3358</v>
      </c>
      <c r="AF187" s="27">
        <f t="shared" ca="1" si="44"/>
        <v>348</v>
      </c>
      <c r="AG187" t="str">
        <f ca="1">IF($A187&gt;NRAT,"","in")</f>
        <v>in</v>
      </c>
      <c r="AH187" t="str" cm="1">
        <f t="array" aca="1" ref="AH187" ca="1">IF($A187&gt;NRAT,"",WF_NEXT($AC187,$AD187,$AE187,$AF187,AG187))</f>
        <v>kf</v>
      </c>
      <c r="AI187" t="str" cm="1">
        <f t="array" aca="1" ref="AI187" ca="1">IF($A187&gt;NRAT,"",WF_NEXT($AC187,$AD187,$AE187,$AF187,AH187))</f>
        <v>tf</v>
      </c>
      <c r="AJ187" t="str" cm="1">
        <f t="array" aca="1" ref="AJ187" ca="1">IF($A187&gt;NRAT,"",WF_NEXT($AC187,$AD187,$AE187,$AF187,AI187))</f>
        <v>qqm</v>
      </c>
      <c r="AK187" t="str" cm="1">
        <f t="array" aca="1" ref="AK187" ca="1">IF($A187&gt;NRAT,"",WF_NEXT($AC187,$AD187,$AE187,$AF187,AJ187))</f>
        <v>msm</v>
      </c>
      <c r="AL187" t="str" cm="1">
        <f t="array" aca="1" ref="AL187" ca="1">IF($A187&gt;NRAT,"",WF_NEXT($AC187,$AD187,$AE187,$AF187,AK187))</f>
        <v>qdk</v>
      </c>
      <c r="AM187" t="str" cm="1">
        <f t="array" aca="1" ref="AM187" ca="1">IF($A187&gt;NRAT,"",WF_NEXT($AC187,$AD187,$AE187,$AF187,AL187))</f>
        <v>xk</v>
      </c>
      <c r="AN187" t="str" cm="1">
        <f t="array" aca="1" ref="AN187" ca="1">IF($A187&gt;NRAT,"",WF_NEXT($AC187,$AD187,$AE187,$AF187,AM187))</f>
        <v>A</v>
      </c>
      <c r="AO187" t="str" cm="1">
        <f t="array" aca="1" ref="AO187" ca="1">IF($A187&gt;NRAT,"",WF_NEXT($AC187,$AD187,$AE187,$AF187,AN187))</f>
        <v>A</v>
      </c>
      <c r="AP187" t="str" cm="1">
        <f t="array" aca="1" ref="AP187" ca="1">IF($A187&gt;NRAT,"",WF_NEXT($AC187,$AD187,$AE187,$AF187,AO187))</f>
        <v>A</v>
      </c>
      <c r="AQ187">
        <f t="shared" ca="1" si="46"/>
        <v>4078</v>
      </c>
    </row>
    <row r="188" spans="1:43" outlineLevel="1" x14ac:dyDescent="0.3">
      <c r="A188">
        <v>176</v>
      </c>
      <c r="C188" s="23" t="str">
        <f t="shared" ca="1" si="32"/>
        <v>pgk{x&gt;1554:R,m&gt;2073:A,m&gt;1777:A,A}</v>
      </c>
      <c r="D188">
        <f t="shared" ca="1" si="33"/>
        <v>33</v>
      </c>
      <c r="E188" t="str">
        <f t="shared" ca="1" si="34"/>
        <v>pgk</v>
      </c>
      <c r="F188">
        <f t="shared" ca="1" si="35"/>
        <v>3</v>
      </c>
      <c r="G188" t="str" cm="1">
        <f t="array" aca="1" ref="G188:J188" ca="1">IF($A188&gt;=ROWSTOP,"",_xlfn.TEXTSPLIT(MID($C188,LEN($E188)+2,LEN($C188)-LEN($E188)-2),","))</f>
        <v>x&gt;1554:R</v>
      </c>
      <c r="H188" t="str">
        <f ca="1"/>
        <v>m&gt;2073:A</v>
      </c>
      <c r="I188" t="str">
        <f ca="1"/>
        <v>m&gt;1777:A</v>
      </c>
      <c r="J188" t="str">
        <f ca="1"/>
        <v>A</v>
      </c>
      <c r="K188" t="str">
        <f t="shared" ca="1" si="45"/>
        <v>x</v>
      </c>
      <c r="L188" t="str">
        <f t="shared" ca="1" si="36"/>
        <v>&gt;</v>
      </c>
      <c r="M188">
        <f t="shared" ca="1" si="37"/>
        <v>1554</v>
      </c>
      <c r="N188" t="str">
        <f t="shared" ca="1" si="38"/>
        <v>R</v>
      </c>
      <c r="O188" t="str" cm="1">
        <f t="array" aca="1" ref="O188" ca="1">_xlfn.IFS($A188&gt;=ROWSTOP,"",$F188&lt;2,"",TRUE,LEFT($H188,1))</f>
        <v>m</v>
      </c>
      <c r="P188" t="str" cm="1">
        <f t="array" aca="1" ref="P188" ca="1">_xlfn.IFS($A188&gt;=ROWSTOP,"",$F188&lt;2,"",TRUE,MID($H188,2,1))</f>
        <v>&gt;</v>
      </c>
      <c r="Q188" cm="1">
        <f t="array" aca="1" ref="Q188" ca="1">_xlfn.IFS($A188&gt;=ROWSTOP,"",$F188&lt;2,"",TRUE,VALUE(MID($H188,3,LEN($H188)-3-LEN($R188))))</f>
        <v>2073</v>
      </c>
      <c r="R188" t="str" cm="1">
        <f t="array" aca="1" ref="R188" ca="1">_xlfn.IFS($A188&gt;=ROWSTOP,"",$F188&lt;2,"",TRUE,MID($H188,FIND(":",$H188)+1,10))</f>
        <v>A</v>
      </c>
      <c r="S188" t="str" cm="1">
        <f t="array" aca="1" ref="S188" ca="1">_xlfn.IFS($A188&gt;=ROWSTOP,"",$F188&lt;3,"",TRUE,LEFT($I188,1))</f>
        <v>m</v>
      </c>
      <c r="T188" t="str" cm="1">
        <f t="array" aca="1" ref="T188" ca="1">_xlfn.IFS($A188&gt;=ROWSTOP,"",$F188&lt;3,"",TRUE,MID($I188,2,1))</f>
        <v>&gt;</v>
      </c>
      <c r="U188" cm="1">
        <f t="array" aca="1" ref="U188" ca="1">_xlfn.IFS($A188&gt;=ROWSTOP,"",$F188&lt;3,"",TRUE,VALUE(MID($I188,3,LEN($I188)-3-LEN($V188))))</f>
        <v>1777</v>
      </c>
      <c r="V188" t="str" cm="1">
        <f t="array" aca="1" ref="V188" ca="1">_xlfn.IFS($A188&gt;=ROWSTOP,"",$F188&lt;3,"",TRUE,MID($I188,FIND(":",$I188)+1,10))</f>
        <v>A</v>
      </c>
      <c r="W188" t="str">
        <f t="shared" ca="1" si="39"/>
        <v>A</v>
      </c>
      <c r="X188" t="str">
        <f t="shared" ca="1" si="47"/>
        <v>{x=1221,m=231,a=81,s=1975}</v>
      </c>
      <c r="Y188" t="str" cm="1">
        <f t="array" aca="1" ref="Y188:AB188" ca="1">IF($A188&gt;NRAT,"",_xlfn.TEXTSPLIT(MID(X188,2,LEN(X188)-2),","))</f>
        <v>x=1221</v>
      </c>
      <c r="Z188" t="str">
        <f ca="1"/>
        <v>m=231</v>
      </c>
      <c r="AA188" t="str">
        <f ca="1"/>
        <v>a=81</v>
      </c>
      <c r="AB188" t="str">
        <f ca="1"/>
        <v>s=1975</v>
      </c>
      <c r="AC188" s="25">
        <f t="shared" ca="1" si="41"/>
        <v>1221</v>
      </c>
      <c r="AD188">
        <f t="shared" ca="1" si="42"/>
        <v>231</v>
      </c>
      <c r="AE188">
        <f t="shared" ca="1" si="43"/>
        <v>81</v>
      </c>
      <c r="AF188" s="27">
        <f t="shared" ca="1" si="44"/>
        <v>1975</v>
      </c>
      <c r="AG188" t="str">
        <f ca="1">IF($A188&gt;NRAT,"","in")</f>
        <v>in</v>
      </c>
      <c r="AH188" t="str" cm="1">
        <f t="array" aca="1" ref="AH188" ca="1">IF($A188&gt;NRAT,"",WF_NEXT($AC188,$AD188,$AE188,$AF188,AG188))</f>
        <v>kf</v>
      </c>
      <c r="AI188" t="str" cm="1">
        <f t="array" aca="1" ref="AI188" ca="1">IF($A188&gt;NRAT,"",WF_NEXT($AC188,$AD188,$AE188,$AF188,AH188))</f>
        <v>ftj</v>
      </c>
      <c r="AJ188" t="str" cm="1">
        <f t="array" aca="1" ref="AJ188" ca="1">IF($A188&gt;NRAT,"",WF_NEXT($AC188,$AD188,$AE188,$AF188,AI188))</f>
        <v>ttf</v>
      </c>
      <c r="AK188" t="str" cm="1">
        <f t="array" aca="1" ref="AK188" ca="1">IF($A188&gt;NRAT,"",WF_NEXT($AC188,$AD188,$AE188,$AF188,AJ188))</f>
        <v>gv</v>
      </c>
      <c r="AL188" t="str" cm="1">
        <f t="array" aca="1" ref="AL188" ca="1">IF($A188&gt;NRAT,"",WF_NEXT($AC188,$AD188,$AE188,$AF188,AK188))</f>
        <v>zqk</v>
      </c>
      <c r="AM188" t="str" cm="1">
        <f t="array" aca="1" ref="AM188" ca="1">IF($A188&gt;NRAT,"",WF_NEXT($AC188,$AD188,$AE188,$AF188,AL188))</f>
        <v>ft</v>
      </c>
      <c r="AN188" t="str" cm="1">
        <f t="array" aca="1" ref="AN188" ca="1">IF($A188&gt;NRAT,"",WF_NEXT($AC188,$AD188,$AE188,$AF188,AM188))</f>
        <v>A</v>
      </c>
      <c r="AO188" t="str" cm="1">
        <f t="array" aca="1" ref="AO188" ca="1">IF($A188&gt;NRAT,"",WF_NEXT($AC188,$AD188,$AE188,$AF188,AN188))</f>
        <v>A</v>
      </c>
      <c r="AP188" t="str" cm="1">
        <f t="array" aca="1" ref="AP188" ca="1">IF($A188&gt;NRAT,"",WF_NEXT($AC188,$AD188,$AE188,$AF188,AO188))</f>
        <v>A</v>
      </c>
      <c r="AQ188">
        <f t="shared" ca="1" si="46"/>
        <v>3508</v>
      </c>
    </row>
    <row r="189" spans="1:43" outlineLevel="1" x14ac:dyDescent="0.3">
      <c r="A189">
        <v>177</v>
      </c>
      <c r="C189" s="23" t="str">
        <f t="shared" ca="1" si="32"/>
        <v>cf{s&gt;3103:A,R}</v>
      </c>
      <c r="D189">
        <f t="shared" ca="1" si="33"/>
        <v>14</v>
      </c>
      <c r="E189" t="str">
        <f t="shared" ca="1" si="34"/>
        <v>cf</v>
      </c>
      <c r="F189">
        <f t="shared" ca="1" si="35"/>
        <v>1</v>
      </c>
      <c r="G189" t="str" cm="1">
        <f t="array" aca="1" ref="G189:H189" ca="1">IF($A189&gt;=ROWSTOP,"",_xlfn.TEXTSPLIT(MID($C189,LEN($E189)+2,LEN($C189)-LEN($E189)-2),","))</f>
        <v>s&gt;3103:A</v>
      </c>
      <c r="H189" t="str">
        <f ca="1"/>
        <v>R</v>
      </c>
      <c r="K189" t="str">
        <f t="shared" ca="1" si="45"/>
        <v>s</v>
      </c>
      <c r="L189" t="str">
        <f t="shared" ca="1" si="36"/>
        <v>&gt;</v>
      </c>
      <c r="M189">
        <f t="shared" ca="1" si="37"/>
        <v>3103</v>
      </c>
      <c r="N189" t="str">
        <f t="shared" ca="1" si="38"/>
        <v>A</v>
      </c>
      <c r="O189" t="str" cm="1">
        <f t="array" aca="1" ref="O189" ca="1">_xlfn.IFS($A189&gt;=ROWSTOP,"",$F189&lt;2,"",TRUE,LEFT($H189,1))</f>
        <v/>
      </c>
      <c r="P189" t="str" cm="1">
        <f t="array" aca="1" ref="P189" ca="1">_xlfn.IFS($A189&gt;=ROWSTOP,"",$F189&lt;2,"",TRUE,MID($H189,2,1))</f>
        <v/>
      </c>
      <c r="Q189" t="str" cm="1">
        <f t="array" aca="1" ref="Q189" ca="1">_xlfn.IFS($A189&gt;=ROWSTOP,"",$F189&lt;2,"",TRUE,VALUE(MID($H189,3,LEN($H189)-3-LEN($R189))))</f>
        <v/>
      </c>
      <c r="R189" t="str" cm="1">
        <f t="array" aca="1" ref="R189" ca="1">_xlfn.IFS($A189&gt;=ROWSTOP,"",$F189&lt;2,"",TRUE,MID($H189,FIND(":",$H189)+1,10))</f>
        <v/>
      </c>
      <c r="S189" t="str" cm="1">
        <f t="array" aca="1" ref="S189" ca="1">_xlfn.IFS($A189&gt;=ROWSTOP,"",$F189&lt;3,"",TRUE,LEFT($I189,1))</f>
        <v/>
      </c>
      <c r="T189" t="str" cm="1">
        <f t="array" aca="1" ref="T189" ca="1">_xlfn.IFS($A189&gt;=ROWSTOP,"",$F189&lt;3,"",TRUE,MID($I189,2,1))</f>
        <v/>
      </c>
      <c r="U189" t="str" cm="1">
        <f t="array" aca="1" ref="U189" ca="1">_xlfn.IFS($A189&gt;=ROWSTOP,"",$F189&lt;3,"",TRUE,VALUE(MID($I189,3,LEN($I189)-3-LEN($V189))))</f>
        <v/>
      </c>
      <c r="V189" t="str" cm="1">
        <f t="array" aca="1" ref="V189" ca="1">_xlfn.IFS($A189&gt;=ROWSTOP,"",$F189&lt;3,"",TRUE,MID($I189,FIND(":",$I189)+1,10))</f>
        <v/>
      </c>
      <c r="W189" t="str">
        <f t="shared" ca="1" si="39"/>
        <v>R</v>
      </c>
      <c r="X189" t="str">
        <f t="shared" ca="1" si="47"/>
        <v>{x=1523,m=385,a=1671,s=1234}</v>
      </c>
      <c r="Y189" t="str" cm="1">
        <f t="array" aca="1" ref="Y189:AB189" ca="1">IF($A189&gt;NRAT,"",_xlfn.TEXTSPLIT(MID(X189,2,LEN(X189)-2),","))</f>
        <v>x=1523</v>
      </c>
      <c r="Z189" t="str">
        <f ca="1"/>
        <v>m=385</v>
      </c>
      <c r="AA189" t="str">
        <f ca="1"/>
        <v>a=1671</v>
      </c>
      <c r="AB189" t="str">
        <f ca="1"/>
        <v>s=1234</v>
      </c>
      <c r="AC189" s="25">
        <f t="shared" ca="1" si="41"/>
        <v>1523</v>
      </c>
      <c r="AD189">
        <f t="shared" ca="1" si="42"/>
        <v>385</v>
      </c>
      <c r="AE189">
        <f t="shared" ca="1" si="43"/>
        <v>1671</v>
      </c>
      <c r="AF189" s="27">
        <f t="shared" ca="1" si="44"/>
        <v>1234</v>
      </c>
      <c r="AG189" t="str">
        <f ca="1">IF($A189&gt;NRAT,"","in")</f>
        <v>in</v>
      </c>
      <c r="AH189" t="str" cm="1">
        <f t="array" aca="1" ref="AH189" ca="1">IF($A189&gt;NRAT,"",WF_NEXT($AC189,$AD189,$AE189,$AF189,AG189))</f>
        <v>kf</v>
      </c>
      <c r="AI189" t="str" cm="1">
        <f t="array" aca="1" ref="AI189" ca="1">IF($A189&gt;NRAT,"",WF_NEXT($AC189,$AD189,$AE189,$AF189,AH189))</f>
        <v>tf</v>
      </c>
      <c r="AJ189" t="str" cm="1">
        <f t="array" aca="1" ref="AJ189" ca="1">IF($A189&gt;NRAT,"",WF_NEXT($AC189,$AD189,$AE189,$AF189,AI189))</f>
        <v>gn</v>
      </c>
      <c r="AK189" t="str" cm="1">
        <f t="array" aca="1" ref="AK189" ca="1">IF($A189&gt;NRAT,"",WF_NEXT($AC189,$AD189,$AE189,$AF189,AJ189))</f>
        <v>gml</v>
      </c>
      <c r="AL189" t="str" cm="1">
        <f t="array" aca="1" ref="AL189" ca="1">IF($A189&gt;NRAT,"",WF_NEXT($AC189,$AD189,$AE189,$AF189,AK189))</f>
        <v>jz</v>
      </c>
      <c r="AM189" t="str" cm="1">
        <f t="array" aca="1" ref="AM189" ca="1">IF($A189&gt;NRAT,"",WF_NEXT($AC189,$AD189,$AE189,$AF189,AL189))</f>
        <v>vt</v>
      </c>
      <c r="AN189" t="str" cm="1">
        <f t="array" aca="1" ref="AN189" ca="1">IF($A189&gt;NRAT,"",WF_NEXT($AC189,$AD189,$AE189,$AF189,AM189))</f>
        <v>R</v>
      </c>
      <c r="AO189" t="str" cm="1">
        <f t="array" aca="1" ref="AO189" ca="1">IF($A189&gt;NRAT,"",WF_NEXT($AC189,$AD189,$AE189,$AF189,AN189))</f>
        <v>R</v>
      </c>
      <c r="AP189" t="str" cm="1">
        <f t="array" aca="1" ref="AP189" ca="1">IF($A189&gt;NRAT,"",WF_NEXT($AC189,$AD189,$AE189,$AF189,AO189))</f>
        <v>R</v>
      </c>
      <c r="AQ189">
        <f t="shared" ca="1" si="46"/>
        <v>4813</v>
      </c>
    </row>
    <row r="190" spans="1:43" outlineLevel="1" x14ac:dyDescent="0.3">
      <c r="A190">
        <v>178</v>
      </c>
      <c r="C190" s="23" t="str">
        <f t="shared" ca="1" si="32"/>
        <v>bnq{m&lt;2544:R,m&lt;3510:R,R}</v>
      </c>
      <c r="D190">
        <f t="shared" ca="1" si="33"/>
        <v>24</v>
      </c>
      <c r="E190" t="str">
        <f t="shared" ca="1" si="34"/>
        <v>bnq</v>
      </c>
      <c r="F190">
        <f t="shared" ca="1" si="35"/>
        <v>2</v>
      </c>
      <c r="G190" t="str" cm="1">
        <f t="array" aca="1" ref="G190:I190" ca="1">IF($A190&gt;=ROWSTOP,"",_xlfn.TEXTSPLIT(MID($C190,LEN($E190)+2,LEN($C190)-LEN($E190)-2),","))</f>
        <v>m&lt;2544:R</v>
      </c>
      <c r="H190" t="str">
        <f ca="1"/>
        <v>m&lt;3510:R</v>
      </c>
      <c r="I190" t="str">
        <f ca="1"/>
        <v>R</v>
      </c>
      <c r="K190" t="str">
        <f t="shared" ca="1" si="45"/>
        <v>m</v>
      </c>
      <c r="L190" t="str">
        <f t="shared" ca="1" si="36"/>
        <v>&lt;</v>
      </c>
      <c r="M190">
        <f t="shared" ca="1" si="37"/>
        <v>2544</v>
      </c>
      <c r="N190" t="str">
        <f t="shared" ca="1" si="38"/>
        <v>R</v>
      </c>
      <c r="O190" t="str" cm="1">
        <f t="array" aca="1" ref="O190" ca="1">_xlfn.IFS($A190&gt;=ROWSTOP,"",$F190&lt;2,"",TRUE,LEFT($H190,1))</f>
        <v>m</v>
      </c>
      <c r="P190" t="str" cm="1">
        <f t="array" aca="1" ref="P190" ca="1">_xlfn.IFS($A190&gt;=ROWSTOP,"",$F190&lt;2,"",TRUE,MID($H190,2,1))</f>
        <v>&lt;</v>
      </c>
      <c r="Q190" cm="1">
        <f t="array" aca="1" ref="Q190" ca="1">_xlfn.IFS($A190&gt;=ROWSTOP,"",$F190&lt;2,"",TRUE,VALUE(MID($H190,3,LEN($H190)-3-LEN($R190))))</f>
        <v>3510</v>
      </c>
      <c r="R190" t="str" cm="1">
        <f t="array" aca="1" ref="R190" ca="1">_xlfn.IFS($A190&gt;=ROWSTOP,"",$F190&lt;2,"",TRUE,MID($H190,FIND(":",$H190)+1,10))</f>
        <v>R</v>
      </c>
      <c r="S190" t="str" cm="1">
        <f t="array" aca="1" ref="S190" ca="1">_xlfn.IFS($A190&gt;=ROWSTOP,"",$F190&lt;3,"",TRUE,LEFT($I190,1))</f>
        <v/>
      </c>
      <c r="T190" t="str" cm="1">
        <f t="array" aca="1" ref="T190" ca="1">_xlfn.IFS($A190&gt;=ROWSTOP,"",$F190&lt;3,"",TRUE,MID($I190,2,1))</f>
        <v/>
      </c>
      <c r="U190" t="str" cm="1">
        <f t="array" aca="1" ref="U190" ca="1">_xlfn.IFS($A190&gt;=ROWSTOP,"",$F190&lt;3,"",TRUE,VALUE(MID($I190,3,LEN($I190)-3-LEN($V190))))</f>
        <v/>
      </c>
      <c r="V190" t="str" cm="1">
        <f t="array" aca="1" ref="V190" ca="1">_xlfn.IFS($A190&gt;=ROWSTOP,"",$F190&lt;3,"",TRUE,MID($I190,FIND(":",$I190)+1,10))</f>
        <v/>
      </c>
      <c r="W190" t="str">
        <f t="shared" ca="1" si="39"/>
        <v>R</v>
      </c>
      <c r="X190" t="str">
        <f t="shared" ca="1" si="47"/>
        <v>{x=279,m=96,a=27,s=743}</v>
      </c>
      <c r="Y190" t="str" cm="1">
        <f t="array" aca="1" ref="Y190:AB190" ca="1">IF($A190&gt;NRAT,"",_xlfn.TEXTSPLIT(MID(X190,2,LEN(X190)-2),","))</f>
        <v>x=279</v>
      </c>
      <c r="Z190" t="str">
        <f ca="1"/>
        <v>m=96</v>
      </c>
      <c r="AA190" t="str">
        <f ca="1"/>
        <v>a=27</v>
      </c>
      <c r="AB190" t="str">
        <f ca="1"/>
        <v>s=743</v>
      </c>
      <c r="AC190" s="25">
        <f t="shared" ca="1" si="41"/>
        <v>279</v>
      </c>
      <c r="AD190">
        <f t="shared" ca="1" si="42"/>
        <v>96</v>
      </c>
      <c r="AE190">
        <f t="shared" ca="1" si="43"/>
        <v>27</v>
      </c>
      <c r="AF190" s="27">
        <f t="shared" ca="1" si="44"/>
        <v>743</v>
      </c>
      <c r="AG190" t="str">
        <f ca="1">IF($A190&gt;NRAT,"","in")</f>
        <v>in</v>
      </c>
      <c r="AH190" t="str" cm="1">
        <f t="array" aca="1" ref="AH190" ca="1">IF($A190&gt;NRAT,"",WF_NEXT($AC190,$AD190,$AE190,$AF190,AG190))</f>
        <v>kf</v>
      </c>
      <c r="AI190" t="str" cm="1">
        <f t="array" aca="1" ref="AI190" ca="1">IF($A190&gt;NRAT,"",WF_NEXT($AC190,$AD190,$AE190,$AF190,AH190))</f>
        <v>tf</v>
      </c>
      <c r="AJ190" t="str" cm="1">
        <f t="array" aca="1" ref="AJ190" ca="1">IF($A190&gt;NRAT,"",WF_NEXT($AC190,$AD190,$AE190,$AF190,AI190))</f>
        <v>lsl</v>
      </c>
      <c r="AK190" t="str" cm="1">
        <f t="array" aca="1" ref="AK190" ca="1">IF($A190&gt;NRAT,"",WF_NEXT($AC190,$AD190,$AE190,$AF190,AJ190))</f>
        <v>xr</v>
      </c>
      <c r="AL190" t="str" cm="1">
        <f t="array" aca="1" ref="AL190" ca="1">IF($A190&gt;NRAT,"",WF_NEXT($AC190,$AD190,$AE190,$AF190,AK190))</f>
        <v>fdr</v>
      </c>
      <c r="AM190" t="str" cm="1">
        <f t="array" aca="1" ref="AM190" ca="1">IF($A190&gt;NRAT,"",WF_NEXT($AC190,$AD190,$AE190,$AF190,AL190))</f>
        <v>qd</v>
      </c>
      <c r="AN190" t="str" cm="1">
        <f t="array" aca="1" ref="AN190" ca="1">IF($A190&gt;NRAT,"",WF_NEXT($AC190,$AD190,$AE190,$AF190,AM190))</f>
        <v>A</v>
      </c>
      <c r="AO190" t="str" cm="1">
        <f t="array" aca="1" ref="AO190" ca="1">IF($A190&gt;NRAT,"",WF_NEXT($AC190,$AD190,$AE190,$AF190,AN190))</f>
        <v>A</v>
      </c>
      <c r="AP190" t="str" cm="1">
        <f t="array" aca="1" ref="AP190" ca="1">IF($A190&gt;NRAT,"",WF_NEXT($AC190,$AD190,$AE190,$AF190,AO190))</f>
        <v>A</v>
      </c>
      <c r="AQ190">
        <f t="shared" ca="1" si="46"/>
        <v>1145</v>
      </c>
    </row>
    <row r="191" spans="1:43" outlineLevel="1" x14ac:dyDescent="0.3">
      <c r="A191">
        <v>179</v>
      </c>
      <c r="C191" s="23" t="str">
        <f t="shared" ca="1" si="32"/>
        <v>sx{s&lt;1453:dnl,m&lt;1270:clq,zd}</v>
      </c>
      <c r="D191">
        <f t="shared" ca="1" si="33"/>
        <v>28</v>
      </c>
      <c r="E191" t="str">
        <f t="shared" ca="1" si="34"/>
        <v>sx</v>
      </c>
      <c r="F191">
        <f t="shared" ca="1" si="35"/>
        <v>2</v>
      </c>
      <c r="G191" t="str" cm="1">
        <f t="array" aca="1" ref="G191:I191" ca="1">IF($A191&gt;=ROWSTOP,"",_xlfn.TEXTSPLIT(MID($C191,LEN($E191)+2,LEN($C191)-LEN($E191)-2),","))</f>
        <v>s&lt;1453:dnl</v>
      </c>
      <c r="H191" t="str">
        <f ca="1"/>
        <v>m&lt;1270:clq</v>
      </c>
      <c r="I191" t="str">
        <f ca="1"/>
        <v>zd</v>
      </c>
      <c r="K191" t="str">
        <f t="shared" ca="1" si="45"/>
        <v>s</v>
      </c>
      <c r="L191" t="str">
        <f t="shared" ca="1" si="36"/>
        <v>&lt;</v>
      </c>
      <c r="M191">
        <f t="shared" ca="1" si="37"/>
        <v>1453</v>
      </c>
      <c r="N191" t="str">
        <f t="shared" ca="1" si="38"/>
        <v>dnl</v>
      </c>
      <c r="O191" t="str" cm="1">
        <f t="array" aca="1" ref="O191" ca="1">_xlfn.IFS($A191&gt;=ROWSTOP,"",$F191&lt;2,"",TRUE,LEFT($H191,1))</f>
        <v>m</v>
      </c>
      <c r="P191" t="str" cm="1">
        <f t="array" aca="1" ref="P191" ca="1">_xlfn.IFS($A191&gt;=ROWSTOP,"",$F191&lt;2,"",TRUE,MID($H191,2,1))</f>
        <v>&lt;</v>
      </c>
      <c r="Q191" cm="1">
        <f t="array" aca="1" ref="Q191" ca="1">_xlfn.IFS($A191&gt;=ROWSTOP,"",$F191&lt;2,"",TRUE,VALUE(MID($H191,3,LEN($H191)-3-LEN($R191))))</f>
        <v>1270</v>
      </c>
      <c r="R191" t="str" cm="1">
        <f t="array" aca="1" ref="R191" ca="1">_xlfn.IFS($A191&gt;=ROWSTOP,"",$F191&lt;2,"",TRUE,MID($H191,FIND(":",$H191)+1,10))</f>
        <v>clq</v>
      </c>
      <c r="S191" t="str" cm="1">
        <f t="array" aca="1" ref="S191" ca="1">_xlfn.IFS($A191&gt;=ROWSTOP,"",$F191&lt;3,"",TRUE,LEFT($I191,1))</f>
        <v/>
      </c>
      <c r="T191" t="str" cm="1">
        <f t="array" aca="1" ref="T191" ca="1">_xlfn.IFS($A191&gt;=ROWSTOP,"",$F191&lt;3,"",TRUE,MID($I191,2,1))</f>
        <v/>
      </c>
      <c r="U191" t="str" cm="1">
        <f t="array" aca="1" ref="U191" ca="1">_xlfn.IFS($A191&gt;=ROWSTOP,"",$F191&lt;3,"",TRUE,VALUE(MID($I191,3,LEN($I191)-3-LEN($V191))))</f>
        <v/>
      </c>
      <c r="V191" t="str" cm="1">
        <f t="array" aca="1" ref="V191" ca="1">_xlfn.IFS($A191&gt;=ROWSTOP,"",$F191&lt;3,"",TRUE,MID($I191,FIND(":",$I191)+1,10))</f>
        <v/>
      </c>
      <c r="W191" t="str">
        <f t="shared" ca="1" si="39"/>
        <v>zd</v>
      </c>
      <c r="X191" t="str">
        <f t="shared" ca="1" si="47"/>
        <v>{x=1718,m=1694,a=886,s=1199}</v>
      </c>
      <c r="Y191" t="str" cm="1">
        <f t="array" aca="1" ref="Y191:AB191" ca="1">IF($A191&gt;NRAT,"",_xlfn.TEXTSPLIT(MID(X191,2,LEN(X191)-2),","))</f>
        <v>x=1718</v>
      </c>
      <c r="Z191" t="str">
        <f ca="1"/>
        <v>m=1694</v>
      </c>
      <c r="AA191" t="str">
        <f ca="1"/>
        <v>a=886</v>
      </c>
      <c r="AB191" t="str">
        <f ca="1"/>
        <v>s=1199</v>
      </c>
      <c r="AC191" s="25">
        <f t="shared" ca="1" si="41"/>
        <v>1718</v>
      </c>
      <c r="AD191">
        <f t="shared" ca="1" si="42"/>
        <v>1694</v>
      </c>
      <c r="AE191">
        <f t="shared" ca="1" si="43"/>
        <v>886</v>
      </c>
      <c r="AF191" s="27">
        <f t="shared" ca="1" si="44"/>
        <v>1199</v>
      </c>
      <c r="AG191" t="str">
        <f ca="1">IF($A191&gt;NRAT,"","in")</f>
        <v>in</v>
      </c>
      <c r="AH191" t="str" cm="1">
        <f t="array" aca="1" ref="AH191" ca="1">IF($A191&gt;NRAT,"",WF_NEXT($AC191,$AD191,$AE191,$AF191,AG191))</f>
        <v>szv</v>
      </c>
      <c r="AI191" t="str" cm="1">
        <f t="array" aca="1" ref="AI191" ca="1">IF($A191&gt;NRAT,"",WF_NEXT($AC191,$AD191,$AE191,$AF191,AH191))</f>
        <v>krs</v>
      </c>
      <c r="AJ191" t="str" cm="1">
        <f t="array" aca="1" ref="AJ191" ca="1">IF($A191&gt;NRAT,"",WF_NEXT($AC191,$AD191,$AE191,$AF191,AI191))</f>
        <v>pdv</v>
      </c>
      <c r="AK191" t="str" cm="1">
        <f t="array" aca="1" ref="AK191" ca="1">IF($A191&gt;NRAT,"",WF_NEXT($AC191,$AD191,$AE191,$AF191,AJ191))</f>
        <v>htj</v>
      </c>
      <c r="AL191" t="str" cm="1">
        <f t="array" aca="1" ref="AL191" ca="1">IF($A191&gt;NRAT,"",WF_NEXT($AC191,$AD191,$AE191,$AF191,AK191))</f>
        <v>jvf</v>
      </c>
      <c r="AM191" t="str" cm="1">
        <f t="array" aca="1" ref="AM191" ca="1">IF($A191&gt;NRAT,"",WF_NEXT($AC191,$AD191,$AE191,$AF191,AL191))</f>
        <v>R</v>
      </c>
      <c r="AN191" t="str" cm="1">
        <f t="array" aca="1" ref="AN191" ca="1">IF($A191&gt;NRAT,"",WF_NEXT($AC191,$AD191,$AE191,$AF191,AM191))</f>
        <v>R</v>
      </c>
      <c r="AO191" t="str" cm="1">
        <f t="array" aca="1" ref="AO191" ca="1">IF($A191&gt;NRAT,"",WF_NEXT($AC191,$AD191,$AE191,$AF191,AN191))</f>
        <v>R</v>
      </c>
      <c r="AP191" t="str" cm="1">
        <f t="array" aca="1" ref="AP191" ca="1">IF($A191&gt;NRAT,"",WF_NEXT($AC191,$AD191,$AE191,$AF191,AO191))</f>
        <v>R</v>
      </c>
      <c r="AQ191">
        <f t="shared" ca="1" si="46"/>
        <v>5497</v>
      </c>
    </row>
    <row r="192" spans="1:43" outlineLevel="1" x14ac:dyDescent="0.3">
      <c r="A192">
        <v>180</v>
      </c>
      <c r="C192" s="23" t="str">
        <f t="shared" ca="1" si="32"/>
        <v>nc{m&gt;1030:A,a&gt;3768:R,R}</v>
      </c>
      <c r="D192">
        <f t="shared" ca="1" si="33"/>
        <v>23</v>
      </c>
      <c r="E192" t="str">
        <f t="shared" ca="1" si="34"/>
        <v>nc</v>
      </c>
      <c r="F192">
        <f t="shared" ca="1" si="35"/>
        <v>2</v>
      </c>
      <c r="G192" t="str" cm="1">
        <f t="array" aca="1" ref="G192:I192" ca="1">IF($A192&gt;=ROWSTOP,"",_xlfn.TEXTSPLIT(MID($C192,LEN($E192)+2,LEN($C192)-LEN($E192)-2),","))</f>
        <v>m&gt;1030:A</v>
      </c>
      <c r="H192" t="str">
        <f ca="1"/>
        <v>a&gt;3768:R</v>
      </c>
      <c r="I192" t="str">
        <f ca="1"/>
        <v>R</v>
      </c>
      <c r="K192" t="str">
        <f t="shared" ca="1" si="45"/>
        <v>m</v>
      </c>
      <c r="L192" t="str">
        <f t="shared" ca="1" si="36"/>
        <v>&gt;</v>
      </c>
      <c r="M192">
        <f t="shared" ca="1" si="37"/>
        <v>1030</v>
      </c>
      <c r="N192" t="str">
        <f t="shared" ca="1" si="38"/>
        <v>A</v>
      </c>
      <c r="O192" t="str" cm="1">
        <f t="array" aca="1" ref="O192" ca="1">_xlfn.IFS($A192&gt;=ROWSTOP,"",$F192&lt;2,"",TRUE,LEFT($H192,1))</f>
        <v>a</v>
      </c>
      <c r="P192" t="str" cm="1">
        <f t="array" aca="1" ref="P192" ca="1">_xlfn.IFS($A192&gt;=ROWSTOP,"",$F192&lt;2,"",TRUE,MID($H192,2,1))</f>
        <v>&gt;</v>
      </c>
      <c r="Q192" cm="1">
        <f t="array" aca="1" ref="Q192" ca="1">_xlfn.IFS($A192&gt;=ROWSTOP,"",$F192&lt;2,"",TRUE,VALUE(MID($H192,3,LEN($H192)-3-LEN($R192))))</f>
        <v>3768</v>
      </c>
      <c r="R192" t="str" cm="1">
        <f t="array" aca="1" ref="R192" ca="1">_xlfn.IFS($A192&gt;=ROWSTOP,"",$F192&lt;2,"",TRUE,MID($H192,FIND(":",$H192)+1,10))</f>
        <v>R</v>
      </c>
      <c r="S192" t="str" cm="1">
        <f t="array" aca="1" ref="S192" ca="1">_xlfn.IFS($A192&gt;=ROWSTOP,"",$F192&lt;3,"",TRUE,LEFT($I192,1))</f>
        <v/>
      </c>
      <c r="T192" t="str" cm="1">
        <f t="array" aca="1" ref="T192" ca="1">_xlfn.IFS($A192&gt;=ROWSTOP,"",$F192&lt;3,"",TRUE,MID($I192,2,1))</f>
        <v/>
      </c>
      <c r="U192" t="str" cm="1">
        <f t="array" aca="1" ref="U192" ca="1">_xlfn.IFS($A192&gt;=ROWSTOP,"",$F192&lt;3,"",TRUE,VALUE(MID($I192,3,LEN($I192)-3-LEN($V192))))</f>
        <v/>
      </c>
      <c r="V192" t="str" cm="1">
        <f t="array" aca="1" ref="V192" ca="1">_xlfn.IFS($A192&gt;=ROWSTOP,"",$F192&lt;3,"",TRUE,MID($I192,FIND(":",$I192)+1,10))</f>
        <v/>
      </c>
      <c r="W192" t="str">
        <f t="shared" ca="1" si="39"/>
        <v>R</v>
      </c>
      <c r="X192" t="str">
        <f t="shared" ca="1" si="47"/>
        <v>{x=1640,m=77,a=879,s=925}</v>
      </c>
      <c r="Y192" t="str" cm="1">
        <f t="array" aca="1" ref="Y192:AB192" ca="1">IF($A192&gt;NRAT,"",_xlfn.TEXTSPLIT(MID(X192,2,LEN(X192)-2),","))</f>
        <v>x=1640</v>
      </c>
      <c r="Z192" t="str">
        <f ca="1"/>
        <v>m=77</v>
      </c>
      <c r="AA192" t="str">
        <f ca="1"/>
        <v>a=879</v>
      </c>
      <c r="AB192" t="str">
        <f ca="1"/>
        <v>s=925</v>
      </c>
      <c r="AC192" s="25">
        <f t="shared" ca="1" si="41"/>
        <v>1640</v>
      </c>
      <c r="AD192">
        <f t="shared" ca="1" si="42"/>
        <v>77</v>
      </c>
      <c r="AE192">
        <f t="shared" ca="1" si="43"/>
        <v>879</v>
      </c>
      <c r="AF192" s="27">
        <f t="shared" ca="1" si="44"/>
        <v>925</v>
      </c>
      <c r="AG192" t="str">
        <f ca="1">IF($A192&gt;NRAT,"","in")</f>
        <v>in</v>
      </c>
      <c r="AH192" t="str" cm="1">
        <f t="array" aca="1" ref="AH192" ca="1">IF($A192&gt;NRAT,"",WF_NEXT($AC192,$AD192,$AE192,$AF192,AG192))</f>
        <v>kf</v>
      </c>
      <c r="AI192" t="str" cm="1">
        <f t="array" aca="1" ref="AI192" ca="1">IF($A192&gt;NRAT,"",WF_NEXT($AC192,$AD192,$AE192,$AF192,AH192))</f>
        <v>tf</v>
      </c>
      <c r="AJ192" t="str" cm="1">
        <f t="array" aca="1" ref="AJ192" ca="1">IF($A192&gt;NRAT,"",WF_NEXT($AC192,$AD192,$AE192,$AF192,AI192))</f>
        <v>lsl</v>
      </c>
      <c r="AK192" t="str" cm="1">
        <f t="array" aca="1" ref="AK192" ca="1">IF($A192&gt;NRAT,"",WF_NEXT($AC192,$AD192,$AE192,$AF192,AJ192))</f>
        <v>xr</v>
      </c>
      <c r="AL192" t="str" cm="1">
        <f t="array" aca="1" ref="AL192" ca="1">IF($A192&gt;NRAT,"",WF_NEXT($AC192,$AD192,$AE192,$AF192,AK192))</f>
        <v>pb</v>
      </c>
      <c r="AM192" t="str" cm="1">
        <f t="array" aca="1" ref="AM192" ca="1">IF($A192&gt;NRAT,"",WF_NEXT($AC192,$AD192,$AE192,$AF192,AL192))</f>
        <v>ln</v>
      </c>
      <c r="AN192" t="str" cm="1">
        <f t="array" aca="1" ref="AN192" ca="1">IF($A192&gt;NRAT,"",WF_NEXT($AC192,$AD192,$AE192,$AF192,AM192))</f>
        <v>A</v>
      </c>
      <c r="AO192" t="str" cm="1">
        <f t="array" aca="1" ref="AO192" ca="1">IF($A192&gt;NRAT,"",WF_NEXT($AC192,$AD192,$AE192,$AF192,AN192))</f>
        <v>A</v>
      </c>
      <c r="AP192" t="str" cm="1">
        <f t="array" aca="1" ref="AP192" ca="1">IF($A192&gt;NRAT,"",WF_NEXT($AC192,$AD192,$AE192,$AF192,AO192))</f>
        <v>A</v>
      </c>
      <c r="AQ192">
        <f t="shared" ca="1" si="46"/>
        <v>3521</v>
      </c>
    </row>
    <row r="193" spans="1:43" outlineLevel="1" x14ac:dyDescent="0.3">
      <c r="A193">
        <v>181</v>
      </c>
      <c r="C193" s="23" t="str">
        <f t="shared" ca="1" si="32"/>
        <v>flx{x&lt;2558:A,m&lt;1299:R,A}</v>
      </c>
      <c r="D193">
        <f t="shared" ca="1" si="33"/>
        <v>24</v>
      </c>
      <c r="E193" t="str">
        <f t="shared" ca="1" si="34"/>
        <v>flx</v>
      </c>
      <c r="F193">
        <f t="shared" ca="1" si="35"/>
        <v>2</v>
      </c>
      <c r="G193" t="str" cm="1">
        <f t="array" aca="1" ref="G193:I193" ca="1">IF($A193&gt;=ROWSTOP,"",_xlfn.TEXTSPLIT(MID($C193,LEN($E193)+2,LEN($C193)-LEN($E193)-2),","))</f>
        <v>x&lt;2558:A</v>
      </c>
      <c r="H193" t="str">
        <f ca="1"/>
        <v>m&lt;1299:R</v>
      </c>
      <c r="I193" t="str">
        <f ca="1"/>
        <v>A</v>
      </c>
      <c r="K193" t="str">
        <f t="shared" ca="1" si="45"/>
        <v>x</v>
      </c>
      <c r="L193" t="str">
        <f t="shared" ca="1" si="36"/>
        <v>&lt;</v>
      </c>
      <c r="M193">
        <f t="shared" ca="1" si="37"/>
        <v>2558</v>
      </c>
      <c r="N193" t="str">
        <f t="shared" ca="1" si="38"/>
        <v>A</v>
      </c>
      <c r="O193" t="str" cm="1">
        <f t="array" aca="1" ref="O193" ca="1">_xlfn.IFS($A193&gt;=ROWSTOP,"",$F193&lt;2,"",TRUE,LEFT($H193,1))</f>
        <v>m</v>
      </c>
      <c r="P193" t="str" cm="1">
        <f t="array" aca="1" ref="P193" ca="1">_xlfn.IFS($A193&gt;=ROWSTOP,"",$F193&lt;2,"",TRUE,MID($H193,2,1))</f>
        <v>&lt;</v>
      </c>
      <c r="Q193" cm="1">
        <f t="array" aca="1" ref="Q193" ca="1">_xlfn.IFS($A193&gt;=ROWSTOP,"",$F193&lt;2,"",TRUE,VALUE(MID($H193,3,LEN($H193)-3-LEN($R193))))</f>
        <v>1299</v>
      </c>
      <c r="R193" t="str" cm="1">
        <f t="array" aca="1" ref="R193" ca="1">_xlfn.IFS($A193&gt;=ROWSTOP,"",$F193&lt;2,"",TRUE,MID($H193,FIND(":",$H193)+1,10))</f>
        <v>R</v>
      </c>
      <c r="S193" t="str" cm="1">
        <f t="array" aca="1" ref="S193" ca="1">_xlfn.IFS($A193&gt;=ROWSTOP,"",$F193&lt;3,"",TRUE,LEFT($I193,1))</f>
        <v/>
      </c>
      <c r="T193" t="str" cm="1">
        <f t="array" aca="1" ref="T193" ca="1">_xlfn.IFS($A193&gt;=ROWSTOP,"",$F193&lt;3,"",TRUE,MID($I193,2,1))</f>
        <v/>
      </c>
      <c r="U193" t="str" cm="1">
        <f t="array" aca="1" ref="U193" ca="1">_xlfn.IFS($A193&gt;=ROWSTOP,"",$F193&lt;3,"",TRUE,VALUE(MID($I193,3,LEN($I193)-3-LEN($V193))))</f>
        <v/>
      </c>
      <c r="V193" t="str" cm="1">
        <f t="array" aca="1" ref="V193" ca="1">_xlfn.IFS($A193&gt;=ROWSTOP,"",$F193&lt;3,"",TRUE,MID($I193,FIND(":",$I193)+1,10))</f>
        <v/>
      </c>
      <c r="W193" t="str">
        <f t="shared" ca="1" si="39"/>
        <v>A</v>
      </c>
      <c r="X193" t="str">
        <f t="shared" ca="1" si="47"/>
        <v>{x=239,m=73,a=2374,s=349}</v>
      </c>
      <c r="Y193" t="str" cm="1">
        <f t="array" aca="1" ref="Y193:AB193" ca="1">IF($A193&gt;NRAT,"",_xlfn.TEXTSPLIT(MID(X193,2,LEN(X193)-2),","))</f>
        <v>x=239</v>
      </c>
      <c r="Z193" t="str">
        <f ca="1"/>
        <v>m=73</v>
      </c>
      <c r="AA193" t="str">
        <f ca="1"/>
        <v>a=2374</v>
      </c>
      <c r="AB193" t="str">
        <f ca="1"/>
        <v>s=349</v>
      </c>
      <c r="AC193" s="25">
        <f t="shared" ca="1" si="41"/>
        <v>239</v>
      </c>
      <c r="AD193">
        <f t="shared" ca="1" si="42"/>
        <v>73</v>
      </c>
      <c r="AE193">
        <f t="shared" ca="1" si="43"/>
        <v>2374</v>
      </c>
      <c r="AF193" s="27">
        <f t="shared" ca="1" si="44"/>
        <v>349</v>
      </c>
      <c r="AG193" t="str">
        <f ca="1">IF($A193&gt;NRAT,"","in")</f>
        <v>in</v>
      </c>
      <c r="AH193" t="str" cm="1">
        <f t="array" aca="1" ref="AH193" ca="1">IF($A193&gt;NRAT,"",WF_NEXT($AC193,$AD193,$AE193,$AF193,AG193))</f>
        <v>kf</v>
      </c>
      <c r="AI193" t="str" cm="1">
        <f t="array" aca="1" ref="AI193" ca="1">IF($A193&gt;NRAT,"",WF_NEXT($AC193,$AD193,$AE193,$AF193,AH193))</f>
        <v>tf</v>
      </c>
      <c r="AJ193" t="str" cm="1">
        <f t="array" aca="1" ref="AJ193" ca="1">IF($A193&gt;NRAT,"",WF_NEXT($AC193,$AD193,$AE193,$AF193,AI193))</f>
        <v>gn</v>
      </c>
      <c r="AK193" t="str" cm="1">
        <f t="array" aca="1" ref="AK193" ca="1">IF($A193&gt;NRAT,"",WF_NEXT($AC193,$AD193,$AE193,$AF193,AJ193))</f>
        <v>gml</v>
      </c>
      <c r="AL193" t="str" cm="1">
        <f t="array" aca="1" ref="AL193" ca="1">IF($A193&gt;NRAT,"",WF_NEXT($AC193,$AD193,$AE193,$AF193,AK193))</f>
        <v>vl</v>
      </c>
      <c r="AM193" t="str" cm="1">
        <f t="array" aca="1" ref="AM193" ca="1">IF($A193&gt;NRAT,"",WF_NEXT($AC193,$AD193,$AE193,$AF193,AL193))</f>
        <v>A</v>
      </c>
      <c r="AN193" t="str" cm="1">
        <f t="array" aca="1" ref="AN193" ca="1">IF($A193&gt;NRAT,"",WF_NEXT($AC193,$AD193,$AE193,$AF193,AM193))</f>
        <v>A</v>
      </c>
      <c r="AO193" t="str" cm="1">
        <f t="array" aca="1" ref="AO193" ca="1">IF($A193&gt;NRAT,"",WF_NEXT($AC193,$AD193,$AE193,$AF193,AN193))</f>
        <v>A</v>
      </c>
      <c r="AP193" t="str" cm="1">
        <f t="array" aca="1" ref="AP193" ca="1">IF($A193&gt;NRAT,"",WF_NEXT($AC193,$AD193,$AE193,$AF193,AO193))</f>
        <v>A</v>
      </c>
      <c r="AQ193">
        <f t="shared" ca="1" si="46"/>
        <v>3035</v>
      </c>
    </row>
    <row r="194" spans="1:43" outlineLevel="1" x14ac:dyDescent="0.3">
      <c r="A194">
        <v>182</v>
      </c>
      <c r="C194" s="23" t="str">
        <f t="shared" ca="1" si="32"/>
        <v>rh{m&lt;1142:rcq,a&gt;3251:qpc,x&lt;1463:rd,A}</v>
      </c>
      <c r="D194">
        <f t="shared" ca="1" si="33"/>
        <v>37</v>
      </c>
      <c r="E194" t="str">
        <f t="shared" ca="1" si="34"/>
        <v>rh</v>
      </c>
      <c r="F194">
        <f t="shared" ca="1" si="35"/>
        <v>3</v>
      </c>
      <c r="G194" t="str" cm="1">
        <f t="array" aca="1" ref="G194:J194" ca="1">IF($A194&gt;=ROWSTOP,"",_xlfn.TEXTSPLIT(MID($C194,LEN($E194)+2,LEN($C194)-LEN($E194)-2),","))</f>
        <v>m&lt;1142:rcq</v>
      </c>
      <c r="H194" t="str">
        <f ca="1"/>
        <v>a&gt;3251:qpc</v>
      </c>
      <c r="I194" t="str">
        <f ca="1"/>
        <v>x&lt;1463:rd</v>
      </c>
      <c r="J194" t="str">
        <f ca="1"/>
        <v>A</v>
      </c>
      <c r="K194" t="str">
        <f t="shared" ca="1" si="45"/>
        <v>m</v>
      </c>
      <c r="L194" t="str">
        <f t="shared" ca="1" si="36"/>
        <v>&lt;</v>
      </c>
      <c r="M194">
        <f t="shared" ca="1" si="37"/>
        <v>1142</v>
      </c>
      <c r="N194" t="str">
        <f t="shared" ca="1" si="38"/>
        <v>rcq</v>
      </c>
      <c r="O194" t="str" cm="1">
        <f t="array" aca="1" ref="O194" ca="1">_xlfn.IFS($A194&gt;=ROWSTOP,"",$F194&lt;2,"",TRUE,LEFT($H194,1))</f>
        <v>a</v>
      </c>
      <c r="P194" t="str" cm="1">
        <f t="array" aca="1" ref="P194" ca="1">_xlfn.IFS($A194&gt;=ROWSTOP,"",$F194&lt;2,"",TRUE,MID($H194,2,1))</f>
        <v>&gt;</v>
      </c>
      <c r="Q194" cm="1">
        <f t="array" aca="1" ref="Q194" ca="1">_xlfn.IFS($A194&gt;=ROWSTOP,"",$F194&lt;2,"",TRUE,VALUE(MID($H194,3,LEN($H194)-3-LEN($R194))))</f>
        <v>3251</v>
      </c>
      <c r="R194" t="str" cm="1">
        <f t="array" aca="1" ref="R194" ca="1">_xlfn.IFS($A194&gt;=ROWSTOP,"",$F194&lt;2,"",TRUE,MID($H194,FIND(":",$H194)+1,10))</f>
        <v>qpc</v>
      </c>
      <c r="S194" t="str" cm="1">
        <f t="array" aca="1" ref="S194" ca="1">_xlfn.IFS($A194&gt;=ROWSTOP,"",$F194&lt;3,"",TRUE,LEFT($I194,1))</f>
        <v>x</v>
      </c>
      <c r="T194" t="str" cm="1">
        <f t="array" aca="1" ref="T194" ca="1">_xlfn.IFS($A194&gt;=ROWSTOP,"",$F194&lt;3,"",TRUE,MID($I194,2,1))</f>
        <v>&lt;</v>
      </c>
      <c r="U194" cm="1">
        <f t="array" aca="1" ref="U194" ca="1">_xlfn.IFS($A194&gt;=ROWSTOP,"",$F194&lt;3,"",TRUE,VALUE(MID($I194,3,LEN($I194)-3-LEN($V194))))</f>
        <v>1463</v>
      </c>
      <c r="V194" t="str" cm="1">
        <f t="array" aca="1" ref="V194" ca="1">_xlfn.IFS($A194&gt;=ROWSTOP,"",$F194&lt;3,"",TRUE,MID($I194,FIND(":",$I194)+1,10))</f>
        <v>rd</v>
      </c>
      <c r="W194" t="str">
        <f t="shared" ca="1" si="39"/>
        <v>A</v>
      </c>
      <c r="X194" t="str">
        <f t="shared" ca="1" si="47"/>
        <v>{x=1774,m=319,a=212,s=379}</v>
      </c>
      <c r="Y194" t="str" cm="1">
        <f t="array" aca="1" ref="Y194:AB194" ca="1">IF($A194&gt;NRAT,"",_xlfn.TEXTSPLIT(MID(X194,2,LEN(X194)-2),","))</f>
        <v>x=1774</v>
      </c>
      <c r="Z194" t="str">
        <f ca="1"/>
        <v>m=319</v>
      </c>
      <c r="AA194" t="str">
        <f ca="1"/>
        <v>a=212</v>
      </c>
      <c r="AB194" t="str">
        <f ca="1"/>
        <v>s=379</v>
      </c>
      <c r="AC194" s="25">
        <f t="shared" ca="1" si="41"/>
        <v>1774</v>
      </c>
      <c r="AD194">
        <f t="shared" ca="1" si="42"/>
        <v>319</v>
      </c>
      <c r="AE194">
        <f t="shared" ca="1" si="43"/>
        <v>212</v>
      </c>
      <c r="AF194" s="27">
        <f t="shared" ca="1" si="44"/>
        <v>379</v>
      </c>
      <c r="AG194" t="str">
        <f ca="1">IF($A194&gt;NRAT,"","in")</f>
        <v>in</v>
      </c>
      <c r="AH194" t="str" cm="1">
        <f t="array" aca="1" ref="AH194" ca="1">IF($A194&gt;NRAT,"",WF_NEXT($AC194,$AD194,$AE194,$AF194,AG194))</f>
        <v>kf</v>
      </c>
      <c r="AI194" t="str" cm="1">
        <f t="array" aca="1" ref="AI194" ca="1">IF($A194&gt;NRAT,"",WF_NEXT($AC194,$AD194,$AE194,$AF194,AH194))</f>
        <v>tf</v>
      </c>
      <c r="AJ194" t="str" cm="1">
        <f t="array" aca="1" ref="AJ194" ca="1">IF($A194&gt;NRAT,"",WF_NEXT($AC194,$AD194,$AE194,$AF194,AI194))</f>
        <v>lsl</v>
      </c>
      <c r="AK194" t="str" cm="1">
        <f t="array" aca="1" ref="AK194" ca="1">IF($A194&gt;NRAT,"",WF_NEXT($AC194,$AD194,$AE194,$AF194,AJ194))</f>
        <v>xr</v>
      </c>
      <c r="AL194" t="str" cm="1">
        <f t="array" aca="1" ref="AL194" ca="1">IF($A194&gt;NRAT,"",WF_NEXT($AC194,$AD194,$AE194,$AF194,AK194))</f>
        <v>pb</v>
      </c>
      <c r="AM194" t="str" cm="1">
        <f t="array" aca="1" ref="AM194" ca="1">IF($A194&gt;NRAT,"",WF_NEXT($AC194,$AD194,$AE194,$AF194,AL194))</f>
        <v>ln</v>
      </c>
      <c r="AN194" t="str" cm="1">
        <f t="array" aca="1" ref="AN194" ca="1">IF($A194&gt;NRAT,"",WF_NEXT($AC194,$AD194,$AE194,$AF194,AM194))</f>
        <v>R</v>
      </c>
      <c r="AO194" t="str" cm="1">
        <f t="array" aca="1" ref="AO194" ca="1">IF($A194&gt;NRAT,"",WF_NEXT($AC194,$AD194,$AE194,$AF194,AN194))</f>
        <v>R</v>
      </c>
      <c r="AP194" t="str" cm="1">
        <f t="array" aca="1" ref="AP194" ca="1">IF($A194&gt;NRAT,"",WF_NEXT($AC194,$AD194,$AE194,$AF194,AO194))</f>
        <v>R</v>
      </c>
      <c r="AQ194">
        <f t="shared" ca="1" si="46"/>
        <v>2684</v>
      </c>
    </row>
    <row r="195" spans="1:43" outlineLevel="1" x14ac:dyDescent="0.3">
      <c r="A195">
        <v>183</v>
      </c>
      <c r="C195" s="23" t="str">
        <f t="shared" ca="1" si="32"/>
        <v>vm{a&gt;1836:R,s&gt;1532:R,R}</v>
      </c>
      <c r="D195">
        <f t="shared" ca="1" si="33"/>
        <v>23</v>
      </c>
      <c r="E195" t="str">
        <f t="shared" ca="1" si="34"/>
        <v>vm</v>
      </c>
      <c r="F195">
        <f t="shared" ca="1" si="35"/>
        <v>2</v>
      </c>
      <c r="G195" t="str" cm="1">
        <f t="array" aca="1" ref="G195:I195" ca="1">IF($A195&gt;=ROWSTOP,"",_xlfn.TEXTSPLIT(MID($C195,LEN($E195)+2,LEN($C195)-LEN($E195)-2),","))</f>
        <v>a&gt;1836:R</v>
      </c>
      <c r="H195" t="str">
        <f ca="1"/>
        <v>s&gt;1532:R</v>
      </c>
      <c r="I195" t="str">
        <f ca="1"/>
        <v>R</v>
      </c>
      <c r="K195" t="str">
        <f t="shared" ca="1" si="45"/>
        <v>a</v>
      </c>
      <c r="L195" t="str">
        <f t="shared" ca="1" si="36"/>
        <v>&gt;</v>
      </c>
      <c r="M195">
        <f t="shared" ca="1" si="37"/>
        <v>1836</v>
      </c>
      <c r="N195" t="str">
        <f t="shared" ca="1" si="38"/>
        <v>R</v>
      </c>
      <c r="O195" t="str" cm="1">
        <f t="array" aca="1" ref="O195" ca="1">_xlfn.IFS($A195&gt;=ROWSTOP,"",$F195&lt;2,"",TRUE,LEFT($H195,1))</f>
        <v>s</v>
      </c>
      <c r="P195" t="str" cm="1">
        <f t="array" aca="1" ref="P195" ca="1">_xlfn.IFS($A195&gt;=ROWSTOP,"",$F195&lt;2,"",TRUE,MID($H195,2,1))</f>
        <v>&gt;</v>
      </c>
      <c r="Q195" cm="1">
        <f t="array" aca="1" ref="Q195" ca="1">_xlfn.IFS($A195&gt;=ROWSTOP,"",$F195&lt;2,"",TRUE,VALUE(MID($H195,3,LEN($H195)-3-LEN($R195))))</f>
        <v>1532</v>
      </c>
      <c r="R195" t="str" cm="1">
        <f t="array" aca="1" ref="R195" ca="1">_xlfn.IFS($A195&gt;=ROWSTOP,"",$F195&lt;2,"",TRUE,MID($H195,FIND(":",$H195)+1,10))</f>
        <v>R</v>
      </c>
      <c r="S195" t="str" cm="1">
        <f t="array" aca="1" ref="S195" ca="1">_xlfn.IFS($A195&gt;=ROWSTOP,"",$F195&lt;3,"",TRUE,LEFT($I195,1))</f>
        <v/>
      </c>
      <c r="T195" t="str" cm="1">
        <f t="array" aca="1" ref="T195" ca="1">_xlfn.IFS($A195&gt;=ROWSTOP,"",$F195&lt;3,"",TRUE,MID($I195,2,1))</f>
        <v/>
      </c>
      <c r="U195" t="str" cm="1">
        <f t="array" aca="1" ref="U195" ca="1">_xlfn.IFS($A195&gt;=ROWSTOP,"",$F195&lt;3,"",TRUE,VALUE(MID($I195,3,LEN($I195)-3-LEN($V195))))</f>
        <v/>
      </c>
      <c r="V195" t="str" cm="1">
        <f t="array" aca="1" ref="V195" ca="1">_xlfn.IFS($A195&gt;=ROWSTOP,"",$F195&lt;3,"",TRUE,MID($I195,FIND(":",$I195)+1,10))</f>
        <v/>
      </c>
      <c r="W195" t="str">
        <f t="shared" ca="1" si="39"/>
        <v>R</v>
      </c>
      <c r="X195" t="str">
        <f t="shared" ca="1" si="47"/>
        <v>{x=2525,m=693,a=1126,s=1932}</v>
      </c>
      <c r="Y195" t="str" cm="1">
        <f t="array" aca="1" ref="Y195:AB195" ca="1">IF($A195&gt;NRAT,"",_xlfn.TEXTSPLIT(MID(X195,2,LEN(X195)-2),","))</f>
        <v>x=2525</v>
      </c>
      <c r="Z195" t="str">
        <f ca="1"/>
        <v>m=693</v>
      </c>
      <c r="AA195" t="str">
        <f ca="1"/>
        <v>a=1126</v>
      </c>
      <c r="AB195" t="str">
        <f ca="1"/>
        <v>s=1932</v>
      </c>
      <c r="AC195" s="25">
        <f t="shared" ca="1" si="41"/>
        <v>2525</v>
      </c>
      <c r="AD195">
        <f t="shared" ca="1" si="42"/>
        <v>693</v>
      </c>
      <c r="AE195">
        <f t="shared" ca="1" si="43"/>
        <v>1126</v>
      </c>
      <c r="AF195" s="27">
        <f t="shared" ca="1" si="44"/>
        <v>1932</v>
      </c>
      <c r="AG195" t="str">
        <f ca="1">IF($A195&gt;NRAT,"","in")</f>
        <v>in</v>
      </c>
      <c r="AH195" t="str" cm="1">
        <f t="array" aca="1" ref="AH195" ca="1">IF($A195&gt;NRAT,"",WF_NEXT($AC195,$AD195,$AE195,$AF195,AG195))</f>
        <v>kf</v>
      </c>
      <c r="AI195" t="str" cm="1">
        <f t="array" aca="1" ref="AI195" ca="1">IF($A195&gt;NRAT,"",WF_NEXT($AC195,$AD195,$AE195,$AF195,AH195))</f>
        <v>ftj</v>
      </c>
      <c r="AJ195" t="str" cm="1">
        <f t="array" aca="1" ref="AJ195" ca="1">IF($A195&gt;NRAT,"",WF_NEXT($AC195,$AD195,$AE195,$AF195,AI195))</f>
        <v>ttf</v>
      </c>
      <c r="AK195" t="str" cm="1">
        <f t="array" aca="1" ref="AK195" ca="1">IF($A195&gt;NRAT,"",WF_NEXT($AC195,$AD195,$AE195,$AF195,AJ195))</f>
        <v>gv</v>
      </c>
      <c r="AL195" t="str" cm="1">
        <f t="array" aca="1" ref="AL195" ca="1">IF($A195&gt;NRAT,"",WF_NEXT($AC195,$AD195,$AE195,$AF195,AK195))</f>
        <v>zqk</v>
      </c>
      <c r="AM195" t="str" cm="1">
        <f t="array" aca="1" ref="AM195" ca="1">IF($A195&gt;NRAT,"",WF_NEXT($AC195,$AD195,$AE195,$AF195,AL195))</f>
        <v>bf</v>
      </c>
      <c r="AN195" t="str" cm="1">
        <f t="array" aca="1" ref="AN195" ca="1">IF($A195&gt;NRAT,"",WF_NEXT($AC195,$AD195,$AE195,$AF195,AM195))</f>
        <v>A</v>
      </c>
      <c r="AO195" t="str" cm="1">
        <f t="array" aca="1" ref="AO195" ca="1">IF($A195&gt;NRAT,"",WF_NEXT($AC195,$AD195,$AE195,$AF195,AN195))</f>
        <v>A</v>
      </c>
      <c r="AP195" t="str" cm="1">
        <f t="array" aca="1" ref="AP195" ca="1">IF($A195&gt;NRAT,"",WF_NEXT($AC195,$AD195,$AE195,$AF195,AO195))</f>
        <v>A</v>
      </c>
      <c r="AQ195">
        <f t="shared" ca="1" si="46"/>
        <v>6276</v>
      </c>
    </row>
    <row r="196" spans="1:43" outlineLevel="1" x14ac:dyDescent="0.3">
      <c r="A196">
        <v>184</v>
      </c>
      <c r="C196" s="23" t="str">
        <f t="shared" ca="1" si="32"/>
        <v>qfc{x&gt;1563:A,x&gt;1412:R,A}</v>
      </c>
      <c r="D196">
        <f t="shared" ca="1" si="33"/>
        <v>24</v>
      </c>
      <c r="E196" t="str">
        <f t="shared" ca="1" si="34"/>
        <v>qfc</v>
      </c>
      <c r="F196">
        <f t="shared" ca="1" si="35"/>
        <v>2</v>
      </c>
      <c r="G196" t="str" cm="1">
        <f t="array" aca="1" ref="G196:I196" ca="1">IF($A196&gt;=ROWSTOP,"",_xlfn.TEXTSPLIT(MID($C196,LEN($E196)+2,LEN($C196)-LEN($E196)-2),","))</f>
        <v>x&gt;1563:A</v>
      </c>
      <c r="H196" t="str">
        <f ca="1"/>
        <v>x&gt;1412:R</v>
      </c>
      <c r="I196" t="str">
        <f ca="1"/>
        <v>A</v>
      </c>
      <c r="K196" t="str">
        <f t="shared" ca="1" si="45"/>
        <v>x</v>
      </c>
      <c r="L196" t="str">
        <f t="shared" ca="1" si="36"/>
        <v>&gt;</v>
      </c>
      <c r="M196">
        <f t="shared" ca="1" si="37"/>
        <v>1563</v>
      </c>
      <c r="N196" t="str">
        <f t="shared" ca="1" si="38"/>
        <v>A</v>
      </c>
      <c r="O196" t="str" cm="1">
        <f t="array" aca="1" ref="O196" ca="1">_xlfn.IFS($A196&gt;=ROWSTOP,"",$F196&lt;2,"",TRUE,LEFT($H196,1))</f>
        <v>x</v>
      </c>
      <c r="P196" t="str" cm="1">
        <f t="array" aca="1" ref="P196" ca="1">_xlfn.IFS($A196&gt;=ROWSTOP,"",$F196&lt;2,"",TRUE,MID($H196,2,1))</f>
        <v>&gt;</v>
      </c>
      <c r="Q196" cm="1">
        <f t="array" aca="1" ref="Q196" ca="1">_xlfn.IFS($A196&gt;=ROWSTOP,"",$F196&lt;2,"",TRUE,VALUE(MID($H196,3,LEN($H196)-3-LEN($R196))))</f>
        <v>1412</v>
      </c>
      <c r="R196" t="str" cm="1">
        <f t="array" aca="1" ref="R196" ca="1">_xlfn.IFS($A196&gt;=ROWSTOP,"",$F196&lt;2,"",TRUE,MID($H196,FIND(":",$H196)+1,10))</f>
        <v>R</v>
      </c>
      <c r="S196" t="str" cm="1">
        <f t="array" aca="1" ref="S196" ca="1">_xlfn.IFS($A196&gt;=ROWSTOP,"",$F196&lt;3,"",TRUE,LEFT($I196,1))</f>
        <v/>
      </c>
      <c r="T196" t="str" cm="1">
        <f t="array" aca="1" ref="T196" ca="1">_xlfn.IFS($A196&gt;=ROWSTOP,"",$F196&lt;3,"",TRUE,MID($I196,2,1))</f>
        <v/>
      </c>
      <c r="U196" t="str" cm="1">
        <f t="array" aca="1" ref="U196" ca="1">_xlfn.IFS($A196&gt;=ROWSTOP,"",$F196&lt;3,"",TRUE,VALUE(MID($I196,3,LEN($I196)-3-LEN($V196))))</f>
        <v/>
      </c>
      <c r="V196" t="str" cm="1">
        <f t="array" aca="1" ref="V196" ca="1">_xlfn.IFS($A196&gt;=ROWSTOP,"",$F196&lt;3,"",TRUE,MID($I196,FIND(":",$I196)+1,10))</f>
        <v/>
      </c>
      <c r="W196" t="str">
        <f t="shared" ca="1" si="39"/>
        <v>A</v>
      </c>
      <c r="X196" t="str">
        <f t="shared" ca="1" si="47"/>
        <v>{x=1842,m=1318,a=714,s=2978}</v>
      </c>
      <c r="Y196" t="str" cm="1">
        <f t="array" aca="1" ref="Y196:AB196" ca="1">IF($A196&gt;NRAT,"",_xlfn.TEXTSPLIT(MID(X196,2,LEN(X196)-2),","))</f>
        <v>x=1842</v>
      </c>
      <c r="Z196" t="str">
        <f ca="1"/>
        <v>m=1318</v>
      </c>
      <c r="AA196" t="str">
        <f ca="1"/>
        <v>a=714</v>
      </c>
      <c r="AB196" t="str">
        <f ca="1"/>
        <v>s=2978</v>
      </c>
      <c r="AC196" s="25">
        <f t="shared" ca="1" si="41"/>
        <v>1842</v>
      </c>
      <c r="AD196">
        <f t="shared" ca="1" si="42"/>
        <v>1318</v>
      </c>
      <c r="AE196">
        <f t="shared" ca="1" si="43"/>
        <v>714</v>
      </c>
      <c r="AF196" s="27">
        <f t="shared" ca="1" si="44"/>
        <v>2978</v>
      </c>
      <c r="AG196" t="str">
        <f ca="1">IF($A196&gt;NRAT,"","in")</f>
        <v>in</v>
      </c>
      <c r="AH196" t="str" cm="1">
        <f t="array" aca="1" ref="AH196" ca="1">IF($A196&gt;NRAT,"",WF_NEXT($AC196,$AD196,$AE196,$AF196,AG196))</f>
        <v>kf</v>
      </c>
      <c r="AI196" t="str" cm="1">
        <f t="array" aca="1" ref="AI196" ca="1">IF($A196&gt;NRAT,"",WF_NEXT($AC196,$AD196,$AE196,$AF196,AH196))</f>
        <v>ftj</v>
      </c>
      <c r="AJ196" t="str" cm="1">
        <f t="array" aca="1" ref="AJ196" ca="1">IF($A196&gt;NRAT,"",WF_NEXT($AC196,$AD196,$AE196,$AF196,AI196))</f>
        <v>dh</v>
      </c>
      <c r="AK196" t="str" cm="1">
        <f t="array" aca="1" ref="AK196" ca="1">IF($A196&gt;NRAT,"",WF_NEXT($AC196,$AD196,$AE196,$AF196,AJ196))</f>
        <v>lst</v>
      </c>
      <c r="AL196" t="str" cm="1">
        <f t="array" aca="1" ref="AL196" ca="1">IF($A196&gt;NRAT,"",WF_NEXT($AC196,$AD196,$AE196,$AF196,AK196))</f>
        <v>lpq</v>
      </c>
      <c r="AM196" t="str" cm="1">
        <f t="array" aca="1" ref="AM196" ca="1">IF($A196&gt;NRAT,"",WF_NEXT($AC196,$AD196,$AE196,$AF196,AL196))</f>
        <v>A</v>
      </c>
      <c r="AN196" t="str" cm="1">
        <f t="array" aca="1" ref="AN196" ca="1">IF($A196&gt;NRAT,"",WF_NEXT($AC196,$AD196,$AE196,$AF196,AM196))</f>
        <v>A</v>
      </c>
      <c r="AO196" t="str" cm="1">
        <f t="array" aca="1" ref="AO196" ca="1">IF($A196&gt;NRAT,"",WF_NEXT($AC196,$AD196,$AE196,$AF196,AN196))</f>
        <v>A</v>
      </c>
      <c r="AP196" t="str" cm="1">
        <f t="array" aca="1" ref="AP196" ca="1">IF($A196&gt;NRAT,"",WF_NEXT($AC196,$AD196,$AE196,$AF196,AO196))</f>
        <v>A</v>
      </c>
      <c r="AQ196">
        <f t="shared" ca="1" si="46"/>
        <v>6852</v>
      </c>
    </row>
    <row r="197" spans="1:43" outlineLevel="1" x14ac:dyDescent="0.3">
      <c r="A197">
        <v>185</v>
      </c>
      <c r="C197" s="23" t="str">
        <f t="shared" ca="1" si="32"/>
        <v>pkb{a&gt;3343:A,R}</v>
      </c>
      <c r="D197">
        <f t="shared" ca="1" si="33"/>
        <v>15</v>
      </c>
      <c r="E197" t="str">
        <f t="shared" ca="1" si="34"/>
        <v>pkb</v>
      </c>
      <c r="F197">
        <f t="shared" ca="1" si="35"/>
        <v>1</v>
      </c>
      <c r="G197" t="str" cm="1">
        <f t="array" aca="1" ref="G197:H197" ca="1">IF($A197&gt;=ROWSTOP,"",_xlfn.TEXTSPLIT(MID($C197,LEN($E197)+2,LEN($C197)-LEN($E197)-2),","))</f>
        <v>a&gt;3343:A</v>
      </c>
      <c r="H197" t="str">
        <f ca="1"/>
        <v>R</v>
      </c>
      <c r="K197" t="str">
        <f t="shared" ca="1" si="45"/>
        <v>a</v>
      </c>
      <c r="L197" t="str">
        <f t="shared" ca="1" si="36"/>
        <v>&gt;</v>
      </c>
      <c r="M197">
        <f t="shared" ca="1" si="37"/>
        <v>3343</v>
      </c>
      <c r="N197" t="str">
        <f t="shared" ca="1" si="38"/>
        <v>A</v>
      </c>
      <c r="O197" t="str" cm="1">
        <f t="array" aca="1" ref="O197" ca="1">_xlfn.IFS($A197&gt;=ROWSTOP,"",$F197&lt;2,"",TRUE,LEFT($H197,1))</f>
        <v/>
      </c>
      <c r="P197" t="str" cm="1">
        <f t="array" aca="1" ref="P197" ca="1">_xlfn.IFS($A197&gt;=ROWSTOP,"",$F197&lt;2,"",TRUE,MID($H197,2,1))</f>
        <v/>
      </c>
      <c r="Q197" t="str" cm="1">
        <f t="array" aca="1" ref="Q197" ca="1">_xlfn.IFS($A197&gt;=ROWSTOP,"",$F197&lt;2,"",TRUE,VALUE(MID($H197,3,LEN($H197)-3-LEN($R197))))</f>
        <v/>
      </c>
      <c r="R197" t="str" cm="1">
        <f t="array" aca="1" ref="R197" ca="1">_xlfn.IFS($A197&gt;=ROWSTOP,"",$F197&lt;2,"",TRUE,MID($H197,FIND(":",$H197)+1,10))</f>
        <v/>
      </c>
      <c r="S197" t="str" cm="1">
        <f t="array" aca="1" ref="S197" ca="1">_xlfn.IFS($A197&gt;=ROWSTOP,"",$F197&lt;3,"",TRUE,LEFT($I197,1))</f>
        <v/>
      </c>
      <c r="T197" t="str" cm="1">
        <f t="array" aca="1" ref="T197" ca="1">_xlfn.IFS($A197&gt;=ROWSTOP,"",$F197&lt;3,"",TRUE,MID($I197,2,1))</f>
        <v/>
      </c>
      <c r="U197" t="str" cm="1">
        <f t="array" aca="1" ref="U197" ca="1">_xlfn.IFS($A197&gt;=ROWSTOP,"",$F197&lt;3,"",TRUE,VALUE(MID($I197,3,LEN($I197)-3-LEN($V197))))</f>
        <v/>
      </c>
      <c r="V197" t="str" cm="1">
        <f t="array" aca="1" ref="V197" ca="1">_xlfn.IFS($A197&gt;=ROWSTOP,"",$F197&lt;3,"",TRUE,MID($I197,FIND(":",$I197)+1,10))</f>
        <v/>
      </c>
      <c r="W197" t="str">
        <f t="shared" ca="1" si="39"/>
        <v>R</v>
      </c>
      <c r="X197" t="str">
        <f t="shared" ca="1" si="47"/>
        <v>{x=286,m=1087,a=916,s=70}</v>
      </c>
      <c r="Y197" t="str" cm="1">
        <f t="array" aca="1" ref="Y197:AB197" ca="1">IF($A197&gt;NRAT,"",_xlfn.TEXTSPLIT(MID(X197,2,LEN(X197)-2),","))</f>
        <v>x=286</v>
      </c>
      <c r="Z197" t="str">
        <f ca="1"/>
        <v>m=1087</v>
      </c>
      <c r="AA197" t="str">
        <f ca="1"/>
        <v>a=916</v>
      </c>
      <c r="AB197" t="str">
        <f ca="1"/>
        <v>s=70</v>
      </c>
      <c r="AC197" s="25">
        <f t="shared" ca="1" si="41"/>
        <v>286</v>
      </c>
      <c r="AD197">
        <f t="shared" ca="1" si="42"/>
        <v>1087</v>
      </c>
      <c r="AE197">
        <f t="shared" ca="1" si="43"/>
        <v>916</v>
      </c>
      <c r="AF197" s="27">
        <f t="shared" ca="1" si="44"/>
        <v>70</v>
      </c>
      <c r="AG197" t="str">
        <f ca="1">IF($A197&gt;NRAT,"","in")</f>
        <v>in</v>
      </c>
      <c r="AH197" t="str" cm="1">
        <f t="array" aca="1" ref="AH197" ca="1">IF($A197&gt;NRAT,"",WF_NEXT($AC197,$AD197,$AE197,$AF197,AG197))</f>
        <v>kf</v>
      </c>
      <c r="AI197" t="str" cm="1">
        <f t="array" aca="1" ref="AI197" ca="1">IF($A197&gt;NRAT,"",WF_NEXT($AC197,$AD197,$AE197,$AF197,AH197))</f>
        <v>tf</v>
      </c>
      <c r="AJ197" t="str" cm="1">
        <f t="array" aca="1" ref="AJ197" ca="1">IF($A197&gt;NRAT,"",WF_NEXT($AC197,$AD197,$AE197,$AF197,AI197))</f>
        <v>lsl</v>
      </c>
      <c r="AK197" t="str" cm="1">
        <f t="array" aca="1" ref="AK197" ca="1">IF($A197&gt;NRAT,"",WF_NEXT($AC197,$AD197,$AE197,$AF197,AJ197))</f>
        <v>zpx</v>
      </c>
      <c r="AL197" t="str" cm="1">
        <f t="array" aca="1" ref="AL197" ca="1">IF($A197&gt;NRAT,"",WF_NEXT($AC197,$AD197,$AE197,$AF197,AK197))</f>
        <v>zcq</v>
      </c>
      <c r="AM197" t="str" cm="1">
        <f t="array" aca="1" ref="AM197" ca="1">IF($A197&gt;NRAT,"",WF_NEXT($AC197,$AD197,$AE197,$AF197,AL197))</f>
        <v>A</v>
      </c>
      <c r="AN197" t="str" cm="1">
        <f t="array" aca="1" ref="AN197" ca="1">IF($A197&gt;NRAT,"",WF_NEXT($AC197,$AD197,$AE197,$AF197,AM197))</f>
        <v>A</v>
      </c>
      <c r="AO197" t="str" cm="1">
        <f t="array" aca="1" ref="AO197" ca="1">IF($A197&gt;NRAT,"",WF_NEXT($AC197,$AD197,$AE197,$AF197,AN197))</f>
        <v>A</v>
      </c>
      <c r="AP197" t="str" cm="1">
        <f t="array" aca="1" ref="AP197" ca="1">IF($A197&gt;NRAT,"",WF_NEXT($AC197,$AD197,$AE197,$AF197,AO197))</f>
        <v>A</v>
      </c>
      <c r="AQ197">
        <f t="shared" ca="1" si="46"/>
        <v>2359</v>
      </c>
    </row>
    <row r="198" spans="1:43" outlineLevel="1" x14ac:dyDescent="0.3">
      <c r="A198">
        <v>186</v>
      </c>
      <c r="C198" s="23" t="str">
        <f t="shared" ca="1" si="32"/>
        <v>qn{m&lt;3164:A,x&lt;359:A,m&lt;3195:A,A}</v>
      </c>
      <c r="D198">
        <f t="shared" ca="1" si="33"/>
        <v>31</v>
      </c>
      <c r="E198" t="str">
        <f t="shared" ca="1" si="34"/>
        <v>qn</v>
      </c>
      <c r="F198">
        <f t="shared" ca="1" si="35"/>
        <v>3</v>
      </c>
      <c r="G198" t="str" cm="1">
        <f t="array" aca="1" ref="G198:J198" ca="1">IF($A198&gt;=ROWSTOP,"",_xlfn.TEXTSPLIT(MID($C198,LEN($E198)+2,LEN($C198)-LEN($E198)-2),","))</f>
        <v>m&lt;3164:A</v>
      </c>
      <c r="H198" t="str">
        <f ca="1"/>
        <v>x&lt;359:A</v>
      </c>
      <c r="I198" t="str">
        <f ca="1"/>
        <v>m&lt;3195:A</v>
      </c>
      <c r="J198" t="str">
        <f ca="1"/>
        <v>A</v>
      </c>
      <c r="K198" t="str">
        <f t="shared" ca="1" si="45"/>
        <v>m</v>
      </c>
      <c r="L198" t="str">
        <f t="shared" ca="1" si="36"/>
        <v>&lt;</v>
      </c>
      <c r="M198">
        <f t="shared" ca="1" si="37"/>
        <v>3164</v>
      </c>
      <c r="N198" t="str">
        <f t="shared" ca="1" si="38"/>
        <v>A</v>
      </c>
      <c r="O198" t="str" cm="1">
        <f t="array" aca="1" ref="O198" ca="1">_xlfn.IFS($A198&gt;=ROWSTOP,"",$F198&lt;2,"",TRUE,LEFT($H198,1))</f>
        <v>x</v>
      </c>
      <c r="P198" t="str" cm="1">
        <f t="array" aca="1" ref="P198" ca="1">_xlfn.IFS($A198&gt;=ROWSTOP,"",$F198&lt;2,"",TRUE,MID($H198,2,1))</f>
        <v>&lt;</v>
      </c>
      <c r="Q198" cm="1">
        <f t="array" aca="1" ref="Q198" ca="1">_xlfn.IFS($A198&gt;=ROWSTOP,"",$F198&lt;2,"",TRUE,VALUE(MID($H198,3,LEN($H198)-3-LEN($R198))))</f>
        <v>359</v>
      </c>
      <c r="R198" t="str" cm="1">
        <f t="array" aca="1" ref="R198" ca="1">_xlfn.IFS($A198&gt;=ROWSTOP,"",$F198&lt;2,"",TRUE,MID($H198,FIND(":",$H198)+1,10))</f>
        <v>A</v>
      </c>
      <c r="S198" t="str" cm="1">
        <f t="array" aca="1" ref="S198" ca="1">_xlfn.IFS($A198&gt;=ROWSTOP,"",$F198&lt;3,"",TRUE,LEFT($I198,1))</f>
        <v>m</v>
      </c>
      <c r="T198" t="str" cm="1">
        <f t="array" aca="1" ref="T198" ca="1">_xlfn.IFS($A198&gt;=ROWSTOP,"",$F198&lt;3,"",TRUE,MID($I198,2,1))</f>
        <v>&lt;</v>
      </c>
      <c r="U198" cm="1">
        <f t="array" aca="1" ref="U198" ca="1">_xlfn.IFS($A198&gt;=ROWSTOP,"",$F198&lt;3,"",TRUE,VALUE(MID($I198,3,LEN($I198)-3-LEN($V198))))</f>
        <v>3195</v>
      </c>
      <c r="V198" t="str" cm="1">
        <f t="array" aca="1" ref="V198" ca="1">_xlfn.IFS($A198&gt;=ROWSTOP,"",$F198&lt;3,"",TRUE,MID($I198,FIND(":",$I198)+1,10))</f>
        <v>A</v>
      </c>
      <c r="W198" t="str">
        <f t="shared" ca="1" si="39"/>
        <v>A</v>
      </c>
      <c r="X198" t="str">
        <f t="shared" ca="1" si="47"/>
        <v>{x=61,m=205,a=15,s=2176}</v>
      </c>
      <c r="Y198" t="str" cm="1">
        <f t="array" aca="1" ref="Y198:AB198" ca="1">IF($A198&gt;NRAT,"",_xlfn.TEXTSPLIT(MID(X198,2,LEN(X198)-2),","))</f>
        <v>x=61</v>
      </c>
      <c r="Z198" t="str">
        <f ca="1"/>
        <v>m=205</v>
      </c>
      <c r="AA198" t="str">
        <f ca="1"/>
        <v>a=15</v>
      </c>
      <c r="AB198" t="str">
        <f ca="1"/>
        <v>s=2176</v>
      </c>
      <c r="AC198" s="25">
        <f t="shared" ca="1" si="41"/>
        <v>61</v>
      </c>
      <c r="AD198">
        <f t="shared" ca="1" si="42"/>
        <v>205</v>
      </c>
      <c r="AE198">
        <f t="shared" ca="1" si="43"/>
        <v>15</v>
      </c>
      <c r="AF198" s="27">
        <f t="shared" ca="1" si="44"/>
        <v>2176</v>
      </c>
      <c r="AG198" t="str">
        <f ca="1">IF($A198&gt;NRAT,"","in")</f>
        <v>in</v>
      </c>
      <c r="AH198" t="str" cm="1">
        <f t="array" aca="1" ref="AH198" ca="1">IF($A198&gt;NRAT,"",WF_NEXT($AC198,$AD198,$AE198,$AF198,AG198))</f>
        <v>kf</v>
      </c>
      <c r="AI198" t="str" cm="1">
        <f t="array" aca="1" ref="AI198" ca="1">IF($A198&gt;NRAT,"",WF_NEXT($AC198,$AD198,$AE198,$AF198,AH198))</f>
        <v>ftj</v>
      </c>
      <c r="AJ198" t="str" cm="1">
        <f t="array" aca="1" ref="AJ198" ca="1">IF($A198&gt;NRAT,"",WF_NEXT($AC198,$AD198,$AE198,$AF198,AI198))</f>
        <v>ttf</v>
      </c>
      <c r="AK198" t="str" cm="1">
        <f t="array" aca="1" ref="AK198" ca="1">IF($A198&gt;NRAT,"",WF_NEXT($AC198,$AD198,$AE198,$AF198,AJ198))</f>
        <v>fr</v>
      </c>
      <c r="AL198" t="str" cm="1">
        <f t="array" aca="1" ref="AL198" ca="1">IF($A198&gt;NRAT,"",WF_NEXT($AC198,$AD198,$AE198,$AF198,AK198))</f>
        <v>pbz</v>
      </c>
      <c r="AM198" t="str" cm="1">
        <f t="array" aca="1" ref="AM198" ca="1">IF($A198&gt;NRAT,"",WF_NEXT($AC198,$AD198,$AE198,$AF198,AL198))</f>
        <v>kl</v>
      </c>
      <c r="AN198" t="str" cm="1">
        <f t="array" aca="1" ref="AN198" ca="1">IF($A198&gt;NRAT,"",WF_NEXT($AC198,$AD198,$AE198,$AF198,AM198))</f>
        <v>R</v>
      </c>
      <c r="AO198" t="str" cm="1">
        <f t="array" aca="1" ref="AO198" ca="1">IF($A198&gt;NRAT,"",WF_NEXT($AC198,$AD198,$AE198,$AF198,AN198))</f>
        <v>R</v>
      </c>
      <c r="AP198" t="str" cm="1">
        <f t="array" aca="1" ref="AP198" ca="1">IF($A198&gt;NRAT,"",WF_NEXT($AC198,$AD198,$AE198,$AF198,AO198))</f>
        <v>R</v>
      </c>
      <c r="AQ198">
        <f t="shared" ca="1" si="46"/>
        <v>2457</v>
      </c>
    </row>
    <row r="199" spans="1:43" outlineLevel="1" x14ac:dyDescent="0.3">
      <c r="A199">
        <v>187</v>
      </c>
      <c r="C199" s="23" t="str">
        <f t="shared" ca="1" si="32"/>
        <v>hpk{a&lt;3860:A,m&gt;2285:A,x&lt;982:A,A}</v>
      </c>
      <c r="D199">
        <f t="shared" ca="1" si="33"/>
        <v>32</v>
      </c>
      <c r="E199" t="str">
        <f t="shared" ca="1" si="34"/>
        <v>hpk</v>
      </c>
      <c r="F199">
        <f t="shared" ca="1" si="35"/>
        <v>3</v>
      </c>
      <c r="G199" t="str" cm="1">
        <f t="array" aca="1" ref="G199:J199" ca="1">IF($A199&gt;=ROWSTOP,"",_xlfn.TEXTSPLIT(MID($C199,LEN($E199)+2,LEN($C199)-LEN($E199)-2),","))</f>
        <v>a&lt;3860:A</v>
      </c>
      <c r="H199" t="str">
        <f ca="1"/>
        <v>m&gt;2285:A</v>
      </c>
      <c r="I199" t="str">
        <f ca="1"/>
        <v>x&lt;982:A</v>
      </c>
      <c r="J199" t="str">
        <f ca="1"/>
        <v>A</v>
      </c>
      <c r="K199" t="str">
        <f t="shared" ca="1" si="45"/>
        <v>a</v>
      </c>
      <c r="L199" t="str">
        <f t="shared" ca="1" si="36"/>
        <v>&lt;</v>
      </c>
      <c r="M199">
        <f t="shared" ca="1" si="37"/>
        <v>3860</v>
      </c>
      <c r="N199" t="str">
        <f t="shared" ca="1" si="38"/>
        <v>A</v>
      </c>
      <c r="O199" t="str" cm="1">
        <f t="array" aca="1" ref="O199" ca="1">_xlfn.IFS($A199&gt;=ROWSTOP,"",$F199&lt;2,"",TRUE,LEFT($H199,1))</f>
        <v>m</v>
      </c>
      <c r="P199" t="str" cm="1">
        <f t="array" aca="1" ref="P199" ca="1">_xlfn.IFS($A199&gt;=ROWSTOP,"",$F199&lt;2,"",TRUE,MID($H199,2,1))</f>
        <v>&gt;</v>
      </c>
      <c r="Q199" cm="1">
        <f t="array" aca="1" ref="Q199" ca="1">_xlfn.IFS($A199&gt;=ROWSTOP,"",$F199&lt;2,"",TRUE,VALUE(MID($H199,3,LEN($H199)-3-LEN($R199))))</f>
        <v>2285</v>
      </c>
      <c r="R199" t="str" cm="1">
        <f t="array" aca="1" ref="R199" ca="1">_xlfn.IFS($A199&gt;=ROWSTOP,"",$F199&lt;2,"",TRUE,MID($H199,FIND(":",$H199)+1,10))</f>
        <v>A</v>
      </c>
      <c r="S199" t="str" cm="1">
        <f t="array" aca="1" ref="S199" ca="1">_xlfn.IFS($A199&gt;=ROWSTOP,"",$F199&lt;3,"",TRUE,LEFT($I199,1))</f>
        <v>x</v>
      </c>
      <c r="T199" t="str" cm="1">
        <f t="array" aca="1" ref="T199" ca="1">_xlfn.IFS($A199&gt;=ROWSTOP,"",$F199&lt;3,"",TRUE,MID($I199,2,1))</f>
        <v>&lt;</v>
      </c>
      <c r="U199" cm="1">
        <f t="array" aca="1" ref="U199" ca="1">_xlfn.IFS($A199&gt;=ROWSTOP,"",$F199&lt;3,"",TRUE,VALUE(MID($I199,3,LEN($I199)-3-LEN($V199))))</f>
        <v>982</v>
      </c>
      <c r="V199" t="str" cm="1">
        <f t="array" aca="1" ref="V199" ca="1">_xlfn.IFS($A199&gt;=ROWSTOP,"",$F199&lt;3,"",TRUE,MID($I199,FIND(":",$I199)+1,10))</f>
        <v>A</v>
      </c>
      <c r="W199" t="str">
        <f t="shared" ca="1" si="39"/>
        <v>A</v>
      </c>
      <c r="X199" t="str">
        <f t="shared" ca="1" si="47"/>
        <v>{x=804,m=1845,a=2665,s=664}</v>
      </c>
      <c r="Y199" t="str" cm="1">
        <f t="array" aca="1" ref="Y199:AB199" ca="1">IF($A199&gt;NRAT,"",_xlfn.TEXTSPLIT(MID(X199,2,LEN(X199)-2),","))</f>
        <v>x=804</v>
      </c>
      <c r="Z199" t="str">
        <f ca="1"/>
        <v>m=1845</v>
      </c>
      <c r="AA199" t="str">
        <f ca="1"/>
        <v>a=2665</v>
      </c>
      <c r="AB199" t="str">
        <f ca="1"/>
        <v>s=664</v>
      </c>
      <c r="AC199" s="25">
        <f t="shared" ca="1" si="41"/>
        <v>804</v>
      </c>
      <c r="AD199">
        <f t="shared" ca="1" si="42"/>
        <v>1845</v>
      </c>
      <c r="AE199">
        <f t="shared" ca="1" si="43"/>
        <v>2665</v>
      </c>
      <c r="AF199" s="27">
        <f t="shared" ca="1" si="44"/>
        <v>664</v>
      </c>
      <c r="AG199" t="str">
        <f ca="1">IF($A199&gt;NRAT,"","in")</f>
        <v>in</v>
      </c>
      <c r="AH199" t="str" cm="1">
        <f t="array" aca="1" ref="AH199" ca="1">IF($A199&gt;NRAT,"",WF_NEXT($AC199,$AD199,$AE199,$AF199,AG199))</f>
        <v>szv</v>
      </c>
      <c r="AI199" t="str" cm="1">
        <f t="array" aca="1" ref="AI199" ca="1">IF($A199&gt;NRAT,"",WF_NEXT($AC199,$AD199,$AE199,$AF199,AH199))</f>
        <v>fnm</v>
      </c>
      <c r="AJ199" t="str" cm="1">
        <f t="array" aca="1" ref="AJ199" ca="1">IF($A199&gt;NRAT,"",WF_NEXT($AC199,$AD199,$AE199,$AF199,AI199))</f>
        <v>phj</v>
      </c>
      <c r="AK199" t="str" cm="1">
        <f t="array" aca="1" ref="AK199" ca="1">IF($A199&gt;NRAT,"",WF_NEXT($AC199,$AD199,$AE199,$AF199,AJ199))</f>
        <v>lxk</v>
      </c>
      <c r="AL199" t="str" cm="1">
        <f t="array" aca="1" ref="AL199" ca="1">IF($A199&gt;NRAT,"",WF_NEXT($AC199,$AD199,$AE199,$AF199,AK199))</f>
        <v>tlp</v>
      </c>
      <c r="AM199" t="str" cm="1">
        <f t="array" aca="1" ref="AM199" ca="1">IF($A199&gt;NRAT,"",WF_NEXT($AC199,$AD199,$AE199,$AF199,AL199))</f>
        <v>dlh</v>
      </c>
      <c r="AN199" t="str" cm="1">
        <f t="array" aca="1" ref="AN199" ca="1">IF($A199&gt;NRAT,"",WF_NEXT($AC199,$AD199,$AE199,$AF199,AM199))</f>
        <v>R</v>
      </c>
      <c r="AO199" t="str" cm="1">
        <f t="array" aca="1" ref="AO199" ca="1">IF($A199&gt;NRAT,"",WF_NEXT($AC199,$AD199,$AE199,$AF199,AN199))</f>
        <v>R</v>
      </c>
      <c r="AP199" t="str" cm="1">
        <f t="array" aca="1" ref="AP199" ca="1">IF($A199&gt;NRAT,"",WF_NEXT($AC199,$AD199,$AE199,$AF199,AO199))</f>
        <v>R</v>
      </c>
      <c r="AQ199">
        <f t="shared" ca="1" si="46"/>
        <v>5978</v>
      </c>
    </row>
    <row r="200" spans="1:43" outlineLevel="1" x14ac:dyDescent="0.3">
      <c r="A200">
        <v>188</v>
      </c>
      <c r="C200" s="23" t="str">
        <f t="shared" ca="1" si="32"/>
        <v>vdx{s&gt;2213:A,s&gt;2184:A,x&gt;2983:R,A}</v>
      </c>
      <c r="D200">
        <f t="shared" ca="1" si="33"/>
        <v>33</v>
      </c>
      <c r="E200" t="str">
        <f t="shared" ca="1" si="34"/>
        <v>vdx</v>
      </c>
      <c r="F200">
        <f t="shared" ca="1" si="35"/>
        <v>3</v>
      </c>
      <c r="G200" t="str" cm="1">
        <f t="array" aca="1" ref="G200:J200" ca="1">IF($A200&gt;=ROWSTOP,"",_xlfn.TEXTSPLIT(MID($C200,LEN($E200)+2,LEN($C200)-LEN($E200)-2),","))</f>
        <v>s&gt;2213:A</v>
      </c>
      <c r="H200" t="str">
        <f ca="1"/>
        <v>s&gt;2184:A</v>
      </c>
      <c r="I200" t="str">
        <f ca="1"/>
        <v>x&gt;2983:R</v>
      </c>
      <c r="J200" t="str">
        <f ca="1"/>
        <v>A</v>
      </c>
      <c r="K200" t="str">
        <f t="shared" ca="1" si="45"/>
        <v>s</v>
      </c>
      <c r="L200" t="str">
        <f t="shared" ca="1" si="36"/>
        <v>&gt;</v>
      </c>
      <c r="M200">
        <f t="shared" ca="1" si="37"/>
        <v>2213</v>
      </c>
      <c r="N200" t="str">
        <f t="shared" ca="1" si="38"/>
        <v>A</v>
      </c>
      <c r="O200" t="str" cm="1">
        <f t="array" aca="1" ref="O200" ca="1">_xlfn.IFS($A200&gt;=ROWSTOP,"",$F200&lt;2,"",TRUE,LEFT($H200,1))</f>
        <v>s</v>
      </c>
      <c r="P200" t="str" cm="1">
        <f t="array" aca="1" ref="P200" ca="1">_xlfn.IFS($A200&gt;=ROWSTOP,"",$F200&lt;2,"",TRUE,MID($H200,2,1))</f>
        <v>&gt;</v>
      </c>
      <c r="Q200" cm="1">
        <f t="array" aca="1" ref="Q200" ca="1">_xlfn.IFS($A200&gt;=ROWSTOP,"",$F200&lt;2,"",TRUE,VALUE(MID($H200,3,LEN($H200)-3-LEN($R200))))</f>
        <v>2184</v>
      </c>
      <c r="R200" t="str" cm="1">
        <f t="array" aca="1" ref="R200" ca="1">_xlfn.IFS($A200&gt;=ROWSTOP,"",$F200&lt;2,"",TRUE,MID($H200,FIND(":",$H200)+1,10))</f>
        <v>A</v>
      </c>
      <c r="S200" t="str" cm="1">
        <f t="array" aca="1" ref="S200" ca="1">_xlfn.IFS($A200&gt;=ROWSTOP,"",$F200&lt;3,"",TRUE,LEFT($I200,1))</f>
        <v>x</v>
      </c>
      <c r="T200" t="str" cm="1">
        <f t="array" aca="1" ref="T200" ca="1">_xlfn.IFS($A200&gt;=ROWSTOP,"",$F200&lt;3,"",TRUE,MID($I200,2,1))</f>
        <v>&gt;</v>
      </c>
      <c r="U200" cm="1">
        <f t="array" aca="1" ref="U200" ca="1">_xlfn.IFS($A200&gt;=ROWSTOP,"",$F200&lt;3,"",TRUE,VALUE(MID($I200,3,LEN($I200)-3-LEN($V200))))</f>
        <v>2983</v>
      </c>
      <c r="V200" t="str" cm="1">
        <f t="array" aca="1" ref="V200" ca="1">_xlfn.IFS($A200&gt;=ROWSTOP,"",$F200&lt;3,"",TRUE,MID($I200,FIND(":",$I200)+1,10))</f>
        <v>R</v>
      </c>
      <c r="W200" t="str">
        <f t="shared" ca="1" si="39"/>
        <v>A</v>
      </c>
      <c r="X200" t="str">
        <f t="shared" ca="1" si="47"/>
        <v>{x=79,m=16,a=1376,s=2558}</v>
      </c>
      <c r="Y200" t="str" cm="1">
        <f t="array" aca="1" ref="Y200:AB200" ca="1">IF($A200&gt;NRAT,"",_xlfn.TEXTSPLIT(MID(X200,2,LEN(X200)-2),","))</f>
        <v>x=79</v>
      </c>
      <c r="Z200" t="str">
        <f ca="1"/>
        <v>m=16</v>
      </c>
      <c r="AA200" t="str">
        <f ca="1"/>
        <v>a=1376</v>
      </c>
      <c r="AB200" t="str">
        <f ca="1"/>
        <v>s=2558</v>
      </c>
      <c r="AC200" s="25">
        <f t="shared" ca="1" si="41"/>
        <v>79</v>
      </c>
      <c r="AD200">
        <f t="shared" ca="1" si="42"/>
        <v>16</v>
      </c>
      <c r="AE200">
        <f t="shared" ca="1" si="43"/>
        <v>1376</v>
      </c>
      <c r="AF200" s="27">
        <f t="shared" ca="1" si="44"/>
        <v>2558</v>
      </c>
      <c r="AG200" t="str">
        <f ca="1">IF($A200&gt;NRAT,"","in")</f>
        <v>in</v>
      </c>
      <c r="AH200" t="str" cm="1">
        <f t="array" aca="1" ref="AH200" ca="1">IF($A200&gt;NRAT,"",WF_NEXT($AC200,$AD200,$AE200,$AF200,AG200))</f>
        <v>kf</v>
      </c>
      <c r="AI200" t="str" cm="1">
        <f t="array" aca="1" ref="AI200" ca="1">IF($A200&gt;NRAT,"",WF_NEXT($AC200,$AD200,$AE200,$AF200,AH200))</f>
        <v>ftj</v>
      </c>
      <c r="AJ200" t="str" cm="1">
        <f t="array" aca="1" ref="AJ200" ca="1">IF($A200&gt;NRAT,"",WF_NEXT($AC200,$AD200,$AE200,$AF200,AI200))</f>
        <v>ttf</v>
      </c>
      <c r="AK200" t="str" cm="1">
        <f t="array" aca="1" ref="AK200" ca="1">IF($A200&gt;NRAT,"",WF_NEXT($AC200,$AD200,$AE200,$AF200,AJ200))</f>
        <v>fr</v>
      </c>
      <c r="AL200" t="str" cm="1">
        <f t="array" aca="1" ref="AL200" ca="1">IF($A200&gt;NRAT,"",WF_NEXT($AC200,$AD200,$AE200,$AF200,AK200))</f>
        <v>pbz</v>
      </c>
      <c r="AM200" t="str" cm="1">
        <f t="array" aca="1" ref="AM200" ca="1">IF($A200&gt;NRAT,"",WF_NEXT($AC200,$AD200,$AE200,$AF200,AL200))</f>
        <v>rct</v>
      </c>
      <c r="AN200" t="str" cm="1">
        <f t="array" aca="1" ref="AN200" ca="1">IF($A200&gt;NRAT,"",WF_NEXT($AC200,$AD200,$AE200,$AF200,AM200))</f>
        <v>A</v>
      </c>
      <c r="AO200" t="str" cm="1">
        <f t="array" aca="1" ref="AO200" ca="1">IF($A200&gt;NRAT,"",WF_NEXT($AC200,$AD200,$AE200,$AF200,AN200))</f>
        <v>A</v>
      </c>
      <c r="AP200" t="str" cm="1">
        <f t="array" aca="1" ref="AP200" ca="1">IF($A200&gt;NRAT,"",WF_NEXT($AC200,$AD200,$AE200,$AF200,AO200))</f>
        <v>A</v>
      </c>
      <c r="AQ200">
        <f t="shared" ca="1" si="46"/>
        <v>4029</v>
      </c>
    </row>
    <row r="201" spans="1:43" outlineLevel="1" x14ac:dyDescent="0.3">
      <c r="A201">
        <v>189</v>
      </c>
      <c r="C201" s="23" t="str">
        <f t="shared" ca="1" si="32"/>
        <v>nkm{m&lt;3672:A,a&lt;3571:R,m&lt;3811:A,A}</v>
      </c>
      <c r="D201">
        <f t="shared" ca="1" si="33"/>
        <v>33</v>
      </c>
      <c r="E201" t="str">
        <f t="shared" ca="1" si="34"/>
        <v>nkm</v>
      </c>
      <c r="F201">
        <f t="shared" ca="1" si="35"/>
        <v>3</v>
      </c>
      <c r="G201" t="str" cm="1">
        <f t="array" aca="1" ref="G201:J201" ca="1">IF($A201&gt;=ROWSTOP,"",_xlfn.TEXTSPLIT(MID($C201,LEN($E201)+2,LEN($C201)-LEN($E201)-2),","))</f>
        <v>m&lt;3672:A</v>
      </c>
      <c r="H201" t="str">
        <f ca="1"/>
        <v>a&lt;3571:R</v>
      </c>
      <c r="I201" t="str">
        <f ca="1"/>
        <v>m&lt;3811:A</v>
      </c>
      <c r="J201" t="str">
        <f ca="1"/>
        <v>A</v>
      </c>
      <c r="K201" t="str">
        <f t="shared" ca="1" si="45"/>
        <v>m</v>
      </c>
      <c r="L201" t="str">
        <f t="shared" ca="1" si="36"/>
        <v>&lt;</v>
      </c>
      <c r="M201">
        <f t="shared" ca="1" si="37"/>
        <v>3672</v>
      </c>
      <c r="N201" t="str">
        <f t="shared" ca="1" si="38"/>
        <v>A</v>
      </c>
      <c r="O201" t="str" cm="1">
        <f t="array" aca="1" ref="O201" ca="1">_xlfn.IFS($A201&gt;=ROWSTOP,"",$F201&lt;2,"",TRUE,LEFT($H201,1))</f>
        <v>a</v>
      </c>
      <c r="P201" t="str" cm="1">
        <f t="array" aca="1" ref="P201" ca="1">_xlfn.IFS($A201&gt;=ROWSTOP,"",$F201&lt;2,"",TRUE,MID($H201,2,1))</f>
        <v>&lt;</v>
      </c>
      <c r="Q201" cm="1">
        <f t="array" aca="1" ref="Q201" ca="1">_xlfn.IFS($A201&gt;=ROWSTOP,"",$F201&lt;2,"",TRUE,VALUE(MID($H201,3,LEN($H201)-3-LEN($R201))))</f>
        <v>3571</v>
      </c>
      <c r="R201" t="str" cm="1">
        <f t="array" aca="1" ref="R201" ca="1">_xlfn.IFS($A201&gt;=ROWSTOP,"",$F201&lt;2,"",TRUE,MID($H201,FIND(":",$H201)+1,10))</f>
        <v>R</v>
      </c>
      <c r="S201" t="str" cm="1">
        <f t="array" aca="1" ref="S201" ca="1">_xlfn.IFS($A201&gt;=ROWSTOP,"",$F201&lt;3,"",TRUE,LEFT($I201,1))</f>
        <v>m</v>
      </c>
      <c r="T201" t="str" cm="1">
        <f t="array" aca="1" ref="T201" ca="1">_xlfn.IFS($A201&gt;=ROWSTOP,"",$F201&lt;3,"",TRUE,MID($I201,2,1))</f>
        <v>&lt;</v>
      </c>
      <c r="U201" cm="1">
        <f t="array" aca="1" ref="U201" ca="1">_xlfn.IFS($A201&gt;=ROWSTOP,"",$F201&lt;3,"",TRUE,VALUE(MID($I201,3,LEN($I201)-3-LEN($V201))))</f>
        <v>3811</v>
      </c>
      <c r="V201" t="str" cm="1">
        <f t="array" aca="1" ref="V201" ca="1">_xlfn.IFS($A201&gt;=ROWSTOP,"",$F201&lt;3,"",TRUE,MID($I201,FIND(":",$I201)+1,10))</f>
        <v>A</v>
      </c>
      <c r="W201" t="str">
        <f t="shared" ca="1" si="39"/>
        <v>A</v>
      </c>
      <c r="X201" t="str">
        <f t="shared" ca="1" si="47"/>
        <v>{x=1018,m=1624,a=1798,s=150}</v>
      </c>
      <c r="Y201" t="str" cm="1">
        <f t="array" aca="1" ref="Y201:AB201" ca="1">IF($A201&gt;NRAT,"",_xlfn.TEXTSPLIT(MID(X201,2,LEN(X201)-2),","))</f>
        <v>x=1018</v>
      </c>
      <c r="Z201" t="str">
        <f ca="1"/>
        <v>m=1624</v>
      </c>
      <c r="AA201" t="str">
        <f ca="1"/>
        <v>a=1798</v>
      </c>
      <c r="AB201" t="str">
        <f ca="1"/>
        <v>s=150</v>
      </c>
      <c r="AC201" s="25">
        <f t="shared" ca="1" si="41"/>
        <v>1018</v>
      </c>
      <c r="AD201">
        <f t="shared" ca="1" si="42"/>
        <v>1624</v>
      </c>
      <c r="AE201">
        <f t="shared" ca="1" si="43"/>
        <v>1798</v>
      </c>
      <c r="AF201" s="27">
        <f t="shared" ca="1" si="44"/>
        <v>150</v>
      </c>
      <c r="AG201" t="str">
        <f ca="1">IF($A201&gt;NRAT,"","in")</f>
        <v>in</v>
      </c>
      <c r="AH201" t="str" cm="1">
        <f t="array" aca="1" ref="AH201" ca="1">IF($A201&gt;NRAT,"",WF_NEXT($AC201,$AD201,$AE201,$AF201,AG201))</f>
        <v>szv</v>
      </c>
      <c r="AI201" t="str" cm="1">
        <f t="array" aca="1" ref="AI201" ca="1">IF($A201&gt;NRAT,"",WF_NEXT($AC201,$AD201,$AE201,$AF201,AH201))</f>
        <v>fnm</v>
      </c>
      <c r="AJ201" t="str" cm="1">
        <f t="array" aca="1" ref="AJ201" ca="1">IF($A201&gt;NRAT,"",WF_NEXT($AC201,$AD201,$AE201,$AF201,AI201))</f>
        <v>xqr</v>
      </c>
      <c r="AK201" t="str" cm="1">
        <f t="array" aca="1" ref="AK201" ca="1">IF($A201&gt;NRAT,"",WF_NEXT($AC201,$AD201,$AE201,$AF201,AJ201))</f>
        <v>bts</v>
      </c>
      <c r="AL201" t="str" cm="1">
        <f t="array" aca="1" ref="AL201" ca="1">IF($A201&gt;NRAT,"",WF_NEXT($AC201,$AD201,$AE201,$AF201,AK201))</f>
        <v>fxr</v>
      </c>
      <c r="AM201" t="str" cm="1">
        <f t="array" aca="1" ref="AM201" ca="1">IF($A201&gt;NRAT,"",WF_NEXT($AC201,$AD201,$AE201,$AF201,AL201))</f>
        <v>cgn</v>
      </c>
      <c r="AN201" t="str" cm="1">
        <f t="array" aca="1" ref="AN201" ca="1">IF($A201&gt;NRAT,"",WF_NEXT($AC201,$AD201,$AE201,$AF201,AM201))</f>
        <v>A</v>
      </c>
      <c r="AO201" t="str" cm="1">
        <f t="array" aca="1" ref="AO201" ca="1">IF($A201&gt;NRAT,"",WF_NEXT($AC201,$AD201,$AE201,$AF201,AN201))</f>
        <v>A</v>
      </c>
      <c r="AP201" t="str" cm="1">
        <f t="array" aca="1" ref="AP201" ca="1">IF($A201&gt;NRAT,"",WF_NEXT($AC201,$AD201,$AE201,$AF201,AO201))</f>
        <v>A</v>
      </c>
      <c r="AQ201">
        <f t="shared" ca="1" si="46"/>
        <v>4590</v>
      </c>
    </row>
    <row r="202" spans="1:43" outlineLevel="1" x14ac:dyDescent="0.3">
      <c r="A202">
        <v>190</v>
      </c>
      <c r="C202" s="23" t="str">
        <f t="shared" ca="1" si="32"/>
        <v>rx{x&lt;2190:fxx,dx}</v>
      </c>
      <c r="D202">
        <f t="shared" ca="1" si="33"/>
        <v>17</v>
      </c>
      <c r="E202" t="str">
        <f t="shared" ca="1" si="34"/>
        <v>rx</v>
      </c>
      <c r="F202">
        <f t="shared" ca="1" si="35"/>
        <v>1</v>
      </c>
      <c r="G202" t="str" cm="1">
        <f t="array" aca="1" ref="G202:H202" ca="1">IF($A202&gt;=ROWSTOP,"",_xlfn.TEXTSPLIT(MID($C202,LEN($E202)+2,LEN($C202)-LEN($E202)-2),","))</f>
        <v>x&lt;2190:fxx</v>
      </c>
      <c r="H202" t="str">
        <f ca="1"/>
        <v>dx</v>
      </c>
      <c r="K202" t="str">
        <f t="shared" ca="1" si="45"/>
        <v>x</v>
      </c>
      <c r="L202" t="str">
        <f t="shared" ca="1" si="36"/>
        <v>&lt;</v>
      </c>
      <c r="M202">
        <f t="shared" ca="1" si="37"/>
        <v>2190</v>
      </c>
      <c r="N202" t="str">
        <f t="shared" ca="1" si="38"/>
        <v>fxx</v>
      </c>
      <c r="O202" t="str" cm="1">
        <f t="array" aca="1" ref="O202" ca="1">_xlfn.IFS($A202&gt;=ROWSTOP,"",$F202&lt;2,"",TRUE,LEFT($H202,1))</f>
        <v/>
      </c>
      <c r="P202" t="str" cm="1">
        <f t="array" aca="1" ref="P202" ca="1">_xlfn.IFS($A202&gt;=ROWSTOP,"",$F202&lt;2,"",TRUE,MID($H202,2,1))</f>
        <v/>
      </c>
      <c r="Q202" t="str" cm="1">
        <f t="array" aca="1" ref="Q202" ca="1">_xlfn.IFS($A202&gt;=ROWSTOP,"",$F202&lt;2,"",TRUE,VALUE(MID($H202,3,LEN($H202)-3-LEN($R202))))</f>
        <v/>
      </c>
      <c r="R202" t="str" cm="1">
        <f t="array" aca="1" ref="R202" ca="1">_xlfn.IFS($A202&gt;=ROWSTOP,"",$F202&lt;2,"",TRUE,MID($H202,FIND(":",$H202)+1,10))</f>
        <v/>
      </c>
      <c r="S202" t="str" cm="1">
        <f t="array" aca="1" ref="S202" ca="1">_xlfn.IFS($A202&gt;=ROWSTOP,"",$F202&lt;3,"",TRUE,LEFT($I202,1))</f>
        <v/>
      </c>
      <c r="T202" t="str" cm="1">
        <f t="array" aca="1" ref="T202" ca="1">_xlfn.IFS($A202&gt;=ROWSTOP,"",$F202&lt;3,"",TRUE,MID($I202,2,1))</f>
        <v/>
      </c>
      <c r="U202" t="str" cm="1">
        <f t="array" aca="1" ref="U202" ca="1">_xlfn.IFS($A202&gt;=ROWSTOP,"",$F202&lt;3,"",TRUE,VALUE(MID($I202,3,LEN($I202)-3-LEN($V202))))</f>
        <v/>
      </c>
      <c r="V202" t="str" cm="1">
        <f t="array" aca="1" ref="V202" ca="1">_xlfn.IFS($A202&gt;=ROWSTOP,"",$F202&lt;3,"",TRUE,MID($I202,FIND(":",$I202)+1,10))</f>
        <v/>
      </c>
      <c r="W202" t="str">
        <f t="shared" ca="1" si="39"/>
        <v>dx</v>
      </c>
      <c r="X202" t="str">
        <f t="shared" ca="1" si="47"/>
        <v>{x=2670,m=615,a=733,s=229}</v>
      </c>
      <c r="Y202" t="str" cm="1">
        <f t="array" aca="1" ref="Y202:AB202" ca="1">IF($A202&gt;NRAT,"",_xlfn.TEXTSPLIT(MID(X202,2,LEN(X202)-2),","))</f>
        <v>x=2670</v>
      </c>
      <c r="Z202" t="str">
        <f ca="1"/>
        <v>m=615</v>
      </c>
      <c r="AA202" t="str">
        <f ca="1"/>
        <v>a=733</v>
      </c>
      <c r="AB202" t="str">
        <f ca="1"/>
        <v>s=229</v>
      </c>
      <c r="AC202" s="25">
        <f t="shared" ca="1" si="41"/>
        <v>2670</v>
      </c>
      <c r="AD202">
        <f t="shared" ca="1" si="42"/>
        <v>615</v>
      </c>
      <c r="AE202">
        <f t="shared" ca="1" si="43"/>
        <v>733</v>
      </c>
      <c r="AF202" s="27">
        <f t="shared" ca="1" si="44"/>
        <v>229</v>
      </c>
      <c r="AG202" t="str">
        <f ca="1">IF($A202&gt;NRAT,"","in")</f>
        <v>in</v>
      </c>
      <c r="AH202" t="str" cm="1">
        <f t="array" aca="1" ref="AH202" ca="1">IF($A202&gt;NRAT,"",WF_NEXT($AC202,$AD202,$AE202,$AF202,AG202))</f>
        <v>kf</v>
      </c>
      <c r="AI202" t="str" cm="1">
        <f t="array" aca="1" ref="AI202" ca="1">IF($A202&gt;NRAT,"",WF_NEXT($AC202,$AD202,$AE202,$AF202,AH202))</f>
        <v>tf</v>
      </c>
      <c r="AJ202" t="str" cm="1">
        <f t="array" aca="1" ref="AJ202" ca="1">IF($A202&gt;NRAT,"",WF_NEXT($AC202,$AD202,$AE202,$AF202,AI202))</f>
        <v>lsl</v>
      </c>
      <c r="AK202" t="str" cm="1">
        <f t="array" aca="1" ref="AK202" ca="1">IF($A202&gt;NRAT,"",WF_NEXT($AC202,$AD202,$AE202,$AF202,AJ202))</f>
        <v>zpx</v>
      </c>
      <c r="AL202" t="str" cm="1">
        <f t="array" aca="1" ref="AL202" ca="1">IF($A202&gt;NRAT,"",WF_NEXT($AC202,$AD202,$AE202,$AF202,AK202))</f>
        <v>jp</v>
      </c>
      <c r="AM202" t="str" cm="1">
        <f t="array" aca="1" ref="AM202" ca="1">IF($A202&gt;NRAT,"",WF_NEXT($AC202,$AD202,$AE202,$AF202,AL202))</f>
        <v>R</v>
      </c>
      <c r="AN202" t="str" cm="1">
        <f t="array" aca="1" ref="AN202" ca="1">IF($A202&gt;NRAT,"",WF_NEXT($AC202,$AD202,$AE202,$AF202,AM202))</f>
        <v>R</v>
      </c>
      <c r="AO202" t="str" cm="1">
        <f t="array" aca="1" ref="AO202" ca="1">IF($A202&gt;NRAT,"",WF_NEXT($AC202,$AD202,$AE202,$AF202,AN202))</f>
        <v>R</v>
      </c>
      <c r="AP202" t="str" cm="1">
        <f t="array" aca="1" ref="AP202" ca="1">IF($A202&gt;NRAT,"",WF_NEXT($AC202,$AD202,$AE202,$AF202,AO202))</f>
        <v>R</v>
      </c>
      <c r="AQ202">
        <f t="shared" ca="1" si="46"/>
        <v>4247</v>
      </c>
    </row>
    <row r="203" spans="1:43" outlineLevel="1" x14ac:dyDescent="0.3">
      <c r="A203">
        <v>191</v>
      </c>
      <c r="C203" s="23" t="str">
        <f t="shared" ca="1" si="32"/>
        <v>hgd{m&lt;981:A,A}</v>
      </c>
      <c r="D203">
        <f t="shared" ca="1" si="33"/>
        <v>14</v>
      </c>
      <c r="E203" t="str">
        <f t="shared" ca="1" si="34"/>
        <v>hgd</v>
      </c>
      <c r="F203">
        <f t="shared" ca="1" si="35"/>
        <v>1</v>
      </c>
      <c r="G203" t="str" cm="1">
        <f t="array" aca="1" ref="G203:H203" ca="1">IF($A203&gt;=ROWSTOP,"",_xlfn.TEXTSPLIT(MID($C203,LEN($E203)+2,LEN($C203)-LEN($E203)-2),","))</f>
        <v>m&lt;981:A</v>
      </c>
      <c r="H203" t="str">
        <f ca="1"/>
        <v>A</v>
      </c>
      <c r="K203" t="str">
        <f t="shared" ca="1" si="45"/>
        <v>m</v>
      </c>
      <c r="L203" t="str">
        <f t="shared" ca="1" si="36"/>
        <v>&lt;</v>
      </c>
      <c r="M203">
        <f t="shared" ca="1" si="37"/>
        <v>981</v>
      </c>
      <c r="N203" t="str">
        <f t="shared" ca="1" si="38"/>
        <v>A</v>
      </c>
      <c r="O203" t="str" cm="1">
        <f t="array" aca="1" ref="O203" ca="1">_xlfn.IFS($A203&gt;=ROWSTOP,"",$F203&lt;2,"",TRUE,LEFT($H203,1))</f>
        <v/>
      </c>
      <c r="P203" t="str" cm="1">
        <f t="array" aca="1" ref="P203" ca="1">_xlfn.IFS($A203&gt;=ROWSTOP,"",$F203&lt;2,"",TRUE,MID($H203,2,1))</f>
        <v/>
      </c>
      <c r="Q203" t="str" cm="1">
        <f t="array" aca="1" ref="Q203" ca="1">_xlfn.IFS($A203&gt;=ROWSTOP,"",$F203&lt;2,"",TRUE,VALUE(MID($H203,3,LEN($H203)-3-LEN($R203))))</f>
        <v/>
      </c>
      <c r="R203" t="str" cm="1">
        <f t="array" aca="1" ref="R203" ca="1">_xlfn.IFS($A203&gt;=ROWSTOP,"",$F203&lt;2,"",TRUE,MID($H203,FIND(":",$H203)+1,10))</f>
        <v/>
      </c>
      <c r="S203" t="str" cm="1">
        <f t="array" aca="1" ref="S203" ca="1">_xlfn.IFS($A203&gt;=ROWSTOP,"",$F203&lt;3,"",TRUE,LEFT($I203,1))</f>
        <v/>
      </c>
      <c r="T203" t="str" cm="1">
        <f t="array" aca="1" ref="T203" ca="1">_xlfn.IFS($A203&gt;=ROWSTOP,"",$F203&lt;3,"",TRUE,MID($I203,2,1))</f>
        <v/>
      </c>
      <c r="U203" t="str" cm="1">
        <f t="array" aca="1" ref="U203" ca="1">_xlfn.IFS($A203&gt;=ROWSTOP,"",$F203&lt;3,"",TRUE,VALUE(MID($I203,3,LEN($I203)-3-LEN($V203))))</f>
        <v/>
      </c>
      <c r="V203" t="str" cm="1">
        <f t="array" aca="1" ref="V203" ca="1">_xlfn.IFS($A203&gt;=ROWSTOP,"",$F203&lt;3,"",TRUE,MID($I203,FIND(":",$I203)+1,10))</f>
        <v/>
      </c>
      <c r="W203" t="str">
        <f t="shared" ca="1" si="39"/>
        <v>A</v>
      </c>
      <c r="X203" t="str">
        <f t="shared" ca="1" si="47"/>
        <v>{x=1221,m=2070,a=238,s=201}</v>
      </c>
      <c r="Y203" t="str" cm="1">
        <f t="array" aca="1" ref="Y203:AB203" ca="1">IF($A203&gt;NRAT,"",_xlfn.TEXTSPLIT(MID(X203,2,LEN(X203)-2),","))</f>
        <v>x=1221</v>
      </c>
      <c r="Z203" t="str">
        <f ca="1"/>
        <v>m=2070</v>
      </c>
      <c r="AA203" t="str">
        <f ca="1"/>
        <v>a=238</v>
      </c>
      <c r="AB203" t="str">
        <f ca="1"/>
        <v>s=201</v>
      </c>
      <c r="AC203" s="25">
        <f t="shared" ca="1" si="41"/>
        <v>1221</v>
      </c>
      <c r="AD203">
        <f t="shared" ca="1" si="42"/>
        <v>2070</v>
      </c>
      <c r="AE203">
        <f t="shared" ca="1" si="43"/>
        <v>238</v>
      </c>
      <c r="AF203" s="27">
        <f t="shared" ca="1" si="44"/>
        <v>201</v>
      </c>
      <c r="AG203" t="str">
        <f ca="1">IF($A203&gt;NRAT,"","in")</f>
        <v>in</v>
      </c>
      <c r="AH203" t="str" cm="1">
        <f t="array" aca="1" ref="AH203" ca="1">IF($A203&gt;NRAT,"",WF_NEXT($AC203,$AD203,$AE203,$AF203,AG203))</f>
        <v>szv</v>
      </c>
      <c r="AI203" t="str" cm="1">
        <f t="array" aca="1" ref="AI203" ca="1">IF($A203&gt;NRAT,"",WF_NEXT($AC203,$AD203,$AE203,$AF203,AH203))</f>
        <v>krs</v>
      </c>
      <c r="AJ203" t="str" cm="1">
        <f t="array" aca="1" ref="AJ203" ca="1">IF($A203&gt;NRAT,"",WF_NEXT($AC203,$AD203,$AE203,$AF203,AI203))</f>
        <v>pdv</v>
      </c>
      <c r="AK203" t="str" cm="1">
        <f t="array" aca="1" ref="AK203" ca="1">IF($A203&gt;NRAT,"",WF_NEXT($AC203,$AD203,$AE203,$AF203,AJ203))</f>
        <v>htj</v>
      </c>
      <c r="AL203" t="str" cm="1">
        <f t="array" aca="1" ref="AL203" ca="1">IF($A203&gt;NRAT,"",WF_NEXT($AC203,$AD203,$AE203,$AF203,AK203))</f>
        <v>dr</v>
      </c>
      <c r="AM203" t="str" cm="1">
        <f t="array" aca="1" ref="AM203" ca="1">IF($A203&gt;NRAT,"",WF_NEXT($AC203,$AD203,$AE203,$AF203,AL203))</f>
        <v>lr</v>
      </c>
      <c r="AN203" t="str" cm="1">
        <f t="array" aca="1" ref="AN203" ca="1">IF($A203&gt;NRAT,"",WF_NEXT($AC203,$AD203,$AE203,$AF203,AM203))</f>
        <v>A</v>
      </c>
      <c r="AO203" t="str" cm="1">
        <f t="array" aca="1" ref="AO203" ca="1">IF($A203&gt;NRAT,"",WF_NEXT($AC203,$AD203,$AE203,$AF203,AN203))</f>
        <v>A</v>
      </c>
      <c r="AP203" t="str" cm="1">
        <f t="array" aca="1" ref="AP203" ca="1">IF($A203&gt;NRAT,"",WF_NEXT($AC203,$AD203,$AE203,$AF203,AO203))</f>
        <v>A</v>
      </c>
      <c r="AQ203">
        <f t="shared" ca="1" si="46"/>
        <v>3730</v>
      </c>
    </row>
    <row r="204" spans="1:43" outlineLevel="1" x14ac:dyDescent="0.3">
      <c r="A204">
        <v>192</v>
      </c>
      <c r="C204" s="23" t="str">
        <f t="shared" ca="1" si="32"/>
        <v>szs{m&lt;2528:fv,m&gt;3232:pj,zlx}</v>
      </c>
      <c r="D204">
        <f t="shared" ca="1" si="33"/>
        <v>28</v>
      </c>
      <c r="E204" t="str">
        <f t="shared" ca="1" si="34"/>
        <v>szs</v>
      </c>
      <c r="F204">
        <f t="shared" ca="1" si="35"/>
        <v>2</v>
      </c>
      <c r="G204" t="str" cm="1">
        <f t="array" aca="1" ref="G204:I204" ca="1">IF($A204&gt;=ROWSTOP,"",_xlfn.TEXTSPLIT(MID($C204,LEN($E204)+2,LEN($C204)-LEN($E204)-2),","))</f>
        <v>m&lt;2528:fv</v>
      </c>
      <c r="H204" t="str">
        <f ca="1"/>
        <v>m&gt;3232:pj</v>
      </c>
      <c r="I204" t="str">
        <f ca="1"/>
        <v>zlx</v>
      </c>
      <c r="K204" t="str">
        <f t="shared" ca="1" si="45"/>
        <v>m</v>
      </c>
      <c r="L204" t="str">
        <f t="shared" ca="1" si="36"/>
        <v>&lt;</v>
      </c>
      <c r="M204">
        <f t="shared" ca="1" si="37"/>
        <v>2528</v>
      </c>
      <c r="N204" t="str">
        <f t="shared" ca="1" si="38"/>
        <v>fv</v>
      </c>
      <c r="O204" t="str" cm="1">
        <f t="array" aca="1" ref="O204" ca="1">_xlfn.IFS($A204&gt;=ROWSTOP,"",$F204&lt;2,"",TRUE,LEFT($H204,1))</f>
        <v>m</v>
      </c>
      <c r="P204" t="str" cm="1">
        <f t="array" aca="1" ref="P204" ca="1">_xlfn.IFS($A204&gt;=ROWSTOP,"",$F204&lt;2,"",TRUE,MID($H204,2,1))</f>
        <v>&gt;</v>
      </c>
      <c r="Q204" cm="1">
        <f t="array" aca="1" ref="Q204" ca="1">_xlfn.IFS($A204&gt;=ROWSTOP,"",$F204&lt;2,"",TRUE,VALUE(MID($H204,3,LEN($H204)-3-LEN($R204))))</f>
        <v>3232</v>
      </c>
      <c r="R204" t="str" cm="1">
        <f t="array" aca="1" ref="R204" ca="1">_xlfn.IFS($A204&gt;=ROWSTOP,"",$F204&lt;2,"",TRUE,MID($H204,FIND(":",$H204)+1,10))</f>
        <v>pj</v>
      </c>
      <c r="S204" t="str" cm="1">
        <f t="array" aca="1" ref="S204" ca="1">_xlfn.IFS($A204&gt;=ROWSTOP,"",$F204&lt;3,"",TRUE,LEFT($I204,1))</f>
        <v/>
      </c>
      <c r="T204" t="str" cm="1">
        <f t="array" aca="1" ref="T204" ca="1">_xlfn.IFS($A204&gt;=ROWSTOP,"",$F204&lt;3,"",TRUE,MID($I204,2,1))</f>
        <v/>
      </c>
      <c r="U204" t="str" cm="1">
        <f t="array" aca="1" ref="U204" ca="1">_xlfn.IFS($A204&gt;=ROWSTOP,"",$F204&lt;3,"",TRUE,VALUE(MID($I204,3,LEN($I204)-3-LEN($V204))))</f>
        <v/>
      </c>
      <c r="V204" t="str" cm="1">
        <f t="array" aca="1" ref="V204" ca="1">_xlfn.IFS($A204&gt;=ROWSTOP,"",$F204&lt;3,"",TRUE,MID($I204,FIND(":",$I204)+1,10))</f>
        <v/>
      </c>
      <c r="W204" t="str">
        <f t="shared" ca="1" si="39"/>
        <v>zlx</v>
      </c>
      <c r="X204" t="str">
        <f t="shared" ca="1" si="47"/>
        <v>{x=465,m=947,a=1251,s=1679}</v>
      </c>
      <c r="Y204" t="str" cm="1">
        <f t="array" aca="1" ref="Y204:AB204" ca="1">IF($A204&gt;NRAT,"",_xlfn.TEXTSPLIT(MID(X204,2,LEN(X204)-2),","))</f>
        <v>x=465</v>
      </c>
      <c r="Z204" t="str">
        <f ca="1"/>
        <v>m=947</v>
      </c>
      <c r="AA204" t="str">
        <f ca="1"/>
        <v>a=1251</v>
      </c>
      <c r="AB204" t="str">
        <f ca="1"/>
        <v>s=1679</v>
      </c>
      <c r="AC204" s="25">
        <f t="shared" ca="1" si="41"/>
        <v>465</v>
      </c>
      <c r="AD204">
        <f t="shared" ca="1" si="42"/>
        <v>947</v>
      </c>
      <c r="AE204">
        <f t="shared" ca="1" si="43"/>
        <v>1251</v>
      </c>
      <c r="AF204" s="27">
        <f t="shared" ca="1" si="44"/>
        <v>1679</v>
      </c>
      <c r="AG204" t="str">
        <f ca="1">IF($A204&gt;NRAT,"","in")</f>
        <v>in</v>
      </c>
      <c r="AH204" t="str" cm="1">
        <f t="array" aca="1" ref="AH204" ca="1">IF($A204&gt;NRAT,"",WF_NEXT($AC204,$AD204,$AE204,$AF204,AG204))</f>
        <v>kf</v>
      </c>
      <c r="AI204" t="str" cm="1">
        <f t="array" aca="1" ref="AI204" ca="1">IF($A204&gt;NRAT,"",WF_NEXT($AC204,$AD204,$AE204,$AF204,AH204))</f>
        <v>tf</v>
      </c>
      <c r="AJ204" t="str" cm="1">
        <f t="array" aca="1" ref="AJ204" ca="1">IF($A204&gt;NRAT,"",WF_NEXT($AC204,$AD204,$AE204,$AF204,AI204))</f>
        <v>lsl</v>
      </c>
      <c r="AK204" t="str" cm="1">
        <f t="array" aca="1" ref="AK204" ca="1">IF($A204&gt;NRAT,"",WF_NEXT($AC204,$AD204,$AE204,$AF204,AJ204))</f>
        <v>zpx</v>
      </c>
      <c r="AL204" t="str" cm="1">
        <f t="array" aca="1" ref="AL204" ca="1">IF($A204&gt;NRAT,"",WF_NEXT($AC204,$AD204,$AE204,$AF204,AK204))</f>
        <v>spn</v>
      </c>
      <c r="AM204" t="str" cm="1">
        <f t="array" aca="1" ref="AM204" ca="1">IF($A204&gt;NRAT,"",WF_NEXT($AC204,$AD204,$AE204,$AF204,AL204))</f>
        <v>dzc</v>
      </c>
      <c r="AN204" t="str" cm="1">
        <f t="array" aca="1" ref="AN204" ca="1">IF($A204&gt;NRAT,"",WF_NEXT($AC204,$AD204,$AE204,$AF204,AM204))</f>
        <v>R</v>
      </c>
      <c r="AO204" t="str" cm="1">
        <f t="array" aca="1" ref="AO204" ca="1">IF($A204&gt;NRAT,"",WF_NEXT($AC204,$AD204,$AE204,$AF204,AN204))</f>
        <v>R</v>
      </c>
      <c r="AP204" t="str" cm="1">
        <f t="array" aca="1" ref="AP204" ca="1">IF($A204&gt;NRAT,"",WF_NEXT($AC204,$AD204,$AE204,$AF204,AO204))</f>
        <v>R</v>
      </c>
      <c r="AQ204">
        <f t="shared" ca="1" si="46"/>
        <v>4342</v>
      </c>
    </row>
    <row r="205" spans="1:43" outlineLevel="1" x14ac:dyDescent="0.3">
      <c r="A205">
        <v>193</v>
      </c>
      <c r="C205" s="23" t="str">
        <f t="shared" ref="C205:C262" ca="1" si="48">OFFSET(INPUT_START,A205-1,0)</f>
        <v>vz{x&gt;1069:R,x&lt;426:R,zg}</v>
      </c>
      <c r="D205">
        <f t="shared" ref="D205:D268" ca="1" si="49">IF($C205=0,"",LEN($C205))</f>
        <v>23</v>
      </c>
      <c r="E205" t="str">
        <f t="shared" ref="E205:E268" ca="1" si="50">IF($A205&gt;=ROWSTOP,"",MID($C205,1,FIND("{",$C205)-1))</f>
        <v>vz</v>
      </c>
      <c r="F205">
        <f t="shared" ref="F205:F268" ca="1" si="51">IF($A205&gt;=ROWSTOP,"",LEN($C205)-LEN(SUBSTITUTE($C205,":","")))</f>
        <v>2</v>
      </c>
      <c r="G205" t="str" cm="1">
        <f t="array" aca="1" ref="G205:I205" ca="1">IF($A205&gt;=ROWSTOP,"",_xlfn.TEXTSPLIT(MID($C205,LEN($E205)+2,LEN($C205)-LEN($E205)-2),","))</f>
        <v>x&gt;1069:R</v>
      </c>
      <c r="H205" t="str">
        <f ca="1"/>
        <v>x&lt;426:R</v>
      </c>
      <c r="I205" t="str">
        <f ca="1"/>
        <v>zg</v>
      </c>
      <c r="K205" t="str">
        <f t="shared" ca="1" si="45"/>
        <v>x</v>
      </c>
      <c r="L205" t="str">
        <f t="shared" ref="L205:L268" ca="1" si="52">IF($A205&gt;=ROWSTOP,"",MID($G205,2,1))</f>
        <v>&gt;</v>
      </c>
      <c r="M205">
        <f t="shared" ref="M205:M268" ca="1" si="53">IF($A205&gt;=ROWSTOP,"",VALUE(MID($G205,3,LEN($G205)-3-LEN($N205))))</f>
        <v>1069</v>
      </c>
      <c r="N205" t="str">
        <f t="shared" ref="N205:N268" ca="1" si="54">IF($A205&gt;=ROWSTOP,"",MID($G205,FIND(":",$G205)+1,10))</f>
        <v>R</v>
      </c>
      <c r="O205" t="str" cm="1">
        <f t="array" aca="1" ref="O205" ca="1">_xlfn.IFS($A205&gt;=ROWSTOP,"",$F205&lt;2,"",TRUE,LEFT($H205,1))</f>
        <v>x</v>
      </c>
      <c r="P205" t="str" cm="1">
        <f t="array" aca="1" ref="P205" ca="1">_xlfn.IFS($A205&gt;=ROWSTOP,"",$F205&lt;2,"",TRUE,MID($H205,2,1))</f>
        <v>&lt;</v>
      </c>
      <c r="Q205" cm="1">
        <f t="array" aca="1" ref="Q205" ca="1">_xlfn.IFS($A205&gt;=ROWSTOP,"",$F205&lt;2,"",TRUE,VALUE(MID($H205,3,LEN($H205)-3-LEN($R205))))</f>
        <v>426</v>
      </c>
      <c r="R205" t="str" cm="1">
        <f t="array" aca="1" ref="R205" ca="1">_xlfn.IFS($A205&gt;=ROWSTOP,"",$F205&lt;2,"",TRUE,MID($H205,FIND(":",$H205)+1,10))</f>
        <v>R</v>
      </c>
      <c r="S205" t="str" cm="1">
        <f t="array" aca="1" ref="S205" ca="1">_xlfn.IFS($A205&gt;=ROWSTOP,"",$F205&lt;3,"",TRUE,LEFT($I205,1))</f>
        <v/>
      </c>
      <c r="T205" t="str" cm="1">
        <f t="array" aca="1" ref="T205" ca="1">_xlfn.IFS($A205&gt;=ROWSTOP,"",$F205&lt;3,"",TRUE,MID($I205,2,1))</f>
        <v/>
      </c>
      <c r="U205" t="str" cm="1">
        <f t="array" aca="1" ref="U205" ca="1">_xlfn.IFS($A205&gt;=ROWSTOP,"",$F205&lt;3,"",TRUE,VALUE(MID($I205,3,LEN($I205)-3-LEN($V205))))</f>
        <v/>
      </c>
      <c r="V205" t="str" cm="1">
        <f t="array" aca="1" ref="V205" ca="1">_xlfn.IFS($A205&gt;=ROWSTOP,"",$F205&lt;3,"",TRUE,MID($I205,FIND(":",$I205)+1,10))</f>
        <v/>
      </c>
      <c r="W205" t="str">
        <f t="shared" ref="W205:W268" ca="1" si="55">IF($A205&gt;=ROWSTOP,"",OFFSET($F205,0,$F205+1,1,1))</f>
        <v>zg</v>
      </c>
      <c r="X205" t="str">
        <f t="shared" ref="X205:X212" ca="1" si="56">IF($A205&gt;NRAT,"",OFFSET($C$12,ROWSTOP+$A205,0))</f>
        <v>{x=1161,m=1334,a=57,s=1731}</v>
      </c>
      <c r="Y205" t="str" cm="1">
        <f t="array" aca="1" ref="Y205:AB205" ca="1">IF($A205&gt;NRAT,"",_xlfn.TEXTSPLIT(MID(X205,2,LEN(X205)-2),","))</f>
        <v>x=1161</v>
      </c>
      <c r="Z205" t="str">
        <f ca="1"/>
        <v>m=1334</v>
      </c>
      <c r="AA205" t="str">
        <f ca="1"/>
        <v>a=57</v>
      </c>
      <c r="AB205" t="str">
        <f ca="1"/>
        <v>s=1731</v>
      </c>
      <c r="AC205" s="25">
        <f t="shared" ref="AC205:AC213" ca="1" si="57">IF($A205&gt;NRAT,"",VALUE(MID(Y205,3,10)))</f>
        <v>1161</v>
      </c>
      <c r="AD205">
        <f t="shared" ref="AD205:AD213" ca="1" si="58">IF($A205&gt;NRAT,"",VALUE(MID(Z205,3,10)))</f>
        <v>1334</v>
      </c>
      <c r="AE205">
        <f t="shared" ref="AE205:AE213" ca="1" si="59">IF($A205&gt;NRAT,"",VALUE(MID(AA205,3,10)))</f>
        <v>57</v>
      </c>
      <c r="AF205" s="27">
        <f t="shared" ref="AF205:AF213" ca="1" si="60">IF($A205&gt;NRAT,"",VALUE(MID(AB205,3,10)))</f>
        <v>1731</v>
      </c>
      <c r="AG205" t="str">
        <f ca="1">IF($A205&gt;NRAT,"","in")</f>
        <v>in</v>
      </c>
      <c r="AH205" t="str" cm="1">
        <f t="array" aca="1" ref="AH205" ca="1">IF($A205&gt;NRAT,"",WF_NEXT($AC205,$AD205,$AE205,$AF205,AG205))</f>
        <v>kf</v>
      </c>
      <c r="AI205" t="str" cm="1">
        <f t="array" aca="1" ref="AI205" ca="1">IF($A205&gt;NRAT,"",WF_NEXT($AC205,$AD205,$AE205,$AF205,AH205))</f>
        <v>ftj</v>
      </c>
      <c r="AJ205" t="str" cm="1">
        <f t="array" aca="1" ref="AJ205" ca="1">IF($A205&gt;NRAT,"",WF_NEXT($AC205,$AD205,$AE205,$AF205,AI205))</f>
        <v>ttf</v>
      </c>
      <c r="AK205" t="str" cm="1">
        <f t="array" aca="1" ref="AK205" ca="1">IF($A205&gt;NRAT,"",WF_NEXT($AC205,$AD205,$AE205,$AF205,AJ205))</f>
        <v>gv</v>
      </c>
      <c r="AL205" t="str" cm="1">
        <f t="array" aca="1" ref="AL205" ca="1">IF($A205&gt;NRAT,"",WF_NEXT($AC205,$AD205,$AE205,$AF205,AK205))</f>
        <v>txp</v>
      </c>
      <c r="AM205" t="str" cm="1">
        <f t="array" aca="1" ref="AM205" ca="1">IF($A205&gt;NRAT,"",WF_NEXT($AC205,$AD205,$AE205,$AF205,AL205))</f>
        <v>nh</v>
      </c>
      <c r="AN205" t="str" cm="1">
        <f t="array" aca="1" ref="AN205" ca="1">IF($A205&gt;NRAT,"",WF_NEXT($AC205,$AD205,$AE205,$AF205,AM205))</f>
        <v>A</v>
      </c>
      <c r="AO205" t="str" cm="1">
        <f t="array" aca="1" ref="AO205" ca="1">IF($A205&gt;NRAT,"",WF_NEXT($AC205,$AD205,$AE205,$AF205,AN205))</f>
        <v>A</v>
      </c>
      <c r="AP205" t="str" cm="1">
        <f t="array" aca="1" ref="AP205" ca="1">IF($A205&gt;NRAT,"",WF_NEXT($AC205,$AD205,$AE205,$AF205,AO205))</f>
        <v>A</v>
      </c>
      <c r="AQ205">
        <f t="shared" ca="1" si="46"/>
        <v>4283</v>
      </c>
    </row>
    <row r="206" spans="1:43" outlineLevel="1" x14ac:dyDescent="0.3">
      <c r="A206">
        <v>194</v>
      </c>
      <c r="C206" s="23" t="str">
        <f t="shared" ca="1" si="48"/>
        <v>vk{m&lt;1038:A,shc}</v>
      </c>
      <c r="D206">
        <f t="shared" ca="1" si="49"/>
        <v>16</v>
      </c>
      <c r="E206" t="str">
        <f t="shared" ca="1" si="50"/>
        <v>vk</v>
      </c>
      <c r="F206">
        <f t="shared" ca="1" si="51"/>
        <v>1</v>
      </c>
      <c r="G206" t="str" cm="1">
        <f t="array" aca="1" ref="G206:H206" ca="1">IF($A206&gt;=ROWSTOP,"",_xlfn.TEXTSPLIT(MID($C206,LEN($E206)+2,LEN($C206)-LEN($E206)-2),","))</f>
        <v>m&lt;1038:A</v>
      </c>
      <c r="H206" t="str">
        <f ca="1"/>
        <v>shc</v>
      </c>
      <c r="K206" t="str">
        <f t="shared" ref="K206:K269" ca="1" si="61">IF($A206&gt;=ROWSTOP,"",LEFT(G206,1))</f>
        <v>m</v>
      </c>
      <c r="L206" t="str">
        <f t="shared" ca="1" si="52"/>
        <v>&lt;</v>
      </c>
      <c r="M206">
        <f t="shared" ca="1" si="53"/>
        <v>1038</v>
      </c>
      <c r="N206" t="str">
        <f t="shared" ca="1" si="54"/>
        <v>A</v>
      </c>
      <c r="O206" t="str" cm="1">
        <f t="array" aca="1" ref="O206" ca="1">_xlfn.IFS($A206&gt;=ROWSTOP,"",$F206&lt;2,"",TRUE,LEFT($H206,1))</f>
        <v/>
      </c>
      <c r="P206" t="str" cm="1">
        <f t="array" aca="1" ref="P206" ca="1">_xlfn.IFS($A206&gt;=ROWSTOP,"",$F206&lt;2,"",TRUE,MID($H206,2,1))</f>
        <v/>
      </c>
      <c r="Q206" t="str" cm="1">
        <f t="array" aca="1" ref="Q206" ca="1">_xlfn.IFS($A206&gt;=ROWSTOP,"",$F206&lt;2,"",TRUE,VALUE(MID($H206,3,LEN($H206)-3-LEN($R206))))</f>
        <v/>
      </c>
      <c r="R206" t="str" cm="1">
        <f t="array" aca="1" ref="R206" ca="1">_xlfn.IFS($A206&gt;=ROWSTOP,"",$F206&lt;2,"",TRUE,MID($H206,FIND(":",$H206)+1,10))</f>
        <v/>
      </c>
      <c r="S206" t="str" cm="1">
        <f t="array" aca="1" ref="S206" ca="1">_xlfn.IFS($A206&gt;=ROWSTOP,"",$F206&lt;3,"",TRUE,LEFT($I206,1))</f>
        <v/>
      </c>
      <c r="T206" t="str" cm="1">
        <f t="array" aca="1" ref="T206" ca="1">_xlfn.IFS($A206&gt;=ROWSTOP,"",$F206&lt;3,"",TRUE,MID($I206,2,1))</f>
        <v/>
      </c>
      <c r="U206" t="str" cm="1">
        <f t="array" aca="1" ref="U206" ca="1">_xlfn.IFS($A206&gt;=ROWSTOP,"",$F206&lt;3,"",TRUE,VALUE(MID($I206,3,LEN($I206)-3-LEN($V206))))</f>
        <v/>
      </c>
      <c r="V206" t="str" cm="1">
        <f t="array" aca="1" ref="V206" ca="1">_xlfn.IFS($A206&gt;=ROWSTOP,"",$F206&lt;3,"",TRUE,MID($I206,FIND(":",$I206)+1,10))</f>
        <v/>
      </c>
      <c r="W206" t="str">
        <f t="shared" ca="1" si="55"/>
        <v>shc</v>
      </c>
      <c r="X206" t="str">
        <f t="shared" ca="1" si="56"/>
        <v>{x=239,m=388,a=42,s=2493}</v>
      </c>
      <c r="Y206" t="str" cm="1">
        <f t="array" aca="1" ref="Y206:AB206" ca="1">IF($A206&gt;NRAT,"",_xlfn.TEXTSPLIT(MID(X206,2,LEN(X206)-2),","))</f>
        <v>x=239</v>
      </c>
      <c r="Z206" t="str">
        <f ca="1"/>
        <v>m=388</v>
      </c>
      <c r="AA206" t="str">
        <f ca="1"/>
        <v>a=42</v>
      </c>
      <c r="AB206" t="str">
        <f ca="1"/>
        <v>s=2493</v>
      </c>
      <c r="AC206" s="25">
        <f t="shared" ca="1" si="57"/>
        <v>239</v>
      </c>
      <c r="AD206">
        <f t="shared" ca="1" si="58"/>
        <v>388</v>
      </c>
      <c r="AE206">
        <f t="shared" ca="1" si="59"/>
        <v>42</v>
      </c>
      <c r="AF206" s="27">
        <f t="shared" ca="1" si="60"/>
        <v>2493</v>
      </c>
      <c r="AG206" t="str">
        <f ca="1">IF($A206&gt;NRAT,"","in")</f>
        <v>in</v>
      </c>
      <c r="AH206" t="str" cm="1">
        <f t="array" aca="1" ref="AH206" ca="1">IF($A206&gt;NRAT,"",WF_NEXT($AC206,$AD206,$AE206,$AF206,AG206))</f>
        <v>kf</v>
      </c>
      <c r="AI206" t="str" cm="1">
        <f t="array" aca="1" ref="AI206" ca="1">IF($A206&gt;NRAT,"",WF_NEXT($AC206,$AD206,$AE206,$AF206,AH206))</f>
        <v>ftj</v>
      </c>
      <c r="AJ206" t="str" cm="1">
        <f t="array" aca="1" ref="AJ206" ca="1">IF($A206&gt;NRAT,"",WF_NEXT($AC206,$AD206,$AE206,$AF206,AI206))</f>
        <v>ttf</v>
      </c>
      <c r="AK206" t="str" cm="1">
        <f t="array" aca="1" ref="AK206" ca="1">IF($A206&gt;NRAT,"",WF_NEXT($AC206,$AD206,$AE206,$AF206,AJ206))</f>
        <v>fr</v>
      </c>
      <c r="AL206" t="str" cm="1">
        <f t="array" aca="1" ref="AL206" ca="1">IF($A206&gt;NRAT,"",WF_NEXT($AC206,$AD206,$AE206,$AF206,AK206))</f>
        <v>pbz</v>
      </c>
      <c r="AM206" t="str" cm="1">
        <f t="array" aca="1" ref="AM206" ca="1">IF($A206&gt;NRAT,"",WF_NEXT($AC206,$AD206,$AE206,$AF206,AL206))</f>
        <v>rct</v>
      </c>
      <c r="AN206" t="str" cm="1">
        <f t="array" aca="1" ref="AN206" ca="1">IF($A206&gt;NRAT,"",WF_NEXT($AC206,$AD206,$AE206,$AF206,AM206))</f>
        <v>A</v>
      </c>
      <c r="AO206" t="str" cm="1">
        <f t="array" aca="1" ref="AO206" ca="1">IF($A206&gt;NRAT,"",WF_NEXT($AC206,$AD206,$AE206,$AF206,AN206))</f>
        <v>A</v>
      </c>
      <c r="AP206" t="str" cm="1">
        <f t="array" aca="1" ref="AP206" ca="1">IF($A206&gt;NRAT,"",WF_NEXT($AC206,$AD206,$AE206,$AF206,AO206))</f>
        <v>A</v>
      </c>
      <c r="AQ206">
        <f t="shared" ref="AQ206:AQ269" ca="1" si="62">SUM(AC206:AF206)</f>
        <v>3162</v>
      </c>
    </row>
    <row r="207" spans="1:43" outlineLevel="1" x14ac:dyDescent="0.3">
      <c r="A207">
        <v>195</v>
      </c>
      <c r="C207" s="23" t="str">
        <f t="shared" ca="1" si="48"/>
        <v>kk{m&gt;2465:R,s&gt;2032:R,A}</v>
      </c>
      <c r="D207">
        <f t="shared" ca="1" si="49"/>
        <v>23</v>
      </c>
      <c r="E207" t="str">
        <f t="shared" ca="1" si="50"/>
        <v>kk</v>
      </c>
      <c r="F207">
        <f t="shared" ca="1" si="51"/>
        <v>2</v>
      </c>
      <c r="G207" t="str" cm="1">
        <f t="array" aca="1" ref="G207:I207" ca="1">IF($A207&gt;=ROWSTOP,"",_xlfn.TEXTSPLIT(MID($C207,LEN($E207)+2,LEN($C207)-LEN($E207)-2),","))</f>
        <v>m&gt;2465:R</v>
      </c>
      <c r="H207" t="str">
        <f ca="1"/>
        <v>s&gt;2032:R</v>
      </c>
      <c r="I207" t="str">
        <f ca="1"/>
        <v>A</v>
      </c>
      <c r="K207" t="str">
        <f t="shared" ca="1" si="61"/>
        <v>m</v>
      </c>
      <c r="L207" t="str">
        <f t="shared" ca="1" si="52"/>
        <v>&gt;</v>
      </c>
      <c r="M207">
        <f t="shared" ca="1" si="53"/>
        <v>2465</v>
      </c>
      <c r="N207" t="str">
        <f t="shared" ca="1" si="54"/>
        <v>R</v>
      </c>
      <c r="O207" t="str" cm="1">
        <f t="array" aca="1" ref="O207" ca="1">_xlfn.IFS($A207&gt;=ROWSTOP,"",$F207&lt;2,"",TRUE,LEFT($H207,1))</f>
        <v>s</v>
      </c>
      <c r="P207" t="str" cm="1">
        <f t="array" aca="1" ref="P207" ca="1">_xlfn.IFS($A207&gt;=ROWSTOP,"",$F207&lt;2,"",TRUE,MID($H207,2,1))</f>
        <v>&gt;</v>
      </c>
      <c r="Q207" cm="1">
        <f t="array" aca="1" ref="Q207" ca="1">_xlfn.IFS($A207&gt;=ROWSTOP,"",$F207&lt;2,"",TRUE,VALUE(MID($H207,3,LEN($H207)-3-LEN($R207))))</f>
        <v>2032</v>
      </c>
      <c r="R207" t="str" cm="1">
        <f t="array" aca="1" ref="R207" ca="1">_xlfn.IFS($A207&gt;=ROWSTOP,"",$F207&lt;2,"",TRUE,MID($H207,FIND(":",$H207)+1,10))</f>
        <v>R</v>
      </c>
      <c r="S207" t="str" cm="1">
        <f t="array" aca="1" ref="S207" ca="1">_xlfn.IFS($A207&gt;=ROWSTOP,"",$F207&lt;3,"",TRUE,LEFT($I207,1))</f>
        <v/>
      </c>
      <c r="T207" t="str" cm="1">
        <f t="array" aca="1" ref="T207" ca="1">_xlfn.IFS($A207&gt;=ROWSTOP,"",$F207&lt;3,"",TRUE,MID($I207,2,1))</f>
        <v/>
      </c>
      <c r="U207" t="str" cm="1">
        <f t="array" aca="1" ref="U207" ca="1">_xlfn.IFS($A207&gt;=ROWSTOP,"",$F207&lt;3,"",TRUE,VALUE(MID($I207,3,LEN($I207)-3-LEN($V207))))</f>
        <v/>
      </c>
      <c r="V207" t="str" cm="1">
        <f t="array" aca="1" ref="V207" ca="1">_xlfn.IFS($A207&gt;=ROWSTOP,"",$F207&lt;3,"",TRUE,MID($I207,FIND(":",$I207)+1,10))</f>
        <v/>
      </c>
      <c r="W207" t="str">
        <f t="shared" ca="1" si="55"/>
        <v>A</v>
      </c>
      <c r="X207" t="str">
        <f t="shared" ca="1" si="56"/>
        <v>{x=1540,m=3200,a=849,s=89}</v>
      </c>
      <c r="Y207" t="str" cm="1">
        <f t="array" aca="1" ref="Y207:AB207" ca="1">IF($A207&gt;NRAT,"",_xlfn.TEXTSPLIT(MID(X207,2,LEN(X207)-2),","))</f>
        <v>x=1540</v>
      </c>
      <c r="Z207" t="str">
        <f ca="1"/>
        <v>m=3200</v>
      </c>
      <c r="AA207" t="str">
        <f ca="1"/>
        <v>a=849</v>
      </c>
      <c r="AB207" t="str">
        <f ca="1"/>
        <v>s=89</v>
      </c>
      <c r="AC207" s="25">
        <f t="shared" ca="1" si="57"/>
        <v>1540</v>
      </c>
      <c r="AD207">
        <f t="shared" ca="1" si="58"/>
        <v>3200</v>
      </c>
      <c r="AE207">
        <f t="shared" ca="1" si="59"/>
        <v>849</v>
      </c>
      <c r="AF207" s="27">
        <f t="shared" ca="1" si="60"/>
        <v>89</v>
      </c>
      <c r="AG207" t="str">
        <f ca="1">IF($A207&gt;NRAT,"","in")</f>
        <v>in</v>
      </c>
      <c r="AH207" t="str" cm="1">
        <f t="array" aca="1" ref="AH207" ca="1">IF($A207&gt;NRAT,"",WF_NEXT($AC207,$AD207,$AE207,$AF207,AG207))</f>
        <v>szv</v>
      </c>
      <c r="AI207" t="str" cm="1">
        <f t="array" aca="1" ref="AI207" ca="1">IF($A207&gt;NRAT,"",WF_NEXT($AC207,$AD207,$AE207,$AF207,AH207))</f>
        <v>krs</v>
      </c>
      <c r="AJ207" t="str" cm="1">
        <f t="array" aca="1" ref="AJ207" ca="1">IF($A207&gt;NRAT,"",WF_NEXT($AC207,$AD207,$AE207,$AF207,AI207))</f>
        <v>htm</v>
      </c>
      <c r="AK207" t="str" cm="1">
        <f t="array" aca="1" ref="AK207" ca="1">IF($A207&gt;NRAT,"",WF_NEXT($AC207,$AD207,$AE207,$AF207,AJ207))</f>
        <v>hnc</v>
      </c>
      <c r="AL207" t="str" cm="1">
        <f t="array" aca="1" ref="AL207" ca="1">IF($A207&gt;NRAT,"",WF_NEXT($AC207,$AD207,$AE207,$AF207,AK207))</f>
        <v>xn</v>
      </c>
      <c r="AM207" t="str" cm="1">
        <f t="array" aca="1" ref="AM207" ca="1">IF($A207&gt;NRAT,"",WF_NEXT($AC207,$AD207,$AE207,$AF207,AL207))</f>
        <v>A</v>
      </c>
      <c r="AN207" t="str" cm="1">
        <f t="array" aca="1" ref="AN207" ca="1">IF($A207&gt;NRAT,"",WF_NEXT($AC207,$AD207,$AE207,$AF207,AM207))</f>
        <v>A</v>
      </c>
      <c r="AO207" t="str" cm="1">
        <f t="array" aca="1" ref="AO207" ca="1">IF($A207&gt;NRAT,"",WF_NEXT($AC207,$AD207,$AE207,$AF207,AN207))</f>
        <v>A</v>
      </c>
      <c r="AP207" t="str" cm="1">
        <f t="array" aca="1" ref="AP207" ca="1">IF($A207&gt;NRAT,"",WF_NEXT($AC207,$AD207,$AE207,$AF207,AO207))</f>
        <v>A</v>
      </c>
      <c r="AQ207">
        <f t="shared" ca="1" si="62"/>
        <v>5678</v>
      </c>
    </row>
    <row r="208" spans="1:43" outlineLevel="1" x14ac:dyDescent="0.3">
      <c r="A208">
        <v>196</v>
      </c>
      <c r="C208" s="23" t="str">
        <f t="shared" ca="1" si="48"/>
        <v>rk{s&lt;3088:kmf,x&lt;2955:pqk,s&lt;3479:th,zb}</v>
      </c>
      <c r="D208">
        <f t="shared" ca="1" si="49"/>
        <v>38</v>
      </c>
      <c r="E208" t="str">
        <f t="shared" ca="1" si="50"/>
        <v>rk</v>
      </c>
      <c r="F208">
        <f t="shared" ca="1" si="51"/>
        <v>3</v>
      </c>
      <c r="G208" t="str" cm="1">
        <f t="array" aca="1" ref="G208:J208" ca="1">IF($A208&gt;=ROWSTOP,"",_xlfn.TEXTSPLIT(MID($C208,LEN($E208)+2,LEN($C208)-LEN($E208)-2),","))</f>
        <v>s&lt;3088:kmf</v>
      </c>
      <c r="H208" t="str">
        <f ca="1"/>
        <v>x&lt;2955:pqk</v>
      </c>
      <c r="I208" t="str">
        <f ca="1"/>
        <v>s&lt;3479:th</v>
      </c>
      <c r="J208" t="str">
        <f ca="1"/>
        <v>zb</v>
      </c>
      <c r="K208" t="str">
        <f t="shared" ca="1" si="61"/>
        <v>s</v>
      </c>
      <c r="L208" t="str">
        <f t="shared" ca="1" si="52"/>
        <v>&lt;</v>
      </c>
      <c r="M208">
        <f t="shared" ca="1" si="53"/>
        <v>3088</v>
      </c>
      <c r="N208" t="str">
        <f t="shared" ca="1" si="54"/>
        <v>kmf</v>
      </c>
      <c r="O208" t="str" cm="1">
        <f t="array" aca="1" ref="O208" ca="1">_xlfn.IFS($A208&gt;=ROWSTOP,"",$F208&lt;2,"",TRUE,LEFT($H208,1))</f>
        <v>x</v>
      </c>
      <c r="P208" t="str" cm="1">
        <f t="array" aca="1" ref="P208" ca="1">_xlfn.IFS($A208&gt;=ROWSTOP,"",$F208&lt;2,"",TRUE,MID($H208,2,1))</f>
        <v>&lt;</v>
      </c>
      <c r="Q208" cm="1">
        <f t="array" aca="1" ref="Q208" ca="1">_xlfn.IFS($A208&gt;=ROWSTOP,"",$F208&lt;2,"",TRUE,VALUE(MID($H208,3,LEN($H208)-3-LEN($R208))))</f>
        <v>2955</v>
      </c>
      <c r="R208" t="str" cm="1">
        <f t="array" aca="1" ref="R208" ca="1">_xlfn.IFS($A208&gt;=ROWSTOP,"",$F208&lt;2,"",TRUE,MID($H208,FIND(":",$H208)+1,10))</f>
        <v>pqk</v>
      </c>
      <c r="S208" t="str" cm="1">
        <f t="array" aca="1" ref="S208" ca="1">_xlfn.IFS($A208&gt;=ROWSTOP,"",$F208&lt;3,"",TRUE,LEFT($I208,1))</f>
        <v>s</v>
      </c>
      <c r="T208" t="str" cm="1">
        <f t="array" aca="1" ref="T208" ca="1">_xlfn.IFS($A208&gt;=ROWSTOP,"",$F208&lt;3,"",TRUE,MID($I208,2,1))</f>
        <v>&lt;</v>
      </c>
      <c r="U208" cm="1">
        <f t="array" aca="1" ref="U208" ca="1">_xlfn.IFS($A208&gt;=ROWSTOP,"",$F208&lt;3,"",TRUE,VALUE(MID($I208,3,LEN($I208)-3-LEN($V208))))</f>
        <v>3479</v>
      </c>
      <c r="V208" t="str" cm="1">
        <f t="array" aca="1" ref="V208" ca="1">_xlfn.IFS($A208&gt;=ROWSTOP,"",$F208&lt;3,"",TRUE,MID($I208,FIND(":",$I208)+1,10))</f>
        <v>th</v>
      </c>
      <c r="W208" t="str">
        <f t="shared" ca="1" si="55"/>
        <v>zb</v>
      </c>
      <c r="X208" t="str">
        <f t="shared" ca="1" si="56"/>
        <v>{x=179,m=2098,a=724,s=144}</v>
      </c>
      <c r="Y208" t="str" cm="1">
        <f t="array" aca="1" ref="Y208:AB208" ca="1">IF($A208&gt;NRAT,"",_xlfn.TEXTSPLIT(MID(X208,2,LEN(X208)-2),","))</f>
        <v>x=179</v>
      </c>
      <c r="Z208" t="str">
        <f ca="1"/>
        <v>m=2098</v>
      </c>
      <c r="AA208" t="str">
        <f ca="1"/>
        <v>a=724</v>
      </c>
      <c r="AB208" t="str">
        <f ca="1"/>
        <v>s=144</v>
      </c>
      <c r="AC208" s="25">
        <f t="shared" ca="1" si="57"/>
        <v>179</v>
      </c>
      <c r="AD208">
        <f t="shared" ca="1" si="58"/>
        <v>2098</v>
      </c>
      <c r="AE208">
        <f t="shared" ca="1" si="59"/>
        <v>724</v>
      </c>
      <c r="AF208" s="27">
        <f t="shared" ca="1" si="60"/>
        <v>144</v>
      </c>
      <c r="AG208" t="str">
        <f ca="1">IF($A208&gt;NRAT,"","in")</f>
        <v>in</v>
      </c>
      <c r="AH208" t="str" cm="1">
        <f t="array" aca="1" ref="AH208" ca="1">IF($A208&gt;NRAT,"",WF_NEXT($AC208,$AD208,$AE208,$AF208,AG208))</f>
        <v>szv</v>
      </c>
      <c r="AI208" t="str" cm="1">
        <f t="array" aca="1" ref="AI208" ca="1">IF($A208&gt;NRAT,"",WF_NEXT($AC208,$AD208,$AE208,$AF208,AH208))</f>
        <v>krs</v>
      </c>
      <c r="AJ208" t="str" cm="1">
        <f t="array" aca="1" ref="AJ208" ca="1">IF($A208&gt;NRAT,"",WF_NEXT($AC208,$AD208,$AE208,$AF208,AI208))</f>
        <v>pdv</v>
      </c>
      <c r="AK208" t="str" cm="1">
        <f t="array" aca="1" ref="AK208" ca="1">IF($A208&gt;NRAT,"",WF_NEXT($AC208,$AD208,$AE208,$AF208,AJ208))</f>
        <v>htj</v>
      </c>
      <c r="AL208" t="str" cm="1">
        <f t="array" aca="1" ref="AL208" ca="1">IF($A208&gt;NRAT,"",WF_NEXT($AC208,$AD208,$AE208,$AF208,AK208))</f>
        <v>dr</v>
      </c>
      <c r="AM208" t="str" cm="1">
        <f t="array" aca="1" ref="AM208" ca="1">IF($A208&gt;NRAT,"",WF_NEXT($AC208,$AD208,$AE208,$AF208,AL208))</f>
        <v>lr</v>
      </c>
      <c r="AN208" t="str" cm="1">
        <f t="array" aca="1" ref="AN208" ca="1">IF($A208&gt;NRAT,"",WF_NEXT($AC208,$AD208,$AE208,$AF208,AM208))</f>
        <v>A</v>
      </c>
      <c r="AO208" t="str" cm="1">
        <f t="array" aca="1" ref="AO208" ca="1">IF($A208&gt;NRAT,"",WF_NEXT($AC208,$AD208,$AE208,$AF208,AN208))</f>
        <v>A</v>
      </c>
      <c r="AP208" t="str" cm="1">
        <f t="array" aca="1" ref="AP208" ca="1">IF($A208&gt;NRAT,"",WF_NEXT($AC208,$AD208,$AE208,$AF208,AO208))</f>
        <v>A</v>
      </c>
      <c r="AQ208">
        <f t="shared" ca="1" si="62"/>
        <v>3145</v>
      </c>
    </row>
    <row r="209" spans="1:43" outlineLevel="1" x14ac:dyDescent="0.3">
      <c r="A209">
        <v>197</v>
      </c>
      <c r="C209" s="23" t="str">
        <f t="shared" ca="1" si="48"/>
        <v>pkq{s&lt;1716:cjj,s&gt;2162:A,s&lt;1905:vc,R}</v>
      </c>
      <c r="D209">
        <f t="shared" ca="1" si="49"/>
        <v>36</v>
      </c>
      <c r="E209" t="str">
        <f t="shared" ca="1" si="50"/>
        <v>pkq</v>
      </c>
      <c r="F209">
        <f t="shared" ca="1" si="51"/>
        <v>3</v>
      </c>
      <c r="G209" t="str" cm="1">
        <f t="array" aca="1" ref="G209:J209" ca="1">IF($A209&gt;=ROWSTOP,"",_xlfn.TEXTSPLIT(MID($C209,LEN($E209)+2,LEN($C209)-LEN($E209)-2),","))</f>
        <v>s&lt;1716:cjj</v>
      </c>
      <c r="H209" t="str">
        <f ca="1"/>
        <v>s&gt;2162:A</v>
      </c>
      <c r="I209" t="str">
        <f ca="1"/>
        <v>s&lt;1905:vc</v>
      </c>
      <c r="J209" t="str">
        <f ca="1"/>
        <v>R</v>
      </c>
      <c r="K209" t="str">
        <f t="shared" ca="1" si="61"/>
        <v>s</v>
      </c>
      <c r="L209" t="str">
        <f t="shared" ca="1" si="52"/>
        <v>&lt;</v>
      </c>
      <c r="M209">
        <f t="shared" ca="1" si="53"/>
        <v>1716</v>
      </c>
      <c r="N209" t="str">
        <f t="shared" ca="1" si="54"/>
        <v>cjj</v>
      </c>
      <c r="O209" t="str" cm="1">
        <f t="array" aca="1" ref="O209" ca="1">_xlfn.IFS($A209&gt;=ROWSTOP,"",$F209&lt;2,"",TRUE,LEFT($H209,1))</f>
        <v>s</v>
      </c>
      <c r="P209" t="str" cm="1">
        <f t="array" aca="1" ref="P209" ca="1">_xlfn.IFS($A209&gt;=ROWSTOP,"",$F209&lt;2,"",TRUE,MID($H209,2,1))</f>
        <v>&gt;</v>
      </c>
      <c r="Q209" cm="1">
        <f t="array" aca="1" ref="Q209" ca="1">_xlfn.IFS($A209&gt;=ROWSTOP,"",$F209&lt;2,"",TRUE,VALUE(MID($H209,3,LEN($H209)-3-LEN($R209))))</f>
        <v>2162</v>
      </c>
      <c r="R209" t="str" cm="1">
        <f t="array" aca="1" ref="R209" ca="1">_xlfn.IFS($A209&gt;=ROWSTOP,"",$F209&lt;2,"",TRUE,MID($H209,FIND(":",$H209)+1,10))</f>
        <v>A</v>
      </c>
      <c r="S209" t="str" cm="1">
        <f t="array" aca="1" ref="S209" ca="1">_xlfn.IFS($A209&gt;=ROWSTOP,"",$F209&lt;3,"",TRUE,LEFT($I209,1))</f>
        <v>s</v>
      </c>
      <c r="T209" t="str" cm="1">
        <f t="array" aca="1" ref="T209" ca="1">_xlfn.IFS($A209&gt;=ROWSTOP,"",$F209&lt;3,"",TRUE,MID($I209,2,1))</f>
        <v>&lt;</v>
      </c>
      <c r="U209" cm="1">
        <f t="array" aca="1" ref="U209" ca="1">_xlfn.IFS($A209&gt;=ROWSTOP,"",$F209&lt;3,"",TRUE,VALUE(MID($I209,3,LEN($I209)-3-LEN($V209))))</f>
        <v>1905</v>
      </c>
      <c r="V209" t="str" cm="1">
        <f t="array" aca="1" ref="V209" ca="1">_xlfn.IFS($A209&gt;=ROWSTOP,"",$F209&lt;3,"",TRUE,MID($I209,FIND(":",$I209)+1,10))</f>
        <v>vc</v>
      </c>
      <c r="W209" t="str">
        <f t="shared" ca="1" si="55"/>
        <v>R</v>
      </c>
      <c r="X209" t="str">
        <f t="shared" ca="1" si="56"/>
        <v>{x=1605,m=636,a=3162,s=247}</v>
      </c>
      <c r="Y209" t="str" cm="1">
        <f t="array" aca="1" ref="Y209:AB209" ca="1">IF($A209&gt;NRAT,"",_xlfn.TEXTSPLIT(MID(X209,2,LEN(X209)-2),","))</f>
        <v>x=1605</v>
      </c>
      <c r="Z209" t="str">
        <f ca="1"/>
        <v>m=636</v>
      </c>
      <c r="AA209" t="str">
        <f ca="1"/>
        <v>a=3162</v>
      </c>
      <c r="AB209" t="str">
        <f ca="1"/>
        <v>s=247</v>
      </c>
      <c r="AC209" s="25">
        <f t="shared" ca="1" si="57"/>
        <v>1605</v>
      </c>
      <c r="AD209">
        <f t="shared" ca="1" si="58"/>
        <v>636</v>
      </c>
      <c r="AE209">
        <f t="shared" ca="1" si="59"/>
        <v>3162</v>
      </c>
      <c r="AF209" s="27">
        <f t="shared" ca="1" si="60"/>
        <v>247</v>
      </c>
      <c r="AG209" t="str">
        <f ca="1">IF($A209&gt;NRAT,"","in")</f>
        <v>in</v>
      </c>
      <c r="AH209" t="str" cm="1">
        <f t="array" aca="1" ref="AH209" ca="1">IF($A209&gt;NRAT,"",WF_NEXT($AC209,$AD209,$AE209,$AF209,AG209))</f>
        <v>kf</v>
      </c>
      <c r="AI209" t="str" cm="1">
        <f t="array" aca="1" ref="AI209" ca="1">IF($A209&gt;NRAT,"",WF_NEXT($AC209,$AD209,$AE209,$AF209,AH209))</f>
        <v>tf</v>
      </c>
      <c r="AJ209" t="str" cm="1">
        <f t="array" aca="1" ref="AJ209" ca="1">IF($A209&gt;NRAT,"",WF_NEXT($AC209,$AD209,$AE209,$AF209,AI209))</f>
        <v>qqm</v>
      </c>
      <c r="AK209" t="str" cm="1">
        <f t="array" aca="1" ref="AK209" ca="1">IF($A209&gt;NRAT,"",WF_NEXT($AC209,$AD209,$AE209,$AF209,AJ209))</f>
        <v>msm</v>
      </c>
      <c r="AL209" t="str" cm="1">
        <f t="array" aca="1" ref="AL209" ca="1">IF($A209&gt;NRAT,"",WF_NEXT($AC209,$AD209,$AE209,$AF209,AK209))</f>
        <v>hfx</v>
      </c>
      <c r="AM209" t="str" cm="1">
        <f t="array" aca="1" ref="AM209" ca="1">IF($A209&gt;NRAT,"",WF_NEXT($AC209,$AD209,$AE209,$AF209,AL209))</f>
        <v>bx</v>
      </c>
      <c r="AN209" t="str" cm="1">
        <f t="array" aca="1" ref="AN209" ca="1">IF($A209&gt;NRAT,"",WF_NEXT($AC209,$AD209,$AE209,$AF209,AM209))</f>
        <v>R</v>
      </c>
      <c r="AO209" t="str" cm="1">
        <f t="array" aca="1" ref="AO209" ca="1">IF($A209&gt;NRAT,"",WF_NEXT($AC209,$AD209,$AE209,$AF209,AN209))</f>
        <v>R</v>
      </c>
      <c r="AP209" t="str" cm="1">
        <f t="array" aca="1" ref="AP209" ca="1">IF($A209&gt;NRAT,"",WF_NEXT($AC209,$AD209,$AE209,$AF209,AO209))</f>
        <v>R</v>
      </c>
      <c r="AQ209">
        <f t="shared" ca="1" si="62"/>
        <v>5650</v>
      </c>
    </row>
    <row r="210" spans="1:43" outlineLevel="1" x14ac:dyDescent="0.3">
      <c r="A210">
        <v>198</v>
      </c>
      <c r="C210" s="23" t="str">
        <f t="shared" ca="1" si="48"/>
        <v>bsx{x&lt;370:R,m&gt;2899:R,A}</v>
      </c>
      <c r="D210">
        <f t="shared" ca="1" si="49"/>
        <v>23</v>
      </c>
      <c r="E210" t="str">
        <f t="shared" ca="1" si="50"/>
        <v>bsx</v>
      </c>
      <c r="F210">
        <f t="shared" ca="1" si="51"/>
        <v>2</v>
      </c>
      <c r="G210" t="str" cm="1">
        <f t="array" aca="1" ref="G210:I210" ca="1">IF($A210&gt;=ROWSTOP,"",_xlfn.TEXTSPLIT(MID($C210,LEN($E210)+2,LEN($C210)-LEN($E210)-2),","))</f>
        <v>x&lt;370:R</v>
      </c>
      <c r="H210" t="str">
        <f ca="1"/>
        <v>m&gt;2899:R</v>
      </c>
      <c r="I210" t="str">
        <f ca="1"/>
        <v>A</v>
      </c>
      <c r="K210" t="str">
        <f t="shared" ca="1" si="61"/>
        <v>x</v>
      </c>
      <c r="L210" t="str">
        <f t="shared" ca="1" si="52"/>
        <v>&lt;</v>
      </c>
      <c r="M210">
        <f t="shared" ca="1" si="53"/>
        <v>370</v>
      </c>
      <c r="N210" t="str">
        <f t="shared" ca="1" si="54"/>
        <v>R</v>
      </c>
      <c r="O210" t="str" cm="1">
        <f t="array" aca="1" ref="O210" ca="1">_xlfn.IFS($A210&gt;=ROWSTOP,"",$F210&lt;2,"",TRUE,LEFT($H210,1))</f>
        <v>m</v>
      </c>
      <c r="P210" t="str" cm="1">
        <f t="array" aca="1" ref="P210" ca="1">_xlfn.IFS($A210&gt;=ROWSTOP,"",$F210&lt;2,"",TRUE,MID($H210,2,1))</f>
        <v>&gt;</v>
      </c>
      <c r="Q210" cm="1">
        <f t="array" aca="1" ref="Q210" ca="1">_xlfn.IFS($A210&gt;=ROWSTOP,"",$F210&lt;2,"",TRUE,VALUE(MID($H210,3,LEN($H210)-3-LEN($R210))))</f>
        <v>2899</v>
      </c>
      <c r="R210" t="str" cm="1">
        <f t="array" aca="1" ref="R210" ca="1">_xlfn.IFS($A210&gt;=ROWSTOP,"",$F210&lt;2,"",TRUE,MID($H210,FIND(":",$H210)+1,10))</f>
        <v>R</v>
      </c>
      <c r="S210" t="str" cm="1">
        <f t="array" aca="1" ref="S210" ca="1">_xlfn.IFS($A210&gt;=ROWSTOP,"",$F210&lt;3,"",TRUE,LEFT($I210,1))</f>
        <v/>
      </c>
      <c r="T210" t="str" cm="1">
        <f t="array" aca="1" ref="T210" ca="1">_xlfn.IFS($A210&gt;=ROWSTOP,"",$F210&lt;3,"",TRUE,MID($I210,2,1))</f>
        <v/>
      </c>
      <c r="U210" t="str" cm="1">
        <f t="array" aca="1" ref="U210" ca="1">_xlfn.IFS($A210&gt;=ROWSTOP,"",$F210&lt;3,"",TRUE,VALUE(MID($I210,3,LEN($I210)-3-LEN($V210))))</f>
        <v/>
      </c>
      <c r="V210" t="str" cm="1">
        <f t="array" aca="1" ref="V210" ca="1">_xlfn.IFS($A210&gt;=ROWSTOP,"",$F210&lt;3,"",TRUE,MID($I210,FIND(":",$I210)+1,10))</f>
        <v/>
      </c>
      <c r="W210" t="str">
        <f t="shared" ca="1" si="55"/>
        <v>A</v>
      </c>
      <c r="X210" t="str">
        <f t="shared" ca="1" si="56"/>
        <v>{x=1128,m=145,a=988,s=662}</v>
      </c>
      <c r="Y210" t="str" cm="1">
        <f t="array" aca="1" ref="Y210:AB210" ca="1">IF($A210&gt;NRAT,"",_xlfn.TEXTSPLIT(MID(X210,2,LEN(X210)-2),","))</f>
        <v>x=1128</v>
      </c>
      <c r="Z210" t="str">
        <f ca="1"/>
        <v>m=145</v>
      </c>
      <c r="AA210" t="str">
        <f ca="1"/>
        <v>a=988</v>
      </c>
      <c r="AB210" t="str">
        <f ca="1"/>
        <v>s=662</v>
      </c>
      <c r="AC210" s="25">
        <f t="shared" ca="1" si="57"/>
        <v>1128</v>
      </c>
      <c r="AD210">
        <f t="shared" ca="1" si="58"/>
        <v>145</v>
      </c>
      <c r="AE210">
        <f t="shared" ca="1" si="59"/>
        <v>988</v>
      </c>
      <c r="AF210" s="27">
        <f t="shared" ca="1" si="60"/>
        <v>662</v>
      </c>
      <c r="AG210" t="str">
        <f ca="1">IF($A210&gt;NRAT,"","in")</f>
        <v>in</v>
      </c>
      <c r="AH210" t="str" cm="1">
        <f t="array" aca="1" ref="AH210" ca="1">IF($A210&gt;NRAT,"",WF_NEXT($AC210,$AD210,$AE210,$AF210,AG210))</f>
        <v>kf</v>
      </c>
      <c r="AI210" t="str" cm="1">
        <f t="array" aca="1" ref="AI210" ca="1">IF($A210&gt;NRAT,"",WF_NEXT($AC210,$AD210,$AE210,$AF210,AH210))</f>
        <v>tf</v>
      </c>
      <c r="AJ210" t="str" cm="1">
        <f t="array" aca="1" ref="AJ210" ca="1">IF($A210&gt;NRAT,"",WF_NEXT($AC210,$AD210,$AE210,$AF210,AI210))</f>
        <v>lsl</v>
      </c>
      <c r="AK210" t="str" cm="1">
        <f t="array" aca="1" ref="AK210" ca="1">IF($A210&gt;NRAT,"",WF_NEXT($AC210,$AD210,$AE210,$AF210,AJ210))</f>
        <v>xr</v>
      </c>
      <c r="AL210" t="str" cm="1">
        <f t="array" aca="1" ref="AL210" ca="1">IF($A210&gt;NRAT,"",WF_NEXT($AC210,$AD210,$AE210,$AF210,AK210))</f>
        <v>mq</v>
      </c>
      <c r="AM210" t="str" cm="1">
        <f t="array" aca="1" ref="AM210" ca="1">IF($A210&gt;NRAT,"",WF_NEXT($AC210,$AD210,$AE210,$AF210,AL210))</f>
        <v>lc</v>
      </c>
      <c r="AN210" t="str" cm="1">
        <f t="array" aca="1" ref="AN210" ca="1">IF($A210&gt;NRAT,"",WF_NEXT($AC210,$AD210,$AE210,$AF210,AM210))</f>
        <v>A</v>
      </c>
      <c r="AO210" t="str" cm="1">
        <f t="array" aca="1" ref="AO210" ca="1">IF($A210&gt;NRAT,"",WF_NEXT($AC210,$AD210,$AE210,$AF210,AN210))</f>
        <v>A</v>
      </c>
      <c r="AP210" t="str" cm="1">
        <f t="array" aca="1" ref="AP210" ca="1">IF($A210&gt;NRAT,"",WF_NEXT($AC210,$AD210,$AE210,$AF210,AO210))</f>
        <v>A</v>
      </c>
      <c r="AQ210">
        <f t="shared" ca="1" si="62"/>
        <v>2923</v>
      </c>
    </row>
    <row r="211" spans="1:43" outlineLevel="1" x14ac:dyDescent="0.3">
      <c r="A211">
        <v>199</v>
      </c>
      <c r="C211" s="23" t="str">
        <f t="shared" ca="1" si="48"/>
        <v>qpm{s&gt;3450:pp,bl}</v>
      </c>
      <c r="D211">
        <f t="shared" ca="1" si="49"/>
        <v>17</v>
      </c>
      <c r="E211" t="str">
        <f t="shared" ca="1" si="50"/>
        <v>qpm</v>
      </c>
      <c r="F211">
        <f t="shared" ca="1" si="51"/>
        <v>1</v>
      </c>
      <c r="G211" t="str" cm="1">
        <f t="array" aca="1" ref="G211:H211" ca="1">IF($A211&gt;=ROWSTOP,"",_xlfn.TEXTSPLIT(MID($C211,LEN($E211)+2,LEN($C211)-LEN($E211)-2),","))</f>
        <v>s&gt;3450:pp</v>
      </c>
      <c r="H211" t="str">
        <f ca="1"/>
        <v>bl</v>
      </c>
      <c r="K211" t="str">
        <f t="shared" ca="1" si="61"/>
        <v>s</v>
      </c>
      <c r="L211" t="str">
        <f t="shared" ca="1" si="52"/>
        <v>&gt;</v>
      </c>
      <c r="M211">
        <f t="shared" ca="1" si="53"/>
        <v>3450</v>
      </c>
      <c r="N211" t="str">
        <f t="shared" ca="1" si="54"/>
        <v>pp</v>
      </c>
      <c r="O211" t="str" cm="1">
        <f t="array" aca="1" ref="O211" ca="1">_xlfn.IFS($A211&gt;=ROWSTOP,"",$F211&lt;2,"",TRUE,LEFT($H211,1))</f>
        <v/>
      </c>
      <c r="P211" t="str" cm="1">
        <f t="array" aca="1" ref="P211" ca="1">_xlfn.IFS($A211&gt;=ROWSTOP,"",$F211&lt;2,"",TRUE,MID($H211,2,1))</f>
        <v/>
      </c>
      <c r="Q211" t="str" cm="1">
        <f t="array" aca="1" ref="Q211" ca="1">_xlfn.IFS($A211&gt;=ROWSTOP,"",$F211&lt;2,"",TRUE,VALUE(MID($H211,3,LEN($H211)-3-LEN($R211))))</f>
        <v/>
      </c>
      <c r="R211" t="str" cm="1">
        <f t="array" aca="1" ref="R211" ca="1">_xlfn.IFS($A211&gt;=ROWSTOP,"",$F211&lt;2,"",TRUE,MID($H211,FIND(":",$H211)+1,10))</f>
        <v/>
      </c>
      <c r="S211" t="str" cm="1">
        <f t="array" aca="1" ref="S211" ca="1">_xlfn.IFS($A211&gt;=ROWSTOP,"",$F211&lt;3,"",TRUE,LEFT($I211,1))</f>
        <v/>
      </c>
      <c r="T211" t="str" cm="1">
        <f t="array" aca="1" ref="T211" ca="1">_xlfn.IFS($A211&gt;=ROWSTOP,"",$F211&lt;3,"",TRUE,MID($I211,2,1))</f>
        <v/>
      </c>
      <c r="U211" t="str" cm="1">
        <f t="array" aca="1" ref="U211" ca="1">_xlfn.IFS($A211&gt;=ROWSTOP,"",$F211&lt;3,"",TRUE,VALUE(MID($I211,3,LEN($I211)-3-LEN($V211))))</f>
        <v/>
      </c>
      <c r="V211" t="str" cm="1">
        <f t="array" aca="1" ref="V211" ca="1">_xlfn.IFS($A211&gt;=ROWSTOP,"",$F211&lt;3,"",TRUE,MID($I211,FIND(":",$I211)+1,10))</f>
        <v/>
      </c>
      <c r="W211" t="str">
        <f t="shared" ca="1" si="55"/>
        <v>bl</v>
      </c>
      <c r="X211" t="str">
        <f t="shared" ca="1" si="56"/>
        <v>{x=1716,m=1127,a=1354,s=1470}</v>
      </c>
      <c r="Y211" t="str" cm="1">
        <f t="array" aca="1" ref="Y211:AB211" ca="1">IF($A211&gt;NRAT,"",_xlfn.TEXTSPLIT(MID(X211,2,LEN(X211)-2),","))</f>
        <v>x=1716</v>
      </c>
      <c r="Z211" t="str">
        <f ca="1"/>
        <v>m=1127</v>
      </c>
      <c r="AA211" t="str">
        <f ca="1"/>
        <v>a=1354</v>
      </c>
      <c r="AB211" t="str">
        <f ca="1"/>
        <v>s=1470</v>
      </c>
      <c r="AC211" s="25">
        <f t="shared" ca="1" si="57"/>
        <v>1716</v>
      </c>
      <c r="AD211">
        <f t="shared" ca="1" si="58"/>
        <v>1127</v>
      </c>
      <c r="AE211">
        <f t="shared" ca="1" si="59"/>
        <v>1354</v>
      </c>
      <c r="AF211" s="27">
        <f t="shared" ca="1" si="60"/>
        <v>1470</v>
      </c>
      <c r="AG211" t="str">
        <f ca="1">IF($A211&gt;NRAT,"","in")</f>
        <v>in</v>
      </c>
      <c r="AH211" t="str" cm="1">
        <f t="array" aca="1" ref="AH211" ca="1">IF($A211&gt;NRAT,"",WF_NEXT($AC211,$AD211,$AE211,$AF211,AG211))</f>
        <v>kf</v>
      </c>
      <c r="AI211" t="str" cm="1">
        <f t="array" aca="1" ref="AI211" ca="1">IF($A211&gt;NRAT,"",WF_NEXT($AC211,$AD211,$AE211,$AF211,AH211))</f>
        <v>tf</v>
      </c>
      <c r="AJ211" t="str" cm="1">
        <f t="array" aca="1" ref="AJ211" ca="1">IF($A211&gt;NRAT,"",WF_NEXT($AC211,$AD211,$AE211,$AF211,AI211))</f>
        <v>lsl</v>
      </c>
      <c r="AK211" t="str" cm="1">
        <f t="array" aca="1" ref="AK211" ca="1">IF($A211&gt;NRAT,"",WF_NEXT($AC211,$AD211,$AE211,$AF211,AJ211))</f>
        <v>zpx</v>
      </c>
      <c r="AL211" t="str" cm="1">
        <f t="array" aca="1" ref="AL211" ca="1">IF($A211&gt;NRAT,"",WF_NEXT($AC211,$AD211,$AE211,$AF211,AK211))</f>
        <v>spn</v>
      </c>
      <c r="AM211" t="str" cm="1">
        <f t="array" aca="1" ref="AM211" ca="1">IF($A211&gt;NRAT,"",WF_NEXT($AC211,$AD211,$AE211,$AF211,AL211))</f>
        <v>A</v>
      </c>
      <c r="AN211" t="str" cm="1">
        <f t="array" aca="1" ref="AN211" ca="1">IF($A211&gt;NRAT,"",WF_NEXT($AC211,$AD211,$AE211,$AF211,AM211))</f>
        <v>A</v>
      </c>
      <c r="AO211" t="str" cm="1">
        <f t="array" aca="1" ref="AO211" ca="1">IF($A211&gt;NRAT,"",WF_NEXT($AC211,$AD211,$AE211,$AF211,AN211))</f>
        <v>A</v>
      </c>
      <c r="AP211" t="str" cm="1">
        <f t="array" aca="1" ref="AP211" ca="1">IF($A211&gt;NRAT,"",WF_NEXT($AC211,$AD211,$AE211,$AF211,AO211))</f>
        <v>A</v>
      </c>
      <c r="AQ211">
        <f t="shared" ca="1" si="62"/>
        <v>5667</v>
      </c>
    </row>
    <row r="212" spans="1:43" outlineLevel="1" x14ac:dyDescent="0.3">
      <c r="A212">
        <v>200</v>
      </c>
      <c r="C212" s="23" t="str">
        <f t="shared" ca="1" si="48"/>
        <v>pp{x&lt;955:mh,x&gt;1395:R,R}</v>
      </c>
      <c r="D212">
        <f t="shared" ca="1" si="49"/>
        <v>23</v>
      </c>
      <c r="E212" t="str">
        <f t="shared" ca="1" si="50"/>
        <v>pp</v>
      </c>
      <c r="F212">
        <f t="shared" ca="1" si="51"/>
        <v>2</v>
      </c>
      <c r="G212" t="str" cm="1">
        <f t="array" aca="1" ref="G212:I212" ca="1">IF($A212&gt;=ROWSTOP,"",_xlfn.TEXTSPLIT(MID($C212,LEN($E212)+2,LEN($C212)-LEN($E212)-2),","))</f>
        <v>x&lt;955:mh</v>
      </c>
      <c r="H212" t="str">
        <f ca="1"/>
        <v>x&gt;1395:R</v>
      </c>
      <c r="I212" t="str">
        <f ca="1"/>
        <v>R</v>
      </c>
      <c r="K212" t="str">
        <f t="shared" ca="1" si="61"/>
        <v>x</v>
      </c>
      <c r="L212" t="str">
        <f t="shared" ca="1" si="52"/>
        <v>&lt;</v>
      </c>
      <c r="M212">
        <f t="shared" ca="1" si="53"/>
        <v>955</v>
      </c>
      <c r="N212" t="str">
        <f t="shared" ca="1" si="54"/>
        <v>mh</v>
      </c>
      <c r="O212" t="str" cm="1">
        <f t="array" aca="1" ref="O212" ca="1">_xlfn.IFS($A212&gt;=ROWSTOP,"",$F212&lt;2,"",TRUE,LEFT($H212,1))</f>
        <v>x</v>
      </c>
      <c r="P212" t="str" cm="1">
        <f t="array" aca="1" ref="P212" ca="1">_xlfn.IFS($A212&gt;=ROWSTOP,"",$F212&lt;2,"",TRUE,MID($H212,2,1))</f>
        <v>&gt;</v>
      </c>
      <c r="Q212" cm="1">
        <f t="array" aca="1" ref="Q212" ca="1">_xlfn.IFS($A212&gt;=ROWSTOP,"",$F212&lt;2,"",TRUE,VALUE(MID($H212,3,LEN($H212)-3-LEN($R212))))</f>
        <v>1395</v>
      </c>
      <c r="R212" t="str" cm="1">
        <f t="array" aca="1" ref="R212" ca="1">_xlfn.IFS($A212&gt;=ROWSTOP,"",$F212&lt;2,"",TRUE,MID($H212,FIND(":",$H212)+1,10))</f>
        <v>R</v>
      </c>
      <c r="S212" t="str" cm="1">
        <f t="array" aca="1" ref="S212" ca="1">_xlfn.IFS($A212&gt;=ROWSTOP,"",$F212&lt;3,"",TRUE,LEFT($I212,1))</f>
        <v/>
      </c>
      <c r="T212" t="str" cm="1">
        <f t="array" aca="1" ref="T212" ca="1">_xlfn.IFS($A212&gt;=ROWSTOP,"",$F212&lt;3,"",TRUE,MID($I212,2,1))</f>
        <v/>
      </c>
      <c r="U212" t="str" cm="1">
        <f t="array" aca="1" ref="U212" ca="1">_xlfn.IFS($A212&gt;=ROWSTOP,"",$F212&lt;3,"",TRUE,VALUE(MID($I212,3,LEN($I212)-3-LEN($V212))))</f>
        <v/>
      </c>
      <c r="V212" t="str" cm="1">
        <f t="array" aca="1" ref="V212" ca="1">_xlfn.IFS($A212&gt;=ROWSTOP,"",$F212&lt;3,"",TRUE,MID($I212,FIND(":",$I212)+1,10))</f>
        <v/>
      </c>
      <c r="W212" t="str">
        <f t="shared" ca="1" si="55"/>
        <v>R</v>
      </c>
      <c r="X212" s="29" t="str">
        <f t="shared" ca="1" si="56"/>
        <v>{x=2411,m=92,a=482,s=1395}</v>
      </c>
      <c r="Y212" s="29" t="str" cm="1">
        <f t="array" aca="1" ref="Y212:AB212" ca="1">IF($A212&gt;NRAT,"",_xlfn.TEXTSPLIT(MID(X212,2,LEN(X212)-2),","))</f>
        <v>x=2411</v>
      </c>
      <c r="Z212" s="29" t="str">
        <f ca="1"/>
        <v>m=92</v>
      </c>
      <c r="AA212" s="29" t="str">
        <f ca="1"/>
        <v>a=482</v>
      </c>
      <c r="AB212" s="29" t="str">
        <f ca="1"/>
        <v>s=1395</v>
      </c>
      <c r="AC212" s="30">
        <f t="shared" ca="1" si="57"/>
        <v>2411</v>
      </c>
      <c r="AD212" s="29">
        <f t="shared" ca="1" si="58"/>
        <v>92</v>
      </c>
      <c r="AE212" s="29">
        <f t="shared" ca="1" si="59"/>
        <v>482</v>
      </c>
      <c r="AF212" s="31">
        <f t="shared" ca="1" si="60"/>
        <v>1395</v>
      </c>
      <c r="AG212" s="29" t="str">
        <f ca="1">IF($A212&gt;NRAT,"","in")</f>
        <v>in</v>
      </c>
      <c r="AH212" s="29" t="str" cm="1">
        <f t="array" aca="1" ref="AH212" ca="1">IF($A212&gt;NRAT,"",WF_NEXT($AC212,$AD212,$AE212,$AF212,AG212))</f>
        <v>kf</v>
      </c>
      <c r="AI212" s="29" t="str" cm="1">
        <f t="array" aca="1" ref="AI212" ca="1">IF($A212&gt;NRAT,"",WF_NEXT($AC212,$AD212,$AE212,$AF212,AH212))</f>
        <v>tf</v>
      </c>
      <c r="AJ212" s="29" t="str" cm="1">
        <f t="array" aca="1" ref="AJ212" ca="1">IF($A212&gt;NRAT,"",WF_NEXT($AC212,$AD212,$AE212,$AF212,AI212))</f>
        <v>lsl</v>
      </c>
      <c r="AK212" s="29" t="str" cm="1">
        <f t="array" aca="1" ref="AK212" ca="1">IF($A212&gt;NRAT,"",WF_NEXT($AC212,$AD212,$AE212,$AF212,AJ212))</f>
        <v>xr</v>
      </c>
      <c r="AL212" s="29" t="str" cm="1">
        <f t="array" aca="1" ref="AL212" ca="1">IF($A212&gt;NRAT,"",WF_NEXT($AC212,$AD212,$AE212,$AF212,AK212))</f>
        <v>pb</v>
      </c>
      <c r="AM212" s="29" t="str" cm="1">
        <f t="array" aca="1" ref="AM212" ca="1">IF($A212&gt;NRAT,"",WF_NEXT($AC212,$AD212,$AE212,$AF212,AL212))</f>
        <v>A</v>
      </c>
      <c r="AN212" s="29" t="str" cm="1">
        <f t="array" aca="1" ref="AN212" ca="1">IF($A212&gt;NRAT,"",WF_NEXT($AC212,$AD212,$AE212,$AF212,AM212))</f>
        <v>A</v>
      </c>
      <c r="AO212" s="29" t="str" cm="1">
        <f t="array" aca="1" ref="AO212" ca="1">IF($A212&gt;NRAT,"",WF_NEXT($AC212,$AD212,$AE212,$AF212,AN212))</f>
        <v>A</v>
      </c>
      <c r="AP212" s="29" t="str" cm="1">
        <f t="array" aca="1" ref="AP212" ca="1">IF($A212&gt;NRAT,"",WF_NEXT($AC212,$AD212,$AE212,$AF212,AO212))</f>
        <v>A</v>
      </c>
      <c r="AQ212">
        <f t="shared" ca="1" si="62"/>
        <v>4380</v>
      </c>
    </row>
    <row r="213" spans="1:43" outlineLevel="1" x14ac:dyDescent="0.3">
      <c r="A213">
        <v>201</v>
      </c>
      <c r="C213" s="23" t="str">
        <f t="shared" ca="1" si="48"/>
        <v>tst{x&gt;2877:bnq,R}</v>
      </c>
      <c r="D213">
        <f t="shared" ca="1" si="49"/>
        <v>17</v>
      </c>
      <c r="E213" t="str">
        <f t="shared" ca="1" si="50"/>
        <v>tst</v>
      </c>
      <c r="F213">
        <f t="shared" ca="1" si="51"/>
        <v>1</v>
      </c>
      <c r="G213" t="str" cm="1">
        <f t="array" aca="1" ref="G213:H213" ca="1">IF($A213&gt;=ROWSTOP,"",_xlfn.TEXTSPLIT(MID($C213,LEN($E213)+2,LEN($C213)-LEN($E213)-2),","))</f>
        <v>x&gt;2877:bnq</v>
      </c>
      <c r="H213" t="str">
        <f ca="1"/>
        <v>R</v>
      </c>
      <c r="K213" t="str">
        <f t="shared" ca="1" si="61"/>
        <v>x</v>
      </c>
      <c r="L213" t="str">
        <f t="shared" ca="1" si="52"/>
        <v>&gt;</v>
      </c>
      <c r="M213">
        <f t="shared" ca="1" si="53"/>
        <v>2877</v>
      </c>
      <c r="N213" t="str">
        <f t="shared" ca="1" si="54"/>
        <v>bnq</v>
      </c>
      <c r="O213" t="str" cm="1">
        <f t="array" aca="1" ref="O213" ca="1">_xlfn.IFS($A213&gt;=ROWSTOP,"",$F213&lt;2,"",TRUE,LEFT($H213,1))</f>
        <v/>
      </c>
      <c r="P213" t="str" cm="1">
        <f t="array" aca="1" ref="P213" ca="1">_xlfn.IFS($A213&gt;=ROWSTOP,"",$F213&lt;2,"",TRUE,MID($H213,2,1))</f>
        <v/>
      </c>
      <c r="Q213" t="str" cm="1">
        <f t="array" aca="1" ref="Q213" ca="1">_xlfn.IFS($A213&gt;=ROWSTOP,"",$F213&lt;2,"",TRUE,VALUE(MID($H213,3,LEN($H213)-3-LEN($R213))))</f>
        <v/>
      </c>
      <c r="R213" t="str" cm="1">
        <f t="array" aca="1" ref="R213" ca="1">_xlfn.IFS($A213&gt;=ROWSTOP,"",$F213&lt;2,"",TRUE,MID($H213,FIND(":",$H213)+1,10))</f>
        <v/>
      </c>
      <c r="S213" t="str" cm="1">
        <f t="array" aca="1" ref="S213" ca="1">_xlfn.IFS($A213&gt;=ROWSTOP,"",$F213&lt;3,"",TRUE,LEFT($I213,1))</f>
        <v/>
      </c>
      <c r="T213" t="str" cm="1">
        <f t="array" aca="1" ref="T213" ca="1">_xlfn.IFS($A213&gt;=ROWSTOP,"",$F213&lt;3,"",TRUE,MID($I213,2,1))</f>
        <v/>
      </c>
      <c r="U213" t="str" cm="1">
        <f t="array" aca="1" ref="U213" ca="1">_xlfn.IFS($A213&gt;=ROWSTOP,"",$F213&lt;3,"",TRUE,VALUE(MID($I213,3,LEN($I213)-3-LEN($V213))))</f>
        <v/>
      </c>
      <c r="V213" t="str" cm="1">
        <f t="array" aca="1" ref="V213" ca="1">_xlfn.IFS($A213&gt;=ROWSTOP,"",$F213&lt;3,"",TRUE,MID($I213,FIND(":",$I213)+1,10))</f>
        <v/>
      </c>
      <c r="W213" t="str">
        <f t="shared" ca="1" si="55"/>
        <v>R</v>
      </c>
      <c r="X213" t="s">
        <v>806</v>
      </c>
      <c r="Y213" t="s">
        <v>806</v>
      </c>
      <c r="Z213" t="s">
        <v>806</v>
      </c>
      <c r="AA213" t="s">
        <v>806</v>
      </c>
      <c r="AB213" t="s">
        <v>806</v>
      </c>
      <c r="AC213" t="s">
        <v>806</v>
      </c>
      <c r="AD213" t="s">
        <v>806</v>
      </c>
      <c r="AE213" t="s">
        <v>806</v>
      </c>
      <c r="AF213" t="s">
        <v>806</v>
      </c>
      <c r="AG213" t="s">
        <v>806</v>
      </c>
      <c r="AH213" t="s">
        <v>806</v>
      </c>
      <c r="AI213" t="s">
        <v>806</v>
      </c>
      <c r="AJ213" t="s">
        <v>806</v>
      </c>
      <c r="AK213" t="s">
        <v>806</v>
      </c>
      <c r="AL213" t="s">
        <v>806</v>
      </c>
      <c r="AM213" t="s">
        <v>806</v>
      </c>
      <c r="AN213" t="s">
        <v>806</v>
      </c>
      <c r="AO213" t="s">
        <v>806</v>
      </c>
      <c r="AP213" t="s">
        <v>806</v>
      </c>
      <c r="AQ213" t="s">
        <v>807</v>
      </c>
    </row>
    <row r="214" spans="1:43" outlineLevel="1" x14ac:dyDescent="0.3">
      <c r="A214">
        <v>202</v>
      </c>
      <c r="C214" s="23" t="str">
        <f t="shared" ca="1" si="48"/>
        <v>dhm{m&lt;3479:xsg,mv}</v>
      </c>
      <c r="D214">
        <f t="shared" ca="1" si="49"/>
        <v>18</v>
      </c>
      <c r="E214" t="str">
        <f t="shared" ca="1" si="50"/>
        <v>dhm</v>
      </c>
      <c r="F214">
        <f t="shared" ca="1" si="51"/>
        <v>1</v>
      </c>
      <c r="G214" t="str" cm="1">
        <f t="array" aca="1" ref="G214:H214" ca="1">IF($A214&gt;=ROWSTOP,"",_xlfn.TEXTSPLIT(MID($C214,LEN($E214)+2,LEN($C214)-LEN($E214)-2),","))</f>
        <v>m&lt;3479:xsg</v>
      </c>
      <c r="H214" t="str">
        <f ca="1"/>
        <v>mv</v>
      </c>
      <c r="K214" t="str">
        <f t="shared" ca="1" si="61"/>
        <v>m</v>
      </c>
      <c r="L214" t="str">
        <f t="shared" ca="1" si="52"/>
        <v>&lt;</v>
      </c>
      <c r="M214">
        <f t="shared" ca="1" si="53"/>
        <v>3479</v>
      </c>
      <c r="N214" t="str">
        <f t="shared" ca="1" si="54"/>
        <v>xsg</v>
      </c>
      <c r="O214" t="str" cm="1">
        <f t="array" aca="1" ref="O214" ca="1">_xlfn.IFS($A214&gt;=ROWSTOP,"",$F214&lt;2,"",TRUE,LEFT($H214,1))</f>
        <v/>
      </c>
      <c r="P214" t="str" cm="1">
        <f t="array" aca="1" ref="P214" ca="1">_xlfn.IFS($A214&gt;=ROWSTOP,"",$F214&lt;2,"",TRUE,MID($H214,2,1))</f>
        <v/>
      </c>
      <c r="Q214" t="str" cm="1">
        <f t="array" aca="1" ref="Q214" ca="1">_xlfn.IFS($A214&gt;=ROWSTOP,"",$F214&lt;2,"",TRUE,VALUE(MID($H214,3,LEN($H214)-3-LEN($R214))))</f>
        <v/>
      </c>
      <c r="R214" t="str" cm="1">
        <f t="array" aca="1" ref="R214" ca="1">_xlfn.IFS($A214&gt;=ROWSTOP,"",$F214&lt;2,"",TRUE,MID($H214,FIND(":",$H214)+1,10))</f>
        <v/>
      </c>
      <c r="S214" t="str" cm="1">
        <f t="array" aca="1" ref="S214" ca="1">_xlfn.IFS($A214&gt;=ROWSTOP,"",$F214&lt;3,"",TRUE,LEFT($I214,1))</f>
        <v/>
      </c>
      <c r="T214" t="str" cm="1">
        <f t="array" aca="1" ref="T214" ca="1">_xlfn.IFS($A214&gt;=ROWSTOP,"",$F214&lt;3,"",TRUE,MID($I214,2,1))</f>
        <v/>
      </c>
      <c r="U214" t="str" cm="1">
        <f t="array" aca="1" ref="U214" ca="1">_xlfn.IFS($A214&gt;=ROWSTOP,"",$F214&lt;3,"",TRUE,VALUE(MID($I214,3,LEN($I214)-3-LEN($V214))))</f>
        <v/>
      </c>
      <c r="V214" t="str" cm="1">
        <f t="array" aca="1" ref="V214" ca="1">_xlfn.IFS($A214&gt;=ROWSTOP,"",$F214&lt;3,"",TRUE,MID($I214,FIND(":",$I214)+1,10))</f>
        <v/>
      </c>
      <c r="W214" t="str">
        <f t="shared" ca="1" si="55"/>
        <v>mv</v>
      </c>
    </row>
    <row r="215" spans="1:43" outlineLevel="1" x14ac:dyDescent="0.3">
      <c r="A215">
        <v>203</v>
      </c>
      <c r="C215" s="23" t="str">
        <f t="shared" ca="1" si="48"/>
        <v>fpx{x&lt;1855:spg,szs}</v>
      </c>
      <c r="D215">
        <f t="shared" ca="1" si="49"/>
        <v>19</v>
      </c>
      <c r="E215" t="str">
        <f t="shared" ca="1" si="50"/>
        <v>fpx</v>
      </c>
      <c r="F215">
        <f t="shared" ca="1" si="51"/>
        <v>1</v>
      </c>
      <c r="G215" t="str" cm="1">
        <f t="array" aca="1" ref="G215:H215" ca="1">IF($A215&gt;=ROWSTOP,"",_xlfn.TEXTSPLIT(MID($C215,LEN($E215)+2,LEN($C215)-LEN($E215)-2),","))</f>
        <v>x&lt;1855:spg</v>
      </c>
      <c r="H215" t="str">
        <f ca="1"/>
        <v>szs</v>
      </c>
      <c r="K215" t="str">
        <f t="shared" ca="1" si="61"/>
        <v>x</v>
      </c>
      <c r="L215" t="str">
        <f t="shared" ca="1" si="52"/>
        <v>&lt;</v>
      </c>
      <c r="M215">
        <f t="shared" ca="1" si="53"/>
        <v>1855</v>
      </c>
      <c r="N215" t="str">
        <f t="shared" ca="1" si="54"/>
        <v>spg</v>
      </c>
      <c r="O215" t="str" cm="1">
        <f t="array" aca="1" ref="O215" ca="1">_xlfn.IFS($A215&gt;=ROWSTOP,"",$F215&lt;2,"",TRUE,LEFT($H215,1))</f>
        <v/>
      </c>
      <c r="P215" t="str" cm="1">
        <f t="array" aca="1" ref="P215" ca="1">_xlfn.IFS($A215&gt;=ROWSTOP,"",$F215&lt;2,"",TRUE,MID($H215,2,1))</f>
        <v/>
      </c>
      <c r="Q215" t="str" cm="1">
        <f t="array" aca="1" ref="Q215" ca="1">_xlfn.IFS($A215&gt;=ROWSTOP,"",$F215&lt;2,"",TRUE,VALUE(MID($H215,3,LEN($H215)-3-LEN($R215))))</f>
        <v/>
      </c>
      <c r="R215" t="str" cm="1">
        <f t="array" aca="1" ref="R215" ca="1">_xlfn.IFS($A215&gt;=ROWSTOP,"",$F215&lt;2,"",TRUE,MID($H215,FIND(":",$H215)+1,10))</f>
        <v/>
      </c>
      <c r="S215" t="str" cm="1">
        <f t="array" aca="1" ref="S215" ca="1">_xlfn.IFS($A215&gt;=ROWSTOP,"",$F215&lt;3,"",TRUE,LEFT($I215,1))</f>
        <v/>
      </c>
      <c r="T215" t="str" cm="1">
        <f t="array" aca="1" ref="T215" ca="1">_xlfn.IFS($A215&gt;=ROWSTOP,"",$F215&lt;3,"",TRUE,MID($I215,2,1))</f>
        <v/>
      </c>
      <c r="U215" t="str" cm="1">
        <f t="array" aca="1" ref="U215" ca="1">_xlfn.IFS($A215&gt;=ROWSTOP,"",$F215&lt;3,"",TRUE,VALUE(MID($I215,3,LEN($I215)-3-LEN($V215))))</f>
        <v/>
      </c>
      <c r="V215" t="str" cm="1">
        <f t="array" aca="1" ref="V215" ca="1">_xlfn.IFS($A215&gt;=ROWSTOP,"",$F215&lt;3,"",TRUE,MID($I215,FIND(":",$I215)+1,10))</f>
        <v/>
      </c>
      <c r="W215" t="str">
        <f t="shared" ca="1" si="55"/>
        <v>szs</v>
      </c>
    </row>
    <row r="216" spans="1:43" outlineLevel="1" x14ac:dyDescent="0.3">
      <c r="A216">
        <v>204</v>
      </c>
      <c r="C216" s="23" t="str">
        <f t="shared" ca="1" si="48"/>
        <v>mdh{a&gt;3390:A,m&lt;2131:A,s&lt;3506:A,R}</v>
      </c>
      <c r="D216">
        <f t="shared" ca="1" si="49"/>
        <v>33</v>
      </c>
      <c r="E216" t="str">
        <f t="shared" ca="1" si="50"/>
        <v>mdh</v>
      </c>
      <c r="F216">
        <f t="shared" ca="1" si="51"/>
        <v>3</v>
      </c>
      <c r="G216" t="str" cm="1">
        <f t="array" aca="1" ref="G216:J216" ca="1">IF($A216&gt;=ROWSTOP,"",_xlfn.TEXTSPLIT(MID($C216,LEN($E216)+2,LEN($C216)-LEN($E216)-2),","))</f>
        <v>a&gt;3390:A</v>
      </c>
      <c r="H216" t="str">
        <f ca="1"/>
        <v>m&lt;2131:A</v>
      </c>
      <c r="I216" t="str">
        <f ca="1"/>
        <v>s&lt;3506:A</v>
      </c>
      <c r="J216" t="str">
        <f ca="1"/>
        <v>R</v>
      </c>
      <c r="K216" t="str">
        <f t="shared" ca="1" si="61"/>
        <v>a</v>
      </c>
      <c r="L216" t="str">
        <f t="shared" ca="1" si="52"/>
        <v>&gt;</v>
      </c>
      <c r="M216">
        <f t="shared" ca="1" si="53"/>
        <v>3390</v>
      </c>
      <c r="N216" t="str">
        <f t="shared" ca="1" si="54"/>
        <v>A</v>
      </c>
      <c r="O216" t="str" cm="1">
        <f t="array" aca="1" ref="O216" ca="1">_xlfn.IFS($A216&gt;=ROWSTOP,"",$F216&lt;2,"",TRUE,LEFT($H216,1))</f>
        <v>m</v>
      </c>
      <c r="P216" t="str" cm="1">
        <f t="array" aca="1" ref="P216" ca="1">_xlfn.IFS($A216&gt;=ROWSTOP,"",$F216&lt;2,"",TRUE,MID($H216,2,1))</f>
        <v>&lt;</v>
      </c>
      <c r="Q216" cm="1">
        <f t="array" aca="1" ref="Q216" ca="1">_xlfn.IFS($A216&gt;=ROWSTOP,"",$F216&lt;2,"",TRUE,VALUE(MID($H216,3,LEN($H216)-3-LEN($R216))))</f>
        <v>2131</v>
      </c>
      <c r="R216" t="str" cm="1">
        <f t="array" aca="1" ref="R216" ca="1">_xlfn.IFS($A216&gt;=ROWSTOP,"",$F216&lt;2,"",TRUE,MID($H216,FIND(":",$H216)+1,10))</f>
        <v>A</v>
      </c>
      <c r="S216" t="str" cm="1">
        <f t="array" aca="1" ref="S216" ca="1">_xlfn.IFS($A216&gt;=ROWSTOP,"",$F216&lt;3,"",TRUE,LEFT($I216,1))</f>
        <v>s</v>
      </c>
      <c r="T216" t="str" cm="1">
        <f t="array" aca="1" ref="T216" ca="1">_xlfn.IFS($A216&gt;=ROWSTOP,"",$F216&lt;3,"",TRUE,MID($I216,2,1))</f>
        <v>&lt;</v>
      </c>
      <c r="U216" cm="1">
        <f t="array" aca="1" ref="U216" ca="1">_xlfn.IFS($A216&gt;=ROWSTOP,"",$F216&lt;3,"",TRUE,VALUE(MID($I216,3,LEN($I216)-3-LEN($V216))))</f>
        <v>3506</v>
      </c>
      <c r="V216" t="str" cm="1">
        <f t="array" aca="1" ref="V216" ca="1">_xlfn.IFS($A216&gt;=ROWSTOP,"",$F216&lt;3,"",TRUE,MID($I216,FIND(":",$I216)+1,10))</f>
        <v>A</v>
      </c>
      <c r="W216" t="str">
        <f t="shared" ca="1" si="55"/>
        <v>R</v>
      </c>
    </row>
    <row r="217" spans="1:43" outlineLevel="1" x14ac:dyDescent="0.3">
      <c r="A217">
        <v>205</v>
      </c>
      <c r="C217" s="23" t="str">
        <f t="shared" ca="1" si="48"/>
        <v>phj{a&gt;2554:lxk,s&lt;2157:nj,s&gt;3251:kbx,vnh}</v>
      </c>
      <c r="D217">
        <f t="shared" ca="1" si="49"/>
        <v>40</v>
      </c>
      <c r="E217" t="str">
        <f t="shared" ca="1" si="50"/>
        <v>phj</v>
      </c>
      <c r="F217">
        <f t="shared" ca="1" si="51"/>
        <v>3</v>
      </c>
      <c r="G217" t="str" cm="1">
        <f t="array" aca="1" ref="G217:J217" ca="1">IF($A217&gt;=ROWSTOP,"",_xlfn.TEXTSPLIT(MID($C217,LEN($E217)+2,LEN($C217)-LEN($E217)-2),","))</f>
        <v>a&gt;2554:lxk</v>
      </c>
      <c r="H217" t="str">
        <f ca="1"/>
        <v>s&lt;2157:nj</v>
      </c>
      <c r="I217" t="str">
        <f ca="1"/>
        <v>s&gt;3251:kbx</v>
      </c>
      <c r="J217" t="str">
        <f ca="1"/>
        <v>vnh</v>
      </c>
      <c r="K217" t="str">
        <f t="shared" ca="1" si="61"/>
        <v>a</v>
      </c>
      <c r="L217" t="str">
        <f t="shared" ca="1" si="52"/>
        <v>&gt;</v>
      </c>
      <c r="M217">
        <f t="shared" ca="1" si="53"/>
        <v>2554</v>
      </c>
      <c r="N217" t="str">
        <f t="shared" ca="1" si="54"/>
        <v>lxk</v>
      </c>
      <c r="O217" t="str" cm="1">
        <f t="array" aca="1" ref="O217" ca="1">_xlfn.IFS($A217&gt;=ROWSTOP,"",$F217&lt;2,"",TRUE,LEFT($H217,1))</f>
        <v>s</v>
      </c>
      <c r="P217" t="str" cm="1">
        <f t="array" aca="1" ref="P217" ca="1">_xlfn.IFS($A217&gt;=ROWSTOP,"",$F217&lt;2,"",TRUE,MID($H217,2,1))</f>
        <v>&lt;</v>
      </c>
      <c r="Q217" cm="1">
        <f t="array" aca="1" ref="Q217" ca="1">_xlfn.IFS($A217&gt;=ROWSTOP,"",$F217&lt;2,"",TRUE,VALUE(MID($H217,3,LEN($H217)-3-LEN($R217))))</f>
        <v>2157</v>
      </c>
      <c r="R217" t="str" cm="1">
        <f t="array" aca="1" ref="R217" ca="1">_xlfn.IFS($A217&gt;=ROWSTOP,"",$F217&lt;2,"",TRUE,MID($H217,FIND(":",$H217)+1,10))</f>
        <v>nj</v>
      </c>
      <c r="S217" t="str" cm="1">
        <f t="array" aca="1" ref="S217" ca="1">_xlfn.IFS($A217&gt;=ROWSTOP,"",$F217&lt;3,"",TRUE,LEFT($I217,1))</f>
        <v>s</v>
      </c>
      <c r="T217" t="str" cm="1">
        <f t="array" aca="1" ref="T217" ca="1">_xlfn.IFS($A217&gt;=ROWSTOP,"",$F217&lt;3,"",TRUE,MID($I217,2,1))</f>
        <v>&gt;</v>
      </c>
      <c r="U217" cm="1">
        <f t="array" aca="1" ref="U217" ca="1">_xlfn.IFS($A217&gt;=ROWSTOP,"",$F217&lt;3,"",TRUE,VALUE(MID($I217,3,LEN($I217)-3-LEN($V217))))</f>
        <v>3251</v>
      </c>
      <c r="V217" t="str" cm="1">
        <f t="array" aca="1" ref="V217" ca="1">_xlfn.IFS($A217&gt;=ROWSTOP,"",$F217&lt;3,"",TRUE,MID($I217,FIND(":",$I217)+1,10))</f>
        <v>kbx</v>
      </c>
      <c r="W217" t="str">
        <f t="shared" ca="1" si="55"/>
        <v>vnh</v>
      </c>
    </row>
    <row r="218" spans="1:43" outlineLevel="1" x14ac:dyDescent="0.3">
      <c r="A218">
        <v>206</v>
      </c>
      <c r="C218" s="23" t="str">
        <f t="shared" ca="1" si="48"/>
        <v>hn{x&gt;557:R,m&lt;152:A,A}</v>
      </c>
      <c r="D218">
        <f t="shared" ca="1" si="49"/>
        <v>21</v>
      </c>
      <c r="E218" t="str">
        <f t="shared" ca="1" si="50"/>
        <v>hn</v>
      </c>
      <c r="F218">
        <f t="shared" ca="1" si="51"/>
        <v>2</v>
      </c>
      <c r="G218" t="str" cm="1">
        <f t="array" aca="1" ref="G218:I218" ca="1">IF($A218&gt;=ROWSTOP,"",_xlfn.TEXTSPLIT(MID($C218,LEN($E218)+2,LEN($C218)-LEN($E218)-2),","))</f>
        <v>x&gt;557:R</v>
      </c>
      <c r="H218" t="str">
        <f ca="1"/>
        <v>m&lt;152:A</v>
      </c>
      <c r="I218" t="str">
        <f ca="1"/>
        <v>A</v>
      </c>
      <c r="K218" t="str">
        <f t="shared" ca="1" si="61"/>
        <v>x</v>
      </c>
      <c r="L218" t="str">
        <f t="shared" ca="1" si="52"/>
        <v>&gt;</v>
      </c>
      <c r="M218">
        <f t="shared" ca="1" si="53"/>
        <v>557</v>
      </c>
      <c r="N218" t="str">
        <f t="shared" ca="1" si="54"/>
        <v>R</v>
      </c>
      <c r="O218" t="str" cm="1">
        <f t="array" aca="1" ref="O218" ca="1">_xlfn.IFS($A218&gt;=ROWSTOP,"",$F218&lt;2,"",TRUE,LEFT($H218,1))</f>
        <v>m</v>
      </c>
      <c r="P218" t="str" cm="1">
        <f t="array" aca="1" ref="P218" ca="1">_xlfn.IFS($A218&gt;=ROWSTOP,"",$F218&lt;2,"",TRUE,MID($H218,2,1))</f>
        <v>&lt;</v>
      </c>
      <c r="Q218" cm="1">
        <f t="array" aca="1" ref="Q218" ca="1">_xlfn.IFS($A218&gt;=ROWSTOP,"",$F218&lt;2,"",TRUE,VALUE(MID($H218,3,LEN($H218)-3-LEN($R218))))</f>
        <v>152</v>
      </c>
      <c r="R218" t="str" cm="1">
        <f t="array" aca="1" ref="R218" ca="1">_xlfn.IFS($A218&gt;=ROWSTOP,"",$F218&lt;2,"",TRUE,MID($H218,FIND(":",$H218)+1,10))</f>
        <v>A</v>
      </c>
      <c r="S218" t="str" cm="1">
        <f t="array" aca="1" ref="S218" ca="1">_xlfn.IFS($A218&gt;=ROWSTOP,"",$F218&lt;3,"",TRUE,LEFT($I218,1))</f>
        <v/>
      </c>
      <c r="T218" t="str" cm="1">
        <f t="array" aca="1" ref="T218" ca="1">_xlfn.IFS($A218&gt;=ROWSTOP,"",$F218&lt;3,"",TRUE,MID($I218,2,1))</f>
        <v/>
      </c>
      <c r="U218" t="str" cm="1">
        <f t="array" aca="1" ref="U218" ca="1">_xlfn.IFS($A218&gt;=ROWSTOP,"",$F218&lt;3,"",TRUE,VALUE(MID($I218,3,LEN($I218)-3-LEN($V218))))</f>
        <v/>
      </c>
      <c r="V218" t="str" cm="1">
        <f t="array" aca="1" ref="V218" ca="1">_xlfn.IFS($A218&gt;=ROWSTOP,"",$F218&lt;3,"",TRUE,MID($I218,FIND(":",$I218)+1,10))</f>
        <v/>
      </c>
      <c r="W218" t="str">
        <f t="shared" ca="1" si="55"/>
        <v>A</v>
      </c>
    </row>
    <row r="219" spans="1:43" outlineLevel="1" x14ac:dyDescent="0.3">
      <c r="A219">
        <v>207</v>
      </c>
      <c r="C219" s="23" t="str">
        <f t="shared" ca="1" si="48"/>
        <v>fnm{a&gt;2161:phj,s&lt;2559:xqr,vs}</v>
      </c>
      <c r="D219">
        <f t="shared" ca="1" si="49"/>
        <v>29</v>
      </c>
      <c r="E219" t="str">
        <f t="shared" ca="1" si="50"/>
        <v>fnm</v>
      </c>
      <c r="F219">
        <f t="shared" ca="1" si="51"/>
        <v>2</v>
      </c>
      <c r="G219" t="str" cm="1">
        <f t="array" aca="1" ref="G219:I219" ca="1">IF($A219&gt;=ROWSTOP,"",_xlfn.TEXTSPLIT(MID($C219,LEN($E219)+2,LEN($C219)-LEN($E219)-2),","))</f>
        <v>a&gt;2161:phj</v>
      </c>
      <c r="H219" t="str">
        <f ca="1"/>
        <v>s&lt;2559:xqr</v>
      </c>
      <c r="I219" t="str">
        <f ca="1"/>
        <v>vs</v>
      </c>
      <c r="K219" t="str">
        <f t="shared" ca="1" si="61"/>
        <v>a</v>
      </c>
      <c r="L219" t="str">
        <f t="shared" ca="1" si="52"/>
        <v>&gt;</v>
      </c>
      <c r="M219">
        <f t="shared" ca="1" si="53"/>
        <v>2161</v>
      </c>
      <c r="N219" t="str">
        <f t="shared" ca="1" si="54"/>
        <v>phj</v>
      </c>
      <c r="O219" t="str" cm="1">
        <f t="array" aca="1" ref="O219" ca="1">_xlfn.IFS($A219&gt;=ROWSTOP,"",$F219&lt;2,"",TRUE,LEFT($H219,1))</f>
        <v>s</v>
      </c>
      <c r="P219" t="str" cm="1">
        <f t="array" aca="1" ref="P219" ca="1">_xlfn.IFS($A219&gt;=ROWSTOP,"",$F219&lt;2,"",TRUE,MID($H219,2,1))</f>
        <v>&lt;</v>
      </c>
      <c r="Q219" cm="1">
        <f t="array" aca="1" ref="Q219" ca="1">_xlfn.IFS($A219&gt;=ROWSTOP,"",$F219&lt;2,"",TRUE,VALUE(MID($H219,3,LEN($H219)-3-LEN($R219))))</f>
        <v>2559</v>
      </c>
      <c r="R219" t="str" cm="1">
        <f t="array" aca="1" ref="R219" ca="1">_xlfn.IFS($A219&gt;=ROWSTOP,"",$F219&lt;2,"",TRUE,MID($H219,FIND(":",$H219)+1,10))</f>
        <v>xqr</v>
      </c>
      <c r="S219" t="str" cm="1">
        <f t="array" aca="1" ref="S219" ca="1">_xlfn.IFS($A219&gt;=ROWSTOP,"",$F219&lt;3,"",TRUE,LEFT($I219,1))</f>
        <v/>
      </c>
      <c r="T219" t="str" cm="1">
        <f t="array" aca="1" ref="T219" ca="1">_xlfn.IFS($A219&gt;=ROWSTOP,"",$F219&lt;3,"",TRUE,MID($I219,2,1))</f>
        <v/>
      </c>
      <c r="U219" t="str" cm="1">
        <f t="array" aca="1" ref="U219" ca="1">_xlfn.IFS($A219&gt;=ROWSTOP,"",$F219&lt;3,"",TRUE,VALUE(MID($I219,3,LEN($I219)-3-LEN($V219))))</f>
        <v/>
      </c>
      <c r="V219" t="str" cm="1">
        <f t="array" aca="1" ref="V219" ca="1">_xlfn.IFS($A219&gt;=ROWSTOP,"",$F219&lt;3,"",TRUE,MID($I219,FIND(":",$I219)+1,10))</f>
        <v/>
      </c>
      <c r="W219" t="str">
        <f t="shared" ca="1" si="55"/>
        <v>vs</v>
      </c>
    </row>
    <row r="220" spans="1:43" outlineLevel="1" x14ac:dyDescent="0.3">
      <c r="A220">
        <v>208</v>
      </c>
      <c r="C220" s="23" t="str">
        <f t="shared" ca="1" si="48"/>
        <v>xzp{a&gt;3400:A,a&lt;3357:A,R}</v>
      </c>
      <c r="D220">
        <f t="shared" ca="1" si="49"/>
        <v>24</v>
      </c>
      <c r="E220" t="str">
        <f t="shared" ca="1" si="50"/>
        <v>xzp</v>
      </c>
      <c r="F220">
        <f t="shared" ca="1" si="51"/>
        <v>2</v>
      </c>
      <c r="G220" t="str" cm="1">
        <f t="array" aca="1" ref="G220:I220" ca="1">IF($A220&gt;=ROWSTOP,"",_xlfn.TEXTSPLIT(MID($C220,LEN($E220)+2,LEN($C220)-LEN($E220)-2),","))</f>
        <v>a&gt;3400:A</v>
      </c>
      <c r="H220" t="str">
        <f ca="1"/>
        <v>a&lt;3357:A</v>
      </c>
      <c r="I220" t="str">
        <f ca="1"/>
        <v>R</v>
      </c>
      <c r="K220" t="str">
        <f t="shared" ca="1" si="61"/>
        <v>a</v>
      </c>
      <c r="L220" t="str">
        <f t="shared" ca="1" si="52"/>
        <v>&gt;</v>
      </c>
      <c r="M220">
        <f t="shared" ca="1" si="53"/>
        <v>3400</v>
      </c>
      <c r="N220" t="str">
        <f t="shared" ca="1" si="54"/>
        <v>A</v>
      </c>
      <c r="O220" t="str" cm="1">
        <f t="array" aca="1" ref="O220" ca="1">_xlfn.IFS($A220&gt;=ROWSTOP,"",$F220&lt;2,"",TRUE,LEFT($H220,1))</f>
        <v>a</v>
      </c>
      <c r="P220" t="str" cm="1">
        <f t="array" aca="1" ref="P220" ca="1">_xlfn.IFS($A220&gt;=ROWSTOP,"",$F220&lt;2,"",TRUE,MID($H220,2,1))</f>
        <v>&lt;</v>
      </c>
      <c r="Q220" cm="1">
        <f t="array" aca="1" ref="Q220" ca="1">_xlfn.IFS($A220&gt;=ROWSTOP,"",$F220&lt;2,"",TRUE,VALUE(MID($H220,3,LEN($H220)-3-LEN($R220))))</f>
        <v>3357</v>
      </c>
      <c r="R220" t="str" cm="1">
        <f t="array" aca="1" ref="R220" ca="1">_xlfn.IFS($A220&gt;=ROWSTOP,"",$F220&lt;2,"",TRUE,MID($H220,FIND(":",$H220)+1,10))</f>
        <v>A</v>
      </c>
      <c r="S220" t="str" cm="1">
        <f t="array" aca="1" ref="S220" ca="1">_xlfn.IFS($A220&gt;=ROWSTOP,"",$F220&lt;3,"",TRUE,LEFT($I220,1))</f>
        <v/>
      </c>
      <c r="T220" t="str" cm="1">
        <f t="array" aca="1" ref="T220" ca="1">_xlfn.IFS($A220&gt;=ROWSTOP,"",$F220&lt;3,"",TRUE,MID($I220,2,1))</f>
        <v/>
      </c>
      <c r="U220" t="str" cm="1">
        <f t="array" aca="1" ref="U220" ca="1">_xlfn.IFS($A220&gt;=ROWSTOP,"",$F220&lt;3,"",TRUE,VALUE(MID($I220,3,LEN($I220)-3-LEN($V220))))</f>
        <v/>
      </c>
      <c r="V220" t="str" cm="1">
        <f t="array" aca="1" ref="V220" ca="1">_xlfn.IFS($A220&gt;=ROWSTOP,"",$F220&lt;3,"",TRUE,MID($I220,FIND(":",$I220)+1,10))</f>
        <v/>
      </c>
      <c r="W220" t="str">
        <f t="shared" ca="1" si="55"/>
        <v>R</v>
      </c>
    </row>
    <row r="221" spans="1:43" outlineLevel="1" x14ac:dyDescent="0.3">
      <c r="A221">
        <v>209</v>
      </c>
      <c r="C221" s="23" t="str">
        <f t="shared" ca="1" si="48"/>
        <v>dm{x&gt;971:A,s&lt;1707:A,s&gt;1743:R,A}</v>
      </c>
      <c r="D221">
        <f t="shared" ca="1" si="49"/>
        <v>31</v>
      </c>
      <c r="E221" t="str">
        <f t="shared" ca="1" si="50"/>
        <v>dm</v>
      </c>
      <c r="F221">
        <f t="shared" ca="1" si="51"/>
        <v>3</v>
      </c>
      <c r="G221" t="str" cm="1">
        <f t="array" aca="1" ref="G221:J221" ca="1">IF($A221&gt;=ROWSTOP,"",_xlfn.TEXTSPLIT(MID($C221,LEN($E221)+2,LEN($C221)-LEN($E221)-2),","))</f>
        <v>x&gt;971:A</v>
      </c>
      <c r="H221" t="str">
        <f ca="1"/>
        <v>s&lt;1707:A</v>
      </c>
      <c r="I221" t="str">
        <f ca="1"/>
        <v>s&gt;1743:R</v>
      </c>
      <c r="J221" t="str">
        <f ca="1"/>
        <v>A</v>
      </c>
      <c r="K221" t="str">
        <f t="shared" ca="1" si="61"/>
        <v>x</v>
      </c>
      <c r="L221" t="str">
        <f t="shared" ca="1" si="52"/>
        <v>&gt;</v>
      </c>
      <c r="M221">
        <f t="shared" ca="1" si="53"/>
        <v>971</v>
      </c>
      <c r="N221" t="str">
        <f t="shared" ca="1" si="54"/>
        <v>A</v>
      </c>
      <c r="O221" t="str" cm="1">
        <f t="array" aca="1" ref="O221" ca="1">_xlfn.IFS($A221&gt;=ROWSTOP,"",$F221&lt;2,"",TRUE,LEFT($H221,1))</f>
        <v>s</v>
      </c>
      <c r="P221" t="str" cm="1">
        <f t="array" aca="1" ref="P221" ca="1">_xlfn.IFS($A221&gt;=ROWSTOP,"",$F221&lt;2,"",TRUE,MID($H221,2,1))</f>
        <v>&lt;</v>
      </c>
      <c r="Q221" cm="1">
        <f t="array" aca="1" ref="Q221" ca="1">_xlfn.IFS($A221&gt;=ROWSTOP,"",$F221&lt;2,"",TRUE,VALUE(MID($H221,3,LEN($H221)-3-LEN($R221))))</f>
        <v>1707</v>
      </c>
      <c r="R221" t="str" cm="1">
        <f t="array" aca="1" ref="R221" ca="1">_xlfn.IFS($A221&gt;=ROWSTOP,"",$F221&lt;2,"",TRUE,MID($H221,FIND(":",$H221)+1,10))</f>
        <v>A</v>
      </c>
      <c r="S221" t="str" cm="1">
        <f t="array" aca="1" ref="S221" ca="1">_xlfn.IFS($A221&gt;=ROWSTOP,"",$F221&lt;3,"",TRUE,LEFT($I221,1))</f>
        <v>s</v>
      </c>
      <c r="T221" t="str" cm="1">
        <f t="array" aca="1" ref="T221" ca="1">_xlfn.IFS($A221&gt;=ROWSTOP,"",$F221&lt;3,"",TRUE,MID($I221,2,1))</f>
        <v>&gt;</v>
      </c>
      <c r="U221" cm="1">
        <f t="array" aca="1" ref="U221" ca="1">_xlfn.IFS($A221&gt;=ROWSTOP,"",$F221&lt;3,"",TRUE,VALUE(MID($I221,3,LEN($I221)-3-LEN($V221))))</f>
        <v>1743</v>
      </c>
      <c r="V221" t="str" cm="1">
        <f t="array" aca="1" ref="V221" ca="1">_xlfn.IFS($A221&gt;=ROWSTOP,"",$F221&lt;3,"",TRUE,MID($I221,FIND(":",$I221)+1,10))</f>
        <v>R</v>
      </c>
      <c r="W221" t="str">
        <f t="shared" ca="1" si="55"/>
        <v>A</v>
      </c>
    </row>
    <row r="222" spans="1:43" outlineLevel="1" x14ac:dyDescent="0.3">
      <c r="A222">
        <v>210</v>
      </c>
      <c r="C222" s="23" t="str">
        <f t="shared" ca="1" si="48"/>
        <v>fmt{x&gt;3561:A,A}</v>
      </c>
      <c r="D222">
        <f t="shared" ca="1" si="49"/>
        <v>15</v>
      </c>
      <c r="E222" t="str">
        <f t="shared" ca="1" si="50"/>
        <v>fmt</v>
      </c>
      <c r="F222">
        <f t="shared" ca="1" si="51"/>
        <v>1</v>
      </c>
      <c r="G222" t="str" cm="1">
        <f t="array" aca="1" ref="G222:H222" ca="1">IF($A222&gt;=ROWSTOP,"",_xlfn.TEXTSPLIT(MID($C222,LEN($E222)+2,LEN($C222)-LEN($E222)-2),","))</f>
        <v>x&gt;3561:A</v>
      </c>
      <c r="H222" t="str">
        <f ca="1"/>
        <v>A</v>
      </c>
      <c r="K222" t="str">
        <f t="shared" ca="1" si="61"/>
        <v>x</v>
      </c>
      <c r="L222" t="str">
        <f t="shared" ca="1" si="52"/>
        <v>&gt;</v>
      </c>
      <c r="M222">
        <f t="shared" ca="1" si="53"/>
        <v>3561</v>
      </c>
      <c r="N222" t="str">
        <f t="shared" ca="1" si="54"/>
        <v>A</v>
      </c>
      <c r="O222" t="str" cm="1">
        <f t="array" aca="1" ref="O222" ca="1">_xlfn.IFS($A222&gt;=ROWSTOP,"",$F222&lt;2,"",TRUE,LEFT($H222,1))</f>
        <v/>
      </c>
      <c r="P222" t="str" cm="1">
        <f t="array" aca="1" ref="P222" ca="1">_xlfn.IFS($A222&gt;=ROWSTOP,"",$F222&lt;2,"",TRUE,MID($H222,2,1))</f>
        <v/>
      </c>
      <c r="Q222" t="str" cm="1">
        <f t="array" aca="1" ref="Q222" ca="1">_xlfn.IFS($A222&gt;=ROWSTOP,"",$F222&lt;2,"",TRUE,VALUE(MID($H222,3,LEN($H222)-3-LEN($R222))))</f>
        <v/>
      </c>
      <c r="R222" t="str" cm="1">
        <f t="array" aca="1" ref="R222" ca="1">_xlfn.IFS($A222&gt;=ROWSTOP,"",$F222&lt;2,"",TRUE,MID($H222,FIND(":",$H222)+1,10))</f>
        <v/>
      </c>
      <c r="S222" t="str" cm="1">
        <f t="array" aca="1" ref="S222" ca="1">_xlfn.IFS($A222&gt;=ROWSTOP,"",$F222&lt;3,"",TRUE,LEFT($I222,1))</f>
        <v/>
      </c>
      <c r="T222" t="str" cm="1">
        <f t="array" aca="1" ref="T222" ca="1">_xlfn.IFS($A222&gt;=ROWSTOP,"",$F222&lt;3,"",TRUE,MID($I222,2,1))</f>
        <v/>
      </c>
      <c r="U222" t="str" cm="1">
        <f t="array" aca="1" ref="U222" ca="1">_xlfn.IFS($A222&gt;=ROWSTOP,"",$F222&lt;3,"",TRUE,VALUE(MID($I222,3,LEN($I222)-3-LEN($V222))))</f>
        <v/>
      </c>
      <c r="V222" t="str" cm="1">
        <f t="array" aca="1" ref="V222" ca="1">_xlfn.IFS($A222&gt;=ROWSTOP,"",$F222&lt;3,"",TRUE,MID($I222,FIND(":",$I222)+1,10))</f>
        <v/>
      </c>
      <c r="W222" t="str">
        <f t="shared" ca="1" si="55"/>
        <v>A</v>
      </c>
    </row>
    <row r="223" spans="1:43" outlineLevel="1" x14ac:dyDescent="0.3">
      <c r="A223">
        <v>211</v>
      </c>
      <c r="C223" s="23" t="str">
        <f t="shared" ca="1" si="48"/>
        <v>tc{m&lt;3759:R,m&lt;3761:R,A}</v>
      </c>
      <c r="D223">
        <f t="shared" ca="1" si="49"/>
        <v>23</v>
      </c>
      <c r="E223" t="str">
        <f t="shared" ca="1" si="50"/>
        <v>tc</v>
      </c>
      <c r="F223">
        <f t="shared" ca="1" si="51"/>
        <v>2</v>
      </c>
      <c r="G223" t="str" cm="1">
        <f t="array" aca="1" ref="G223:I223" ca="1">IF($A223&gt;=ROWSTOP,"",_xlfn.TEXTSPLIT(MID($C223,LEN($E223)+2,LEN($C223)-LEN($E223)-2),","))</f>
        <v>m&lt;3759:R</v>
      </c>
      <c r="H223" t="str">
        <f ca="1"/>
        <v>m&lt;3761:R</v>
      </c>
      <c r="I223" t="str">
        <f ca="1"/>
        <v>A</v>
      </c>
      <c r="K223" t="str">
        <f t="shared" ca="1" si="61"/>
        <v>m</v>
      </c>
      <c r="L223" t="str">
        <f t="shared" ca="1" si="52"/>
        <v>&lt;</v>
      </c>
      <c r="M223">
        <f t="shared" ca="1" si="53"/>
        <v>3759</v>
      </c>
      <c r="N223" t="str">
        <f t="shared" ca="1" si="54"/>
        <v>R</v>
      </c>
      <c r="O223" t="str" cm="1">
        <f t="array" aca="1" ref="O223" ca="1">_xlfn.IFS($A223&gt;=ROWSTOP,"",$F223&lt;2,"",TRUE,LEFT($H223,1))</f>
        <v>m</v>
      </c>
      <c r="P223" t="str" cm="1">
        <f t="array" aca="1" ref="P223" ca="1">_xlfn.IFS($A223&gt;=ROWSTOP,"",$F223&lt;2,"",TRUE,MID($H223,2,1))</f>
        <v>&lt;</v>
      </c>
      <c r="Q223" cm="1">
        <f t="array" aca="1" ref="Q223" ca="1">_xlfn.IFS($A223&gt;=ROWSTOP,"",$F223&lt;2,"",TRUE,VALUE(MID($H223,3,LEN($H223)-3-LEN($R223))))</f>
        <v>3761</v>
      </c>
      <c r="R223" t="str" cm="1">
        <f t="array" aca="1" ref="R223" ca="1">_xlfn.IFS($A223&gt;=ROWSTOP,"",$F223&lt;2,"",TRUE,MID($H223,FIND(":",$H223)+1,10))</f>
        <v>R</v>
      </c>
      <c r="S223" t="str" cm="1">
        <f t="array" aca="1" ref="S223" ca="1">_xlfn.IFS($A223&gt;=ROWSTOP,"",$F223&lt;3,"",TRUE,LEFT($I223,1))</f>
        <v/>
      </c>
      <c r="T223" t="str" cm="1">
        <f t="array" aca="1" ref="T223" ca="1">_xlfn.IFS($A223&gt;=ROWSTOP,"",$F223&lt;3,"",TRUE,MID($I223,2,1))</f>
        <v/>
      </c>
      <c r="U223" t="str" cm="1">
        <f t="array" aca="1" ref="U223" ca="1">_xlfn.IFS($A223&gt;=ROWSTOP,"",$F223&lt;3,"",TRUE,VALUE(MID($I223,3,LEN($I223)-3-LEN($V223))))</f>
        <v/>
      </c>
      <c r="V223" t="str" cm="1">
        <f t="array" aca="1" ref="V223" ca="1">_xlfn.IFS($A223&gt;=ROWSTOP,"",$F223&lt;3,"",TRUE,MID($I223,FIND(":",$I223)+1,10))</f>
        <v/>
      </c>
      <c r="W223" t="str">
        <f t="shared" ca="1" si="55"/>
        <v>A</v>
      </c>
    </row>
    <row r="224" spans="1:43" outlineLevel="1" x14ac:dyDescent="0.3">
      <c r="A224">
        <v>212</v>
      </c>
      <c r="C224" s="23" t="str">
        <f t="shared" ca="1" si="48"/>
        <v>zcq{s&gt;953:gl,A}</v>
      </c>
      <c r="D224">
        <f t="shared" ca="1" si="49"/>
        <v>15</v>
      </c>
      <c r="E224" t="str">
        <f t="shared" ca="1" si="50"/>
        <v>zcq</v>
      </c>
      <c r="F224">
        <f t="shared" ca="1" si="51"/>
        <v>1</v>
      </c>
      <c r="G224" t="str" cm="1">
        <f t="array" aca="1" ref="G224:H224" ca="1">IF($A224&gt;=ROWSTOP,"",_xlfn.TEXTSPLIT(MID($C224,LEN($E224)+2,LEN($C224)-LEN($E224)-2),","))</f>
        <v>s&gt;953:gl</v>
      </c>
      <c r="H224" t="str">
        <f ca="1"/>
        <v>A</v>
      </c>
      <c r="K224" t="str">
        <f t="shared" ca="1" si="61"/>
        <v>s</v>
      </c>
      <c r="L224" t="str">
        <f t="shared" ca="1" si="52"/>
        <v>&gt;</v>
      </c>
      <c r="M224">
        <f t="shared" ca="1" si="53"/>
        <v>953</v>
      </c>
      <c r="N224" t="str">
        <f t="shared" ca="1" si="54"/>
        <v>gl</v>
      </c>
      <c r="O224" t="str" cm="1">
        <f t="array" aca="1" ref="O224" ca="1">_xlfn.IFS($A224&gt;=ROWSTOP,"",$F224&lt;2,"",TRUE,LEFT($H224,1))</f>
        <v/>
      </c>
      <c r="P224" t="str" cm="1">
        <f t="array" aca="1" ref="P224" ca="1">_xlfn.IFS($A224&gt;=ROWSTOP,"",$F224&lt;2,"",TRUE,MID($H224,2,1))</f>
        <v/>
      </c>
      <c r="Q224" t="str" cm="1">
        <f t="array" aca="1" ref="Q224" ca="1">_xlfn.IFS($A224&gt;=ROWSTOP,"",$F224&lt;2,"",TRUE,VALUE(MID($H224,3,LEN($H224)-3-LEN($R224))))</f>
        <v/>
      </c>
      <c r="R224" t="str" cm="1">
        <f t="array" aca="1" ref="R224" ca="1">_xlfn.IFS($A224&gt;=ROWSTOP,"",$F224&lt;2,"",TRUE,MID($H224,FIND(":",$H224)+1,10))</f>
        <v/>
      </c>
      <c r="S224" t="str" cm="1">
        <f t="array" aca="1" ref="S224" ca="1">_xlfn.IFS($A224&gt;=ROWSTOP,"",$F224&lt;3,"",TRUE,LEFT($I224,1))</f>
        <v/>
      </c>
      <c r="T224" t="str" cm="1">
        <f t="array" aca="1" ref="T224" ca="1">_xlfn.IFS($A224&gt;=ROWSTOP,"",$F224&lt;3,"",TRUE,MID($I224,2,1))</f>
        <v/>
      </c>
      <c r="U224" t="str" cm="1">
        <f t="array" aca="1" ref="U224" ca="1">_xlfn.IFS($A224&gt;=ROWSTOP,"",$F224&lt;3,"",TRUE,VALUE(MID($I224,3,LEN($I224)-3-LEN($V224))))</f>
        <v/>
      </c>
      <c r="V224" t="str" cm="1">
        <f t="array" aca="1" ref="V224" ca="1">_xlfn.IFS($A224&gt;=ROWSTOP,"",$F224&lt;3,"",TRUE,MID($I224,FIND(":",$I224)+1,10))</f>
        <v/>
      </c>
      <c r="W224" t="str">
        <f t="shared" ca="1" si="55"/>
        <v>A</v>
      </c>
    </row>
    <row r="225" spans="1:23" outlineLevel="1" x14ac:dyDescent="0.3">
      <c r="A225">
        <v>213</v>
      </c>
      <c r="C225" s="23" t="str">
        <f t="shared" ca="1" si="48"/>
        <v>qvh{m&gt;3005:rq,a&gt;2368:skg,qq}</v>
      </c>
      <c r="D225">
        <f t="shared" ca="1" si="49"/>
        <v>28</v>
      </c>
      <c r="E225" t="str">
        <f t="shared" ca="1" si="50"/>
        <v>qvh</v>
      </c>
      <c r="F225">
        <f t="shared" ca="1" si="51"/>
        <v>2</v>
      </c>
      <c r="G225" t="str" cm="1">
        <f t="array" aca="1" ref="G225:I225" ca="1">IF($A225&gt;=ROWSTOP,"",_xlfn.TEXTSPLIT(MID($C225,LEN($E225)+2,LEN($C225)-LEN($E225)-2),","))</f>
        <v>m&gt;3005:rq</v>
      </c>
      <c r="H225" t="str">
        <f ca="1"/>
        <v>a&gt;2368:skg</v>
      </c>
      <c r="I225" t="str">
        <f ca="1"/>
        <v>qq</v>
      </c>
      <c r="K225" t="str">
        <f t="shared" ca="1" si="61"/>
        <v>m</v>
      </c>
      <c r="L225" t="str">
        <f t="shared" ca="1" si="52"/>
        <v>&gt;</v>
      </c>
      <c r="M225">
        <f t="shared" ca="1" si="53"/>
        <v>3005</v>
      </c>
      <c r="N225" t="str">
        <f t="shared" ca="1" si="54"/>
        <v>rq</v>
      </c>
      <c r="O225" t="str" cm="1">
        <f t="array" aca="1" ref="O225" ca="1">_xlfn.IFS($A225&gt;=ROWSTOP,"",$F225&lt;2,"",TRUE,LEFT($H225,1))</f>
        <v>a</v>
      </c>
      <c r="P225" t="str" cm="1">
        <f t="array" aca="1" ref="P225" ca="1">_xlfn.IFS($A225&gt;=ROWSTOP,"",$F225&lt;2,"",TRUE,MID($H225,2,1))</f>
        <v>&gt;</v>
      </c>
      <c r="Q225" cm="1">
        <f t="array" aca="1" ref="Q225" ca="1">_xlfn.IFS($A225&gt;=ROWSTOP,"",$F225&lt;2,"",TRUE,VALUE(MID($H225,3,LEN($H225)-3-LEN($R225))))</f>
        <v>2368</v>
      </c>
      <c r="R225" t="str" cm="1">
        <f t="array" aca="1" ref="R225" ca="1">_xlfn.IFS($A225&gt;=ROWSTOP,"",$F225&lt;2,"",TRUE,MID($H225,FIND(":",$H225)+1,10))</f>
        <v>skg</v>
      </c>
      <c r="S225" t="str" cm="1">
        <f t="array" aca="1" ref="S225" ca="1">_xlfn.IFS($A225&gt;=ROWSTOP,"",$F225&lt;3,"",TRUE,LEFT($I225,1))</f>
        <v/>
      </c>
      <c r="T225" t="str" cm="1">
        <f t="array" aca="1" ref="T225" ca="1">_xlfn.IFS($A225&gt;=ROWSTOP,"",$F225&lt;3,"",TRUE,MID($I225,2,1))</f>
        <v/>
      </c>
      <c r="U225" t="str" cm="1">
        <f t="array" aca="1" ref="U225" ca="1">_xlfn.IFS($A225&gt;=ROWSTOP,"",$F225&lt;3,"",TRUE,VALUE(MID($I225,3,LEN($I225)-3-LEN($V225))))</f>
        <v/>
      </c>
      <c r="V225" t="str" cm="1">
        <f t="array" aca="1" ref="V225" ca="1">_xlfn.IFS($A225&gt;=ROWSTOP,"",$F225&lt;3,"",TRUE,MID($I225,FIND(":",$I225)+1,10))</f>
        <v/>
      </c>
      <c r="W225" t="str">
        <f t="shared" ca="1" si="55"/>
        <v>qq</v>
      </c>
    </row>
    <row r="226" spans="1:23" outlineLevel="1" x14ac:dyDescent="0.3">
      <c r="A226">
        <v>214</v>
      </c>
      <c r="C226" s="23" t="str">
        <f t="shared" ca="1" si="48"/>
        <v>xbg{a&lt;2362:rkm,a&lt;2427:A,A}</v>
      </c>
      <c r="D226">
        <f t="shared" ca="1" si="49"/>
        <v>26</v>
      </c>
      <c r="E226" t="str">
        <f t="shared" ca="1" si="50"/>
        <v>xbg</v>
      </c>
      <c r="F226">
        <f t="shared" ca="1" si="51"/>
        <v>2</v>
      </c>
      <c r="G226" t="str" cm="1">
        <f t="array" aca="1" ref="G226:I226" ca="1">IF($A226&gt;=ROWSTOP,"",_xlfn.TEXTSPLIT(MID($C226,LEN($E226)+2,LEN($C226)-LEN($E226)-2),","))</f>
        <v>a&lt;2362:rkm</v>
      </c>
      <c r="H226" t="str">
        <f ca="1"/>
        <v>a&lt;2427:A</v>
      </c>
      <c r="I226" t="str">
        <f ca="1"/>
        <v>A</v>
      </c>
      <c r="K226" t="str">
        <f t="shared" ca="1" si="61"/>
        <v>a</v>
      </c>
      <c r="L226" t="str">
        <f t="shared" ca="1" si="52"/>
        <v>&lt;</v>
      </c>
      <c r="M226">
        <f t="shared" ca="1" si="53"/>
        <v>2362</v>
      </c>
      <c r="N226" t="str">
        <f t="shared" ca="1" si="54"/>
        <v>rkm</v>
      </c>
      <c r="O226" t="str" cm="1">
        <f t="array" aca="1" ref="O226" ca="1">_xlfn.IFS($A226&gt;=ROWSTOP,"",$F226&lt;2,"",TRUE,LEFT($H226,1))</f>
        <v>a</v>
      </c>
      <c r="P226" t="str" cm="1">
        <f t="array" aca="1" ref="P226" ca="1">_xlfn.IFS($A226&gt;=ROWSTOP,"",$F226&lt;2,"",TRUE,MID($H226,2,1))</f>
        <v>&lt;</v>
      </c>
      <c r="Q226" cm="1">
        <f t="array" aca="1" ref="Q226" ca="1">_xlfn.IFS($A226&gt;=ROWSTOP,"",$F226&lt;2,"",TRUE,VALUE(MID($H226,3,LEN($H226)-3-LEN($R226))))</f>
        <v>2427</v>
      </c>
      <c r="R226" t="str" cm="1">
        <f t="array" aca="1" ref="R226" ca="1">_xlfn.IFS($A226&gt;=ROWSTOP,"",$F226&lt;2,"",TRUE,MID($H226,FIND(":",$H226)+1,10))</f>
        <v>A</v>
      </c>
      <c r="S226" t="str" cm="1">
        <f t="array" aca="1" ref="S226" ca="1">_xlfn.IFS($A226&gt;=ROWSTOP,"",$F226&lt;3,"",TRUE,LEFT($I226,1))</f>
        <v/>
      </c>
      <c r="T226" t="str" cm="1">
        <f t="array" aca="1" ref="T226" ca="1">_xlfn.IFS($A226&gt;=ROWSTOP,"",$F226&lt;3,"",TRUE,MID($I226,2,1))</f>
        <v/>
      </c>
      <c r="U226" t="str" cm="1">
        <f t="array" aca="1" ref="U226" ca="1">_xlfn.IFS($A226&gt;=ROWSTOP,"",$F226&lt;3,"",TRUE,VALUE(MID($I226,3,LEN($I226)-3-LEN($V226))))</f>
        <v/>
      </c>
      <c r="V226" t="str" cm="1">
        <f t="array" aca="1" ref="V226" ca="1">_xlfn.IFS($A226&gt;=ROWSTOP,"",$F226&lt;3,"",TRUE,MID($I226,FIND(":",$I226)+1,10))</f>
        <v/>
      </c>
      <c r="W226" t="str">
        <f t="shared" ca="1" si="55"/>
        <v>A</v>
      </c>
    </row>
    <row r="227" spans="1:23" outlineLevel="1" x14ac:dyDescent="0.3">
      <c r="A227">
        <v>215</v>
      </c>
      <c r="C227" s="23" t="str">
        <f t="shared" ca="1" si="48"/>
        <v>bgs{s&gt;3730:A,x&gt;2093:A,A}</v>
      </c>
      <c r="D227">
        <f t="shared" ca="1" si="49"/>
        <v>24</v>
      </c>
      <c r="E227" t="str">
        <f t="shared" ca="1" si="50"/>
        <v>bgs</v>
      </c>
      <c r="F227">
        <f t="shared" ca="1" si="51"/>
        <v>2</v>
      </c>
      <c r="G227" t="str" cm="1">
        <f t="array" aca="1" ref="G227:I227" ca="1">IF($A227&gt;=ROWSTOP,"",_xlfn.TEXTSPLIT(MID($C227,LEN($E227)+2,LEN($C227)-LEN($E227)-2),","))</f>
        <v>s&gt;3730:A</v>
      </c>
      <c r="H227" t="str">
        <f ca="1"/>
        <v>x&gt;2093:A</v>
      </c>
      <c r="I227" t="str">
        <f ca="1"/>
        <v>A</v>
      </c>
      <c r="K227" t="str">
        <f t="shared" ca="1" si="61"/>
        <v>s</v>
      </c>
      <c r="L227" t="str">
        <f t="shared" ca="1" si="52"/>
        <v>&gt;</v>
      </c>
      <c r="M227">
        <f t="shared" ca="1" si="53"/>
        <v>3730</v>
      </c>
      <c r="N227" t="str">
        <f t="shared" ca="1" si="54"/>
        <v>A</v>
      </c>
      <c r="O227" t="str" cm="1">
        <f t="array" aca="1" ref="O227" ca="1">_xlfn.IFS($A227&gt;=ROWSTOP,"",$F227&lt;2,"",TRUE,LEFT($H227,1))</f>
        <v>x</v>
      </c>
      <c r="P227" t="str" cm="1">
        <f t="array" aca="1" ref="P227" ca="1">_xlfn.IFS($A227&gt;=ROWSTOP,"",$F227&lt;2,"",TRUE,MID($H227,2,1))</f>
        <v>&gt;</v>
      </c>
      <c r="Q227" cm="1">
        <f t="array" aca="1" ref="Q227" ca="1">_xlfn.IFS($A227&gt;=ROWSTOP,"",$F227&lt;2,"",TRUE,VALUE(MID($H227,3,LEN($H227)-3-LEN($R227))))</f>
        <v>2093</v>
      </c>
      <c r="R227" t="str" cm="1">
        <f t="array" aca="1" ref="R227" ca="1">_xlfn.IFS($A227&gt;=ROWSTOP,"",$F227&lt;2,"",TRUE,MID($H227,FIND(":",$H227)+1,10))</f>
        <v>A</v>
      </c>
      <c r="S227" t="str" cm="1">
        <f t="array" aca="1" ref="S227" ca="1">_xlfn.IFS($A227&gt;=ROWSTOP,"",$F227&lt;3,"",TRUE,LEFT($I227,1))</f>
        <v/>
      </c>
      <c r="T227" t="str" cm="1">
        <f t="array" aca="1" ref="T227" ca="1">_xlfn.IFS($A227&gt;=ROWSTOP,"",$F227&lt;3,"",TRUE,MID($I227,2,1))</f>
        <v/>
      </c>
      <c r="U227" t="str" cm="1">
        <f t="array" aca="1" ref="U227" ca="1">_xlfn.IFS($A227&gt;=ROWSTOP,"",$F227&lt;3,"",TRUE,VALUE(MID($I227,3,LEN($I227)-3-LEN($V227))))</f>
        <v/>
      </c>
      <c r="V227" t="str" cm="1">
        <f t="array" aca="1" ref="V227" ca="1">_xlfn.IFS($A227&gt;=ROWSTOP,"",$F227&lt;3,"",TRUE,MID($I227,FIND(":",$I227)+1,10))</f>
        <v/>
      </c>
      <c r="W227" t="str">
        <f t="shared" ca="1" si="55"/>
        <v>A</v>
      </c>
    </row>
    <row r="228" spans="1:23" outlineLevel="1" x14ac:dyDescent="0.3">
      <c r="A228">
        <v>216</v>
      </c>
      <c r="C228" s="23" t="str">
        <f t="shared" ca="1" si="48"/>
        <v>vt{m&lt;287:R,R}</v>
      </c>
      <c r="D228">
        <f t="shared" ca="1" si="49"/>
        <v>13</v>
      </c>
      <c r="E228" t="str">
        <f t="shared" ca="1" si="50"/>
        <v>vt</v>
      </c>
      <c r="F228">
        <f t="shared" ca="1" si="51"/>
        <v>1</v>
      </c>
      <c r="G228" t="str" cm="1">
        <f t="array" aca="1" ref="G228:H228" ca="1">IF($A228&gt;=ROWSTOP,"",_xlfn.TEXTSPLIT(MID($C228,LEN($E228)+2,LEN($C228)-LEN($E228)-2),","))</f>
        <v>m&lt;287:R</v>
      </c>
      <c r="H228" t="str">
        <f ca="1"/>
        <v>R</v>
      </c>
      <c r="K228" t="str">
        <f t="shared" ca="1" si="61"/>
        <v>m</v>
      </c>
      <c r="L228" t="str">
        <f t="shared" ca="1" si="52"/>
        <v>&lt;</v>
      </c>
      <c r="M228">
        <f t="shared" ca="1" si="53"/>
        <v>287</v>
      </c>
      <c r="N228" t="str">
        <f t="shared" ca="1" si="54"/>
        <v>R</v>
      </c>
      <c r="O228" t="str" cm="1">
        <f t="array" aca="1" ref="O228" ca="1">_xlfn.IFS($A228&gt;=ROWSTOP,"",$F228&lt;2,"",TRUE,LEFT($H228,1))</f>
        <v/>
      </c>
      <c r="P228" t="str" cm="1">
        <f t="array" aca="1" ref="P228" ca="1">_xlfn.IFS($A228&gt;=ROWSTOP,"",$F228&lt;2,"",TRUE,MID($H228,2,1))</f>
        <v/>
      </c>
      <c r="Q228" t="str" cm="1">
        <f t="array" aca="1" ref="Q228" ca="1">_xlfn.IFS($A228&gt;=ROWSTOP,"",$F228&lt;2,"",TRUE,VALUE(MID($H228,3,LEN($H228)-3-LEN($R228))))</f>
        <v/>
      </c>
      <c r="R228" t="str" cm="1">
        <f t="array" aca="1" ref="R228" ca="1">_xlfn.IFS($A228&gt;=ROWSTOP,"",$F228&lt;2,"",TRUE,MID($H228,FIND(":",$H228)+1,10))</f>
        <v/>
      </c>
      <c r="S228" t="str" cm="1">
        <f t="array" aca="1" ref="S228" ca="1">_xlfn.IFS($A228&gt;=ROWSTOP,"",$F228&lt;3,"",TRUE,LEFT($I228,1))</f>
        <v/>
      </c>
      <c r="T228" t="str" cm="1">
        <f t="array" aca="1" ref="T228" ca="1">_xlfn.IFS($A228&gt;=ROWSTOP,"",$F228&lt;3,"",TRUE,MID($I228,2,1))</f>
        <v/>
      </c>
      <c r="U228" t="str" cm="1">
        <f t="array" aca="1" ref="U228" ca="1">_xlfn.IFS($A228&gt;=ROWSTOP,"",$F228&lt;3,"",TRUE,VALUE(MID($I228,3,LEN($I228)-3-LEN($V228))))</f>
        <v/>
      </c>
      <c r="V228" t="str" cm="1">
        <f t="array" aca="1" ref="V228" ca="1">_xlfn.IFS($A228&gt;=ROWSTOP,"",$F228&lt;3,"",TRUE,MID($I228,FIND(":",$I228)+1,10))</f>
        <v/>
      </c>
      <c r="W228" t="str">
        <f t="shared" ca="1" si="55"/>
        <v>R</v>
      </c>
    </row>
    <row r="229" spans="1:23" outlineLevel="1" x14ac:dyDescent="0.3">
      <c r="A229">
        <v>217</v>
      </c>
      <c r="C229" s="23" t="str">
        <f t="shared" ca="1" si="48"/>
        <v>vzs{x&gt;2122:mdc,R}</v>
      </c>
      <c r="D229">
        <f t="shared" ca="1" si="49"/>
        <v>17</v>
      </c>
      <c r="E229" t="str">
        <f t="shared" ca="1" si="50"/>
        <v>vzs</v>
      </c>
      <c r="F229">
        <f t="shared" ca="1" si="51"/>
        <v>1</v>
      </c>
      <c r="G229" t="str" cm="1">
        <f t="array" aca="1" ref="G229:H229" ca="1">IF($A229&gt;=ROWSTOP,"",_xlfn.TEXTSPLIT(MID($C229,LEN($E229)+2,LEN($C229)-LEN($E229)-2),","))</f>
        <v>x&gt;2122:mdc</v>
      </c>
      <c r="H229" t="str">
        <f ca="1"/>
        <v>R</v>
      </c>
      <c r="K229" t="str">
        <f t="shared" ca="1" si="61"/>
        <v>x</v>
      </c>
      <c r="L229" t="str">
        <f t="shared" ca="1" si="52"/>
        <v>&gt;</v>
      </c>
      <c r="M229">
        <f t="shared" ca="1" si="53"/>
        <v>2122</v>
      </c>
      <c r="N229" t="str">
        <f t="shared" ca="1" si="54"/>
        <v>mdc</v>
      </c>
      <c r="O229" t="str" cm="1">
        <f t="array" aca="1" ref="O229" ca="1">_xlfn.IFS($A229&gt;=ROWSTOP,"",$F229&lt;2,"",TRUE,LEFT($H229,1))</f>
        <v/>
      </c>
      <c r="P229" t="str" cm="1">
        <f t="array" aca="1" ref="P229" ca="1">_xlfn.IFS($A229&gt;=ROWSTOP,"",$F229&lt;2,"",TRUE,MID($H229,2,1))</f>
        <v/>
      </c>
      <c r="Q229" t="str" cm="1">
        <f t="array" aca="1" ref="Q229" ca="1">_xlfn.IFS($A229&gt;=ROWSTOP,"",$F229&lt;2,"",TRUE,VALUE(MID($H229,3,LEN($H229)-3-LEN($R229))))</f>
        <v/>
      </c>
      <c r="R229" t="str" cm="1">
        <f t="array" aca="1" ref="R229" ca="1">_xlfn.IFS($A229&gt;=ROWSTOP,"",$F229&lt;2,"",TRUE,MID($H229,FIND(":",$H229)+1,10))</f>
        <v/>
      </c>
      <c r="S229" t="str" cm="1">
        <f t="array" aca="1" ref="S229" ca="1">_xlfn.IFS($A229&gt;=ROWSTOP,"",$F229&lt;3,"",TRUE,LEFT($I229,1))</f>
        <v/>
      </c>
      <c r="T229" t="str" cm="1">
        <f t="array" aca="1" ref="T229" ca="1">_xlfn.IFS($A229&gt;=ROWSTOP,"",$F229&lt;3,"",TRUE,MID($I229,2,1))</f>
        <v/>
      </c>
      <c r="U229" t="str" cm="1">
        <f t="array" aca="1" ref="U229" ca="1">_xlfn.IFS($A229&gt;=ROWSTOP,"",$F229&lt;3,"",TRUE,VALUE(MID($I229,3,LEN($I229)-3-LEN($V229))))</f>
        <v/>
      </c>
      <c r="V229" t="str" cm="1">
        <f t="array" aca="1" ref="V229" ca="1">_xlfn.IFS($A229&gt;=ROWSTOP,"",$F229&lt;3,"",TRUE,MID($I229,FIND(":",$I229)+1,10))</f>
        <v/>
      </c>
      <c r="W229" t="str">
        <f t="shared" ca="1" si="55"/>
        <v>R</v>
      </c>
    </row>
    <row r="230" spans="1:23" outlineLevel="1" x14ac:dyDescent="0.3">
      <c r="A230">
        <v>218</v>
      </c>
      <c r="C230" s="23" t="str">
        <f t="shared" ca="1" si="48"/>
        <v>dt{a&lt;322:A,a&lt;494:R,A}</v>
      </c>
      <c r="D230">
        <f t="shared" ca="1" si="49"/>
        <v>21</v>
      </c>
      <c r="E230" t="str">
        <f t="shared" ca="1" si="50"/>
        <v>dt</v>
      </c>
      <c r="F230">
        <f t="shared" ca="1" si="51"/>
        <v>2</v>
      </c>
      <c r="G230" t="str" cm="1">
        <f t="array" aca="1" ref="G230:I230" ca="1">IF($A230&gt;=ROWSTOP,"",_xlfn.TEXTSPLIT(MID($C230,LEN($E230)+2,LEN($C230)-LEN($E230)-2),","))</f>
        <v>a&lt;322:A</v>
      </c>
      <c r="H230" t="str">
        <f ca="1"/>
        <v>a&lt;494:R</v>
      </c>
      <c r="I230" t="str">
        <f ca="1"/>
        <v>A</v>
      </c>
      <c r="K230" t="str">
        <f t="shared" ca="1" si="61"/>
        <v>a</v>
      </c>
      <c r="L230" t="str">
        <f t="shared" ca="1" si="52"/>
        <v>&lt;</v>
      </c>
      <c r="M230">
        <f t="shared" ca="1" si="53"/>
        <v>322</v>
      </c>
      <c r="N230" t="str">
        <f t="shared" ca="1" si="54"/>
        <v>A</v>
      </c>
      <c r="O230" t="str" cm="1">
        <f t="array" aca="1" ref="O230" ca="1">_xlfn.IFS($A230&gt;=ROWSTOP,"",$F230&lt;2,"",TRUE,LEFT($H230,1))</f>
        <v>a</v>
      </c>
      <c r="P230" t="str" cm="1">
        <f t="array" aca="1" ref="P230" ca="1">_xlfn.IFS($A230&gt;=ROWSTOP,"",$F230&lt;2,"",TRUE,MID($H230,2,1))</f>
        <v>&lt;</v>
      </c>
      <c r="Q230" cm="1">
        <f t="array" aca="1" ref="Q230" ca="1">_xlfn.IFS($A230&gt;=ROWSTOP,"",$F230&lt;2,"",TRUE,VALUE(MID($H230,3,LEN($H230)-3-LEN($R230))))</f>
        <v>494</v>
      </c>
      <c r="R230" t="str" cm="1">
        <f t="array" aca="1" ref="R230" ca="1">_xlfn.IFS($A230&gt;=ROWSTOP,"",$F230&lt;2,"",TRUE,MID($H230,FIND(":",$H230)+1,10))</f>
        <v>R</v>
      </c>
      <c r="S230" t="str" cm="1">
        <f t="array" aca="1" ref="S230" ca="1">_xlfn.IFS($A230&gt;=ROWSTOP,"",$F230&lt;3,"",TRUE,LEFT($I230,1))</f>
        <v/>
      </c>
      <c r="T230" t="str" cm="1">
        <f t="array" aca="1" ref="T230" ca="1">_xlfn.IFS($A230&gt;=ROWSTOP,"",$F230&lt;3,"",TRUE,MID($I230,2,1))</f>
        <v/>
      </c>
      <c r="U230" t="str" cm="1">
        <f t="array" aca="1" ref="U230" ca="1">_xlfn.IFS($A230&gt;=ROWSTOP,"",$F230&lt;3,"",TRUE,VALUE(MID($I230,3,LEN($I230)-3-LEN($V230))))</f>
        <v/>
      </c>
      <c r="V230" t="str" cm="1">
        <f t="array" aca="1" ref="V230" ca="1">_xlfn.IFS($A230&gt;=ROWSTOP,"",$F230&lt;3,"",TRUE,MID($I230,FIND(":",$I230)+1,10))</f>
        <v/>
      </c>
      <c r="W230" t="str">
        <f t="shared" ca="1" si="55"/>
        <v>A</v>
      </c>
    </row>
    <row r="231" spans="1:23" outlineLevel="1" x14ac:dyDescent="0.3">
      <c r="A231">
        <v>219</v>
      </c>
      <c r="C231" s="23" t="str">
        <f t="shared" ca="1" si="48"/>
        <v>kcd{m&lt;2490:R,R}</v>
      </c>
      <c r="D231">
        <f t="shared" ca="1" si="49"/>
        <v>15</v>
      </c>
      <c r="E231" t="str">
        <f t="shared" ca="1" si="50"/>
        <v>kcd</v>
      </c>
      <c r="F231">
        <f t="shared" ca="1" si="51"/>
        <v>1</v>
      </c>
      <c r="G231" t="str" cm="1">
        <f t="array" aca="1" ref="G231:H231" ca="1">IF($A231&gt;=ROWSTOP,"",_xlfn.TEXTSPLIT(MID($C231,LEN($E231)+2,LEN($C231)-LEN($E231)-2),","))</f>
        <v>m&lt;2490:R</v>
      </c>
      <c r="H231" t="str">
        <f ca="1"/>
        <v>R</v>
      </c>
      <c r="K231" t="str">
        <f t="shared" ca="1" si="61"/>
        <v>m</v>
      </c>
      <c r="L231" t="str">
        <f t="shared" ca="1" si="52"/>
        <v>&lt;</v>
      </c>
      <c r="M231">
        <f t="shared" ca="1" si="53"/>
        <v>2490</v>
      </c>
      <c r="N231" t="str">
        <f t="shared" ca="1" si="54"/>
        <v>R</v>
      </c>
      <c r="O231" t="str" cm="1">
        <f t="array" aca="1" ref="O231" ca="1">_xlfn.IFS($A231&gt;=ROWSTOP,"",$F231&lt;2,"",TRUE,LEFT($H231,1))</f>
        <v/>
      </c>
      <c r="P231" t="str" cm="1">
        <f t="array" aca="1" ref="P231" ca="1">_xlfn.IFS($A231&gt;=ROWSTOP,"",$F231&lt;2,"",TRUE,MID($H231,2,1))</f>
        <v/>
      </c>
      <c r="Q231" t="str" cm="1">
        <f t="array" aca="1" ref="Q231" ca="1">_xlfn.IFS($A231&gt;=ROWSTOP,"",$F231&lt;2,"",TRUE,VALUE(MID($H231,3,LEN($H231)-3-LEN($R231))))</f>
        <v/>
      </c>
      <c r="R231" t="str" cm="1">
        <f t="array" aca="1" ref="R231" ca="1">_xlfn.IFS($A231&gt;=ROWSTOP,"",$F231&lt;2,"",TRUE,MID($H231,FIND(":",$H231)+1,10))</f>
        <v/>
      </c>
      <c r="S231" t="str" cm="1">
        <f t="array" aca="1" ref="S231" ca="1">_xlfn.IFS($A231&gt;=ROWSTOP,"",$F231&lt;3,"",TRUE,LEFT($I231,1))</f>
        <v/>
      </c>
      <c r="T231" t="str" cm="1">
        <f t="array" aca="1" ref="T231" ca="1">_xlfn.IFS($A231&gt;=ROWSTOP,"",$F231&lt;3,"",TRUE,MID($I231,2,1))</f>
        <v/>
      </c>
      <c r="U231" t="str" cm="1">
        <f t="array" aca="1" ref="U231" ca="1">_xlfn.IFS($A231&gt;=ROWSTOP,"",$F231&lt;3,"",TRUE,VALUE(MID($I231,3,LEN($I231)-3-LEN($V231))))</f>
        <v/>
      </c>
      <c r="V231" t="str" cm="1">
        <f t="array" aca="1" ref="V231" ca="1">_xlfn.IFS($A231&gt;=ROWSTOP,"",$F231&lt;3,"",TRUE,MID($I231,FIND(":",$I231)+1,10))</f>
        <v/>
      </c>
      <c r="W231" t="str">
        <f t="shared" ca="1" si="55"/>
        <v>R</v>
      </c>
    </row>
    <row r="232" spans="1:23" outlineLevel="1" x14ac:dyDescent="0.3">
      <c r="A232">
        <v>220</v>
      </c>
      <c r="C232" s="23" t="str">
        <f t="shared" ca="1" si="48"/>
        <v>bhg{a&lt;2083:A,x&gt;2127:R,A}</v>
      </c>
      <c r="D232">
        <f t="shared" ca="1" si="49"/>
        <v>24</v>
      </c>
      <c r="E232" t="str">
        <f t="shared" ca="1" si="50"/>
        <v>bhg</v>
      </c>
      <c r="F232">
        <f t="shared" ca="1" si="51"/>
        <v>2</v>
      </c>
      <c r="G232" t="str" cm="1">
        <f t="array" aca="1" ref="G232:I232" ca="1">IF($A232&gt;=ROWSTOP,"",_xlfn.TEXTSPLIT(MID($C232,LEN($E232)+2,LEN($C232)-LEN($E232)-2),","))</f>
        <v>a&lt;2083:A</v>
      </c>
      <c r="H232" t="str">
        <f ca="1"/>
        <v>x&gt;2127:R</v>
      </c>
      <c r="I232" t="str">
        <f ca="1"/>
        <v>A</v>
      </c>
      <c r="K232" t="str">
        <f t="shared" ca="1" si="61"/>
        <v>a</v>
      </c>
      <c r="L232" t="str">
        <f t="shared" ca="1" si="52"/>
        <v>&lt;</v>
      </c>
      <c r="M232">
        <f t="shared" ca="1" si="53"/>
        <v>2083</v>
      </c>
      <c r="N232" t="str">
        <f t="shared" ca="1" si="54"/>
        <v>A</v>
      </c>
      <c r="O232" t="str" cm="1">
        <f t="array" aca="1" ref="O232" ca="1">_xlfn.IFS($A232&gt;=ROWSTOP,"",$F232&lt;2,"",TRUE,LEFT($H232,1))</f>
        <v>x</v>
      </c>
      <c r="P232" t="str" cm="1">
        <f t="array" aca="1" ref="P232" ca="1">_xlfn.IFS($A232&gt;=ROWSTOP,"",$F232&lt;2,"",TRUE,MID($H232,2,1))</f>
        <v>&gt;</v>
      </c>
      <c r="Q232" cm="1">
        <f t="array" aca="1" ref="Q232" ca="1">_xlfn.IFS($A232&gt;=ROWSTOP,"",$F232&lt;2,"",TRUE,VALUE(MID($H232,3,LEN($H232)-3-LEN($R232))))</f>
        <v>2127</v>
      </c>
      <c r="R232" t="str" cm="1">
        <f t="array" aca="1" ref="R232" ca="1">_xlfn.IFS($A232&gt;=ROWSTOP,"",$F232&lt;2,"",TRUE,MID($H232,FIND(":",$H232)+1,10))</f>
        <v>R</v>
      </c>
      <c r="S232" t="str" cm="1">
        <f t="array" aca="1" ref="S232" ca="1">_xlfn.IFS($A232&gt;=ROWSTOP,"",$F232&lt;3,"",TRUE,LEFT($I232,1))</f>
        <v/>
      </c>
      <c r="T232" t="str" cm="1">
        <f t="array" aca="1" ref="T232" ca="1">_xlfn.IFS($A232&gt;=ROWSTOP,"",$F232&lt;3,"",TRUE,MID($I232,2,1))</f>
        <v/>
      </c>
      <c r="U232" t="str" cm="1">
        <f t="array" aca="1" ref="U232" ca="1">_xlfn.IFS($A232&gt;=ROWSTOP,"",$F232&lt;3,"",TRUE,VALUE(MID($I232,3,LEN($I232)-3-LEN($V232))))</f>
        <v/>
      </c>
      <c r="V232" t="str" cm="1">
        <f t="array" aca="1" ref="V232" ca="1">_xlfn.IFS($A232&gt;=ROWSTOP,"",$F232&lt;3,"",TRUE,MID($I232,FIND(":",$I232)+1,10))</f>
        <v/>
      </c>
      <c r="W232" t="str">
        <f t="shared" ca="1" si="55"/>
        <v>A</v>
      </c>
    </row>
    <row r="233" spans="1:23" outlineLevel="1" x14ac:dyDescent="0.3">
      <c r="A233">
        <v>221</v>
      </c>
      <c r="C233" s="23" t="str">
        <f t="shared" ca="1" si="48"/>
        <v>lc{x&gt;1216:A,A}</v>
      </c>
      <c r="D233">
        <f t="shared" ca="1" si="49"/>
        <v>14</v>
      </c>
      <c r="E233" t="str">
        <f t="shared" ca="1" si="50"/>
        <v>lc</v>
      </c>
      <c r="F233">
        <f t="shared" ca="1" si="51"/>
        <v>1</v>
      </c>
      <c r="G233" t="str" cm="1">
        <f t="array" aca="1" ref="G233:H233" ca="1">IF($A233&gt;=ROWSTOP,"",_xlfn.TEXTSPLIT(MID($C233,LEN($E233)+2,LEN($C233)-LEN($E233)-2),","))</f>
        <v>x&gt;1216:A</v>
      </c>
      <c r="H233" t="str">
        <f ca="1"/>
        <v>A</v>
      </c>
      <c r="K233" t="str">
        <f t="shared" ca="1" si="61"/>
        <v>x</v>
      </c>
      <c r="L233" t="str">
        <f t="shared" ca="1" si="52"/>
        <v>&gt;</v>
      </c>
      <c r="M233">
        <f t="shared" ca="1" si="53"/>
        <v>1216</v>
      </c>
      <c r="N233" t="str">
        <f t="shared" ca="1" si="54"/>
        <v>A</v>
      </c>
      <c r="O233" t="str" cm="1">
        <f t="array" aca="1" ref="O233" ca="1">_xlfn.IFS($A233&gt;=ROWSTOP,"",$F233&lt;2,"",TRUE,LEFT($H233,1))</f>
        <v/>
      </c>
      <c r="P233" t="str" cm="1">
        <f t="array" aca="1" ref="P233" ca="1">_xlfn.IFS($A233&gt;=ROWSTOP,"",$F233&lt;2,"",TRUE,MID($H233,2,1))</f>
        <v/>
      </c>
      <c r="Q233" t="str" cm="1">
        <f t="array" aca="1" ref="Q233" ca="1">_xlfn.IFS($A233&gt;=ROWSTOP,"",$F233&lt;2,"",TRUE,VALUE(MID($H233,3,LEN($H233)-3-LEN($R233))))</f>
        <v/>
      </c>
      <c r="R233" t="str" cm="1">
        <f t="array" aca="1" ref="R233" ca="1">_xlfn.IFS($A233&gt;=ROWSTOP,"",$F233&lt;2,"",TRUE,MID($H233,FIND(":",$H233)+1,10))</f>
        <v/>
      </c>
      <c r="S233" t="str" cm="1">
        <f t="array" aca="1" ref="S233" ca="1">_xlfn.IFS($A233&gt;=ROWSTOP,"",$F233&lt;3,"",TRUE,LEFT($I233,1))</f>
        <v/>
      </c>
      <c r="T233" t="str" cm="1">
        <f t="array" aca="1" ref="T233" ca="1">_xlfn.IFS($A233&gt;=ROWSTOP,"",$F233&lt;3,"",TRUE,MID($I233,2,1))</f>
        <v/>
      </c>
      <c r="U233" t="str" cm="1">
        <f t="array" aca="1" ref="U233" ca="1">_xlfn.IFS($A233&gt;=ROWSTOP,"",$F233&lt;3,"",TRUE,VALUE(MID($I233,3,LEN($I233)-3-LEN($V233))))</f>
        <v/>
      </c>
      <c r="V233" t="str" cm="1">
        <f t="array" aca="1" ref="V233" ca="1">_xlfn.IFS($A233&gt;=ROWSTOP,"",$F233&lt;3,"",TRUE,MID($I233,FIND(":",$I233)+1,10))</f>
        <v/>
      </c>
      <c r="W233" t="str">
        <f t="shared" ca="1" si="55"/>
        <v>A</v>
      </c>
    </row>
    <row r="234" spans="1:23" outlineLevel="1" x14ac:dyDescent="0.3">
      <c r="A234">
        <v>222</v>
      </c>
      <c r="C234" s="23" t="str">
        <f t="shared" ca="1" si="48"/>
        <v>lz{x&gt;2398:A,m&gt;1162:R,R}</v>
      </c>
      <c r="D234">
        <f t="shared" ca="1" si="49"/>
        <v>23</v>
      </c>
      <c r="E234" t="str">
        <f t="shared" ca="1" si="50"/>
        <v>lz</v>
      </c>
      <c r="F234">
        <f t="shared" ca="1" si="51"/>
        <v>2</v>
      </c>
      <c r="G234" t="str" cm="1">
        <f t="array" aca="1" ref="G234:I234" ca="1">IF($A234&gt;=ROWSTOP,"",_xlfn.TEXTSPLIT(MID($C234,LEN($E234)+2,LEN($C234)-LEN($E234)-2),","))</f>
        <v>x&gt;2398:A</v>
      </c>
      <c r="H234" t="str">
        <f ca="1"/>
        <v>m&gt;1162:R</v>
      </c>
      <c r="I234" t="str">
        <f ca="1"/>
        <v>R</v>
      </c>
      <c r="K234" t="str">
        <f t="shared" ca="1" si="61"/>
        <v>x</v>
      </c>
      <c r="L234" t="str">
        <f t="shared" ca="1" si="52"/>
        <v>&gt;</v>
      </c>
      <c r="M234">
        <f t="shared" ca="1" si="53"/>
        <v>2398</v>
      </c>
      <c r="N234" t="str">
        <f t="shared" ca="1" si="54"/>
        <v>A</v>
      </c>
      <c r="O234" t="str" cm="1">
        <f t="array" aca="1" ref="O234" ca="1">_xlfn.IFS($A234&gt;=ROWSTOP,"",$F234&lt;2,"",TRUE,LEFT($H234,1))</f>
        <v>m</v>
      </c>
      <c r="P234" t="str" cm="1">
        <f t="array" aca="1" ref="P234" ca="1">_xlfn.IFS($A234&gt;=ROWSTOP,"",$F234&lt;2,"",TRUE,MID($H234,2,1))</f>
        <v>&gt;</v>
      </c>
      <c r="Q234" cm="1">
        <f t="array" aca="1" ref="Q234" ca="1">_xlfn.IFS($A234&gt;=ROWSTOP,"",$F234&lt;2,"",TRUE,VALUE(MID($H234,3,LEN($H234)-3-LEN($R234))))</f>
        <v>1162</v>
      </c>
      <c r="R234" t="str" cm="1">
        <f t="array" aca="1" ref="R234" ca="1">_xlfn.IFS($A234&gt;=ROWSTOP,"",$F234&lt;2,"",TRUE,MID($H234,FIND(":",$H234)+1,10))</f>
        <v>R</v>
      </c>
      <c r="S234" t="str" cm="1">
        <f t="array" aca="1" ref="S234" ca="1">_xlfn.IFS($A234&gt;=ROWSTOP,"",$F234&lt;3,"",TRUE,LEFT($I234,1))</f>
        <v/>
      </c>
      <c r="T234" t="str" cm="1">
        <f t="array" aca="1" ref="T234" ca="1">_xlfn.IFS($A234&gt;=ROWSTOP,"",$F234&lt;3,"",TRUE,MID($I234,2,1))</f>
        <v/>
      </c>
      <c r="U234" t="str" cm="1">
        <f t="array" aca="1" ref="U234" ca="1">_xlfn.IFS($A234&gt;=ROWSTOP,"",$F234&lt;3,"",TRUE,VALUE(MID($I234,3,LEN($I234)-3-LEN($V234))))</f>
        <v/>
      </c>
      <c r="V234" t="str" cm="1">
        <f t="array" aca="1" ref="V234" ca="1">_xlfn.IFS($A234&gt;=ROWSTOP,"",$F234&lt;3,"",TRUE,MID($I234,FIND(":",$I234)+1,10))</f>
        <v/>
      </c>
      <c r="W234" t="str">
        <f t="shared" ca="1" si="55"/>
        <v>R</v>
      </c>
    </row>
    <row r="235" spans="1:23" outlineLevel="1" x14ac:dyDescent="0.3">
      <c r="A235">
        <v>223</v>
      </c>
      <c r="C235" s="23" t="str">
        <f t="shared" ca="1" si="48"/>
        <v>mnh{m&gt;3327:vz,x&gt;1160:vtx,hq}</v>
      </c>
      <c r="D235">
        <f t="shared" ca="1" si="49"/>
        <v>28</v>
      </c>
      <c r="E235" t="str">
        <f t="shared" ca="1" si="50"/>
        <v>mnh</v>
      </c>
      <c r="F235">
        <f t="shared" ca="1" si="51"/>
        <v>2</v>
      </c>
      <c r="G235" t="str" cm="1">
        <f t="array" aca="1" ref="G235:I235" ca="1">IF($A235&gt;=ROWSTOP,"",_xlfn.TEXTSPLIT(MID($C235,LEN($E235)+2,LEN($C235)-LEN($E235)-2),","))</f>
        <v>m&gt;3327:vz</v>
      </c>
      <c r="H235" t="str">
        <f ca="1"/>
        <v>x&gt;1160:vtx</v>
      </c>
      <c r="I235" t="str">
        <f ca="1"/>
        <v>hq</v>
      </c>
      <c r="K235" t="str">
        <f t="shared" ca="1" si="61"/>
        <v>m</v>
      </c>
      <c r="L235" t="str">
        <f t="shared" ca="1" si="52"/>
        <v>&gt;</v>
      </c>
      <c r="M235">
        <f t="shared" ca="1" si="53"/>
        <v>3327</v>
      </c>
      <c r="N235" t="str">
        <f t="shared" ca="1" si="54"/>
        <v>vz</v>
      </c>
      <c r="O235" t="str" cm="1">
        <f t="array" aca="1" ref="O235" ca="1">_xlfn.IFS($A235&gt;=ROWSTOP,"",$F235&lt;2,"",TRUE,LEFT($H235,1))</f>
        <v>x</v>
      </c>
      <c r="P235" t="str" cm="1">
        <f t="array" aca="1" ref="P235" ca="1">_xlfn.IFS($A235&gt;=ROWSTOP,"",$F235&lt;2,"",TRUE,MID($H235,2,1))</f>
        <v>&gt;</v>
      </c>
      <c r="Q235" cm="1">
        <f t="array" aca="1" ref="Q235" ca="1">_xlfn.IFS($A235&gt;=ROWSTOP,"",$F235&lt;2,"",TRUE,VALUE(MID($H235,3,LEN($H235)-3-LEN($R235))))</f>
        <v>1160</v>
      </c>
      <c r="R235" t="str" cm="1">
        <f t="array" aca="1" ref="R235" ca="1">_xlfn.IFS($A235&gt;=ROWSTOP,"",$F235&lt;2,"",TRUE,MID($H235,FIND(":",$H235)+1,10))</f>
        <v>vtx</v>
      </c>
      <c r="S235" t="str" cm="1">
        <f t="array" aca="1" ref="S235" ca="1">_xlfn.IFS($A235&gt;=ROWSTOP,"",$F235&lt;3,"",TRUE,LEFT($I235,1))</f>
        <v/>
      </c>
      <c r="T235" t="str" cm="1">
        <f t="array" aca="1" ref="T235" ca="1">_xlfn.IFS($A235&gt;=ROWSTOP,"",$F235&lt;3,"",TRUE,MID($I235,2,1))</f>
        <v/>
      </c>
      <c r="U235" t="str" cm="1">
        <f t="array" aca="1" ref="U235" ca="1">_xlfn.IFS($A235&gt;=ROWSTOP,"",$F235&lt;3,"",TRUE,VALUE(MID($I235,3,LEN($I235)-3-LEN($V235))))</f>
        <v/>
      </c>
      <c r="V235" t="str" cm="1">
        <f t="array" aca="1" ref="V235" ca="1">_xlfn.IFS($A235&gt;=ROWSTOP,"",$F235&lt;3,"",TRUE,MID($I235,FIND(":",$I235)+1,10))</f>
        <v/>
      </c>
      <c r="W235" t="str">
        <f t="shared" ca="1" si="55"/>
        <v>hq</v>
      </c>
    </row>
    <row r="236" spans="1:23" outlineLevel="1" x14ac:dyDescent="0.3">
      <c r="A236">
        <v>224</v>
      </c>
      <c r="C236" s="23" t="str">
        <f t="shared" ca="1" si="48"/>
        <v>htm{x&gt;2296:zkf,s&gt;2077:jth,hnc}</v>
      </c>
      <c r="D236">
        <f t="shared" ca="1" si="49"/>
        <v>30</v>
      </c>
      <c r="E236" t="str">
        <f t="shared" ca="1" si="50"/>
        <v>htm</v>
      </c>
      <c r="F236">
        <f t="shared" ca="1" si="51"/>
        <v>2</v>
      </c>
      <c r="G236" t="str" cm="1">
        <f t="array" aca="1" ref="G236:I236" ca="1">IF($A236&gt;=ROWSTOP,"",_xlfn.TEXTSPLIT(MID($C236,LEN($E236)+2,LEN($C236)-LEN($E236)-2),","))</f>
        <v>x&gt;2296:zkf</v>
      </c>
      <c r="H236" t="str">
        <f ca="1"/>
        <v>s&gt;2077:jth</v>
      </c>
      <c r="I236" t="str">
        <f ca="1"/>
        <v>hnc</v>
      </c>
      <c r="K236" t="str">
        <f t="shared" ca="1" si="61"/>
        <v>x</v>
      </c>
      <c r="L236" t="str">
        <f t="shared" ca="1" si="52"/>
        <v>&gt;</v>
      </c>
      <c r="M236">
        <f t="shared" ca="1" si="53"/>
        <v>2296</v>
      </c>
      <c r="N236" t="str">
        <f t="shared" ca="1" si="54"/>
        <v>zkf</v>
      </c>
      <c r="O236" t="str" cm="1">
        <f t="array" aca="1" ref="O236" ca="1">_xlfn.IFS($A236&gt;=ROWSTOP,"",$F236&lt;2,"",TRUE,LEFT($H236,1))</f>
        <v>s</v>
      </c>
      <c r="P236" t="str" cm="1">
        <f t="array" aca="1" ref="P236" ca="1">_xlfn.IFS($A236&gt;=ROWSTOP,"",$F236&lt;2,"",TRUE,MID($H236,2,1))</f>
        <v>&gt;</v>
      </c>
      <c r="Q236" cm="1">
        <f t="array" aca="1" ref="Q236" ca="1">_xlfn.IFS($A236&gt;=ROWSTOP,"",$F236&lt;2,"",TRUE,VALUE(MID($H236,3,LEN($H236)-3-LEN($R236))))</f>
        <v>2077</v>
      </c>
      <c r="R236" t="str" cm="1">
        <f t="array" aca="1" ref="R236" ca="1">_xlfn.IFS($A236&gt;=ROWSTOP,"",$F236&lt;2,"",TRUE,MID($H236,FIND(":",$H236)+1,10))</f>
        <v>jth</v>
      </c>
      <c r="S236" t="str" cm="1">
        <f t="array" aca="1" ref="S236" ca="1">_xlfn.IFS($A236&gt;=ROWSTOP,"",$F236&lt;3,"",TRUE,LEFT($I236,1))</f>
        <v/>
      </c>
      <c r="T236" t="str" cm="1">
        <f t="array" aca="1" ref="T236" ca="1">_xlfn.IFS($A236&gt;=ROWSTOP,"",$F236&lt;3,"",TRUE,MID($I236,2,1))</f>
        <v/>
      </c>
      <c r="U236" t="str" cm="1">
        <f t="array" aca="1" ref="U236" ca="1">_xlfn.IFS($A236&gt;=ROWSTOP,"",$F236&lt;3,"",TRUE,VALUE(MID($I236,3,LEN($I236)-3-LEN($V236))))</f>
        <v/>
      </c>
      <c r="V236" t="str" cm="1">
        <f t="array" aca="1" ref="V236" ca="1">_xlfn.IFS($A236&gt;=ROWSTOP,"",$F236&lt;3,"",TRUE,MID($I236,FIND(":",$I236)+1,10))</f>
        <v/>
      </c>
      <c r="W236" t="str">
        <f t="shared" ca="1" si="55"/>
        <v>hnc</v>
      </c>
    </row>
    <row r="237" spans="1:23" outlineLevel="1" x14ac:dyDescent="0.3">
      <c r="A237">
        <v>225</v>
      </c>
      <c r="C237" s="23" t="str">
        <f t="shared" ca="1" si="48"/>
        <v>tn{a&lt;2020:R,R}</v>
      </c>
      <c r="D237">
        <f t="shared" ca="1" si="49"/>
        <v>14</v>
      </c>
      <c r="E237" t="str">
        <f t="shared" ca="1" si="50"/>
        <v>tn</v>
      </c>
      <c r="F237">
        <f t="shared" ca="1" si="51"/>
        <v>1</v>
      </c>
      <c r="G237" t="str" cm="1">
        <f t="array" aca="1" ref="G237:H237" ca="1">IF($A237&gt;=ROWSTOP,"",_xlfn.TEXTSPLIT(MID($C237,LEN($E237)+2,LEN($C237)-LEN($E237)-2),","))</f>
        <v>a&lt;2020:R</v>
      </c>
      <c r="H237" t="str">
        <f ca="1"/>
        <v>R</v>
      </c>
      <c r="K237" t="str">
        <f t="shared" ca="1" si="61"/>
        <v>a</v>
      </c>
      <c r="L237" t="str">
        <f t="shared" ca="1" si="52"/>
        <v>&lt;</v>
      </c>
      <c r="M237">
        <f t="shared" ca="1" si="53"/>
        <v>2020</v>
      </c>
      <c r="N237" t="str">
        <f t="shared" ca="1" si="54"/>
        <v>R</v>
      </c>
      <c r="O237" t="str" cm="1">
        <f t="array" aca="1" ref="O237" ca="1">_xlfn.IFS($A237&gt;=ROWSTOP,"",$F237&lt;2,"",TRUE,LEFT($H237,1))</f>
        <v/>
      </c>
      <c r="P237" t="str" cm="1">
        <f t="array" aca="1" ref="P237" ca="1">_xlfn.IFS($A237&gt;=ROWSTOP,"",$F237&lt;2,"",TRUE,MID($H237,2,1))</f>
        <v/>
      </c>
      <c r="Q237" t="str" cm="1">
        <f t="array" aca="1" ref="Q237" ca="1">_xlfn.IFS($A237&gt;=ROWSTOP,"",$F237&lt;2,"",TRUE,VALUE(MID($H237,3,LEN($H237)-3-LEN($R237))))</f>
        <v/>
      </c>
      <c r="R237" t="str" cm="1">
        <f t="array" aca="1" ref="R237" ca="1">_xlfn.IFS($A237&gt;=ROWSTOP,"",$F237&lt;2,"",TRUE,MID($H237,FIND(":",$H237)+1,10))</f>
        <v/>
      </c>
      <c r="S237" t="str" cm="1">
        <f t="array" aca="1" ref="S237" ca="1">_xlfn.IFS($A237&gt;=ROWSTOP,"",$F237&lt;3,"",TRUE,LEFT($I237,1))</f>
        <v/>
      </c>
      <c r="T237" t="str" cm="1">
        <f t="array" aca="1" ref="T237" ca="1">_xlfn.IFS($A237&gt;=ROWSTOP,"",$F237&lt;3,"",TRUE,MID($I237,2,1))</f>
        <v/>
      </c>
      <c r="U237" t="str" cm="1">
        <f t="array" aca="1" ref="U237" ca="1">_xlfn.IFS($A237&gt;=ROWSTOP,"",$F237&lt;3,"",TRUE,VALUE(MID($I237,3,LEN($I237)-3-LEN($V237))))</f>
        <v/>
      </c>
      <c r="V237" t="str" cm="1">
        <f t="array" aca="1" ref="V237" ca="1">_xlfn.IFS($A237&gt;=ROWSTOP,"",$F237&lt;3,"",TRUE,MID($I237,FIND(":",$I237)+1,10))</f>
        <v/>
      </c>
      <c r="W237" t="str">
        <f t="shared" ca="1" si="55"/>
        <v>R</v>
      </c>
    </row>
    <row r="238" spans="1:23" outlineLevel="1" x14ac:dyDescent="0.3">
      <c r="A238">
        <v>226</v>
      </c>
      <c r="C238" s="23" t="str">
        <f t="shared" ca="1" si="48"/>
        <v>jzm{x&gt;3227:A,R}</v>
      </c>
      <c r="D238">
        <f t="shared" ca="1" si="49"/>
        <v>15</v>
      </c>
      <c r="E238" t="str">
        <f t="shared" ca="1" si="50"/>
        <v>jzm</v>
      </c>
      <c r="F238">
        <f t="shared" ca="1" si="51"/>
        <v>1</v>
      </c>
      <c r="G238" t="str" cm="1">
        <f t="array" aca="1" ref="G238:H238" ca="1">IF($A238&gt;=ROWSTOP,"",_xlfn.TEXTSPLIT(MID($C238,LEN($E238)+2,LEN($C238)-LEN($E238)-2),","))</f>
        <v>x&gt;3227:A</v>
      </c>
      <c r="H238" t="str">
        <f ca="1"/>
        <v>R</v>
      </c>
      <c r="K238" t="str">
        <f t="shared" ca="1" si="61"/>
        <v>x</v>
      </c>
      <c r="L238" t="str">
        <f t="shared" ca="1" si="52"/>
        <v>&gt;</v>
      </c>
      <c r="M238">
        <f t="shared" ca="1" si="53"/>
        <v>3227</v>
      </c>
      <c r="N238" t="str">
        <f t="shared" ca="1" si="54"/>
        <v>A</v>
      </c>
      <c r="O238" t="str" cm="1">
        <f t="array" aca="1" ref="O238" ca="1">_xlfn.IFS($A238&gt;=ROWSTOP,"",$F238&lt;2,"",TRUE,LEFT($H238,1))</f>
        <v/>
      </c>
      <c r="P238" t="str" cm="1">
        <f t="array" aca="1" ref="P238" ca="1">_xlfn.IFS($A238&gt;=ROWSTOP,"",$F238&lt;2,"",TRUE,MID($H238,2,1))</f>
        <v/>
      </c>
      <c r="Q238" t="str" cm="1">
        <f t="array" aca="1" ref="Q238" ca="1">_xlfn.IFS($A238&gt;=ROWSTOP,"",$F238&lt;2,"",TRUE,VALUE(MID($H238,3,LEN($H238)-3-LEN($R238))))</f>
        <v/>
      </c>
      <c r="R238" t="str" cm="1">
        <f t="array" aca="1" ref="R238" ca="1">_xlfn.IFS($A238&gt;=ROWSTOP,"",$F238&lt;2,"",TRUE,MID($H238,FIND(":",$H238)+1,10))</f>
        <v/>
      </c>
      <c r="S238" t="str" cm="1">
        <f t="array" aca="1" ref="S238" ca="1">_xlfn.IFS($A238&gt;=ROWSTOP,"",$F238&lt;3,"",TRUE,LEFT($I238,1))</f>
        <v/>
      </c>
      <c r="T238" t="str" cm="1">
        <f t="array" aca="1" ref="T238" ca="1">_xlfn.IFS($A238&gt;=ROWSTOP,"",$F238&lt;3,"",TRUE,MID($I238,2,1))</f>
        <v/>
      </c>
      <c r="U238" t="str" cm="1">
        <f t="array" aca="1" ref="U238" ca="1">_xlfn.IFS($A238&gt;=ROWSTOP,"",$F238&lt;3,"",TRUE,VALUE(MID($I238,3,LEN($I238)-3-LEN($V238))))</f>
        <v/>
      </c>
      <c r="V238" t="str" cm="1">
        <f t="array" aca="1" ref="V238" ca="1">_xlfn.IFS($A238&gt;=ROWSTOP,"",$F238&lt;3,"",TRUE,MID($I238,FIND(":",$I238)+1,10))</f>
        <v/>
      </c>
      <c r="W238" t="str">
        <f t="shared" ca="1" si="55"/>
        <v>R</v>
      </c>
    </row>
    <row r="239" spans="1:23" outlineLevel="1" x14ac:dyDescent="0.3">
      <c r="A239">
        <v>227</v>
      </c>
      <c r="C239" s="23" t="str">
        <f t="shared" ca="1" si="48"/>
        <v>tj{a&gt;3813:A,A}</v>
      </c>
      <c r="D239">
        <f t="shared" ca="1" si="49"/>
        <v>14</v>
      </c>
      <c r="E239" t="str">
        <f t="shared" ca="1" si="50"/>
        <v>tj</v>
      </c>
      <c r="F239">
        <f t="shared" ca="1" si="51"/>
        <v>1</v>
      </c>
      <c r="G239" t="str" cm="1">
        <f t="array" aca="1" ref="G239:H239" ca="1">IF($A239&gt;=ROWSTOP,"",_xlfn.TEXTSPLIT(MID($C239,LEN($E239)+2,LEN($C239)-LEN($E239)-2),","))</f>
        <v>a&gt;3813:A</v>
      </c>
      <c r="H239" t="str">
        <f ca="1"/>
        <v>A</v>
      </c>
      <c r="K239" t="str">
        <f t="shared" ca="1" si="61"/>
        <v>a</v>
      </c>
      <c r="L239" t="str">
        <f t="shared" ca="1" si="52"/>
        <v>&gt;</v>
      </c>
      <c r="M239">
        <f t="shared" ca="1" si="53"/>
        <v>3813</v>
      </c>
      <c r="N239" t="str">
        <f t="shared" ca="1" si="54"/>
        <v>A</v>
      </c>
      <c r="O239" t="str" cm="1">
        <f t="array" aca="1" ref="O239" ca="1">_xlfn.IFS($A239&gt;=ROWSTOP,"",$F239&lt;2,"",TRUE,LEFT($H239,1))</f>
        <v/>
      </c>
      <c r="P239" t="str" cm="1">
        <f t="array" aca="1" ref="P239" ca="1">_xlfn.IFS($A239&gt;=ROWSTOP,"",$F239&lt;2,"",TRUE,MID($H239,2,1))</f>
        <v/>
      </c>
      <c r="Q239" t="str" cm="1">
        <f t="array" aca="1" ref="Q239" ca="1">_xlfn.IFS($A239&gt;=ROWSTOP,"",$F239&lt;2,"",TRUE,VALUE(MID($H239,3,LEN($H239)-3-LEN($R239))))</f>
        <v/>
      </c>
      <c r="R239" t="str" cm="1">
        <f t="array" aca="1" ref="R239" ca="1">_xlfn.IFS($A239&gt;=ROWSTOP,"",$F239&lt;2,"",TRUE,MID($H239,FIND(":",$H239)+1,10))</f>
        <v/>
      </c>
      <c r="S239" t="str" cm="1">
        <f t="array" aca="1" ref="S239" ca="1">_xlfn.IFS($A239&gt;=ROWSTOP,"",$F239&lt;3,"",TRUE,LEFT($I239,1))</f>
        <v/>
      </c>
      <c r="T239" t="str" cm="1">
        <f t="array" aca="1" ref="T239" ca="1">_xlfn.IFS($A239&gt;=ROWSTOP,"",$F239&lt;3,"",TRUE,MID($I239,2,1))</f>
        <v/>
      </c>
      <c r="U239" t="str" cm="1">
        <f t="array" aca="1" ref="U239" ca="1">_xlfn.IFS($A239&gt;=ROWSTOP,"",$F239&lt;3,"",TRUE,VALUE(MID($I239,3,LEN($I239)-3-LEN($V239))))</f>
        <v/>
      </c>
      <c r="V239" t="str" cm="1">
        <f t="array" aca="1" ref="V239" ca="1">_xlfn.IFS($A239&gt;=ROWSTOP,"",$F239&lt;3,"",TRUE,MID($I239,FIND(":",$I239)+1,10))</f>
        <v/>
      </c>
      <c r="W239" t="str">
        <f t="shared" ca="1" si="55"/>
        <v>A</v>
      </c>
    </row>
    <row r="240" spans="1:23" outlineLevel="1" x14ac:dyDescent="0.3">
      <c r="A240">
        <v>228</v>
      </c>
      <c r="C240" s="23" t="str">
        <f t="shared" ca="1" si="48"/>
        <v>fp{m&gt;3076:A,a&gt;493:R,m&gt;2934:A,R}</v>
      </c>
      <c r="D240">
        <f t="shared" ca="1" si="49"/>
        <v>31</v>
      </c>
      <c r="E240" t="str">
        <f t="shared" ca="1" si="50"/>
        <v>fp</v>
      </c>
      <c r="F240">
        <f t="shared" ca="1" si="51"/>
        <v>3</v>
      </c>
      <c r="G240" t="str" cm="1">
        <f t="array" aca="1" ref="G240:J240" ca="1">IF($A240&gt;=ROWSTOP,"",_xlfn.TEXTSPLIT(MID($C240,LEN($E240)+2,LEN($C240)-LEN($E240)-2),","))</f>
        <v>m&gt;3076:A</v>
      </c>
      <c r="H240" t="str">
        <f ca="1"/>
        <v>a&gt;493:R</v>
      </c>
      <c r="I240" t="str">
        <f ca="1"/>
        <v>m&gt;2934:A</v>
      </c>
      <c r="J240" t="str">
        <f ca="1"/>
        <v>R</v>
      </c>
      <c r="K240" t="str">
        <f t="shared" ca="1" si="61"/>
        <v>m</v>
      </c>
      <c r="L240" t="str">
        <f t="shared" ca="1" si="52"/>
        <v>&gt;</v>
      </c>
      <c r="M240">
        <f t="shared" ca="1" si="53"/>
        <v>3076</v>
      </c>
      <c r="N240" t="str">
        <f t="shared" ca="1" si="54"/>
        <v>A</v>
      </c>
      <c r="O240" t="str" cm="1">
        <f t="array" aca="1" ref="O240" ca="1">_xlfn.IFS($A240&gt;=ROWSTOP,"",$F240&lt;2,"",TRUE,LEFT($H240,1))</f>
        <v>a</v>
      </c>
      <c r="P240" t="str" cm="1">
        <f t="array" aca="1" ref="P240" ca="1">_xlfn.IFS($A240&gt;=ROWSTOP,"",$F240&lt;2,"",TRUE,MID($H240,2,1))</f>
        <v>&gt;</v>
      </c>
      <c r="Q240" cm="1">
        <f t="array" aca="1" ref="Q240" ca="1">_xlfn.IFS($A240&gt;=ROWSTOP,"",$F240&lt;2,"",TRUE,VALUE(MID($H240,3,LEN($H240)-3-LEN($R240))))</f>
        <v>493</v>
      </c>
      <c r="R240" t="str" cm="1">
        <f t="array" aca="1" ref="R240" ca="1">_xlfn.IFS($A240&gt;=ROWSTOP,"",$F240&lt;2,"",TRUE,MID($H240,FIND(":",$H240)+1,10))</f>
        <v>R</v>
      </c>
      <c r="S240" t="str" cm="1">
        <f t="array" aca="1" ref="S240" ca="1">_xlfn.IFS($A240&gt;=ROWSTOP,"",$F240&lt;3,"",TRUE,LEFT($I240,1))</f>
        <v>m</v>
      </c>
      <c r="T240" t="str" cm="1">
        <f t="array" aca="1" ref="T240" ca="1">_xlfn.IFS($A240&gt;=ROWSTOP,"",$F240&lt;3,"",TRUE,MID($I240,2,1))</f>
        <v>&gt;</v>
      </c>
      <c r="U240" cm="1">
        <f t="array" aca="1" ref="U240" ca="1">_xlfn.IFS($A240&gt;=ROWSTOP,"",$F240&lt;3,"",TRUE,VALUE(MID($I240,3,LEN($I240)-3-LEN($V240))))</f>
        <v>2934</v>
      </c>
      <c r="V240" t="str" cm="1">
        <f t="array" aca="1" ref="V240" ca="1">_xlfn.IFS($A240&gt;=ROWSTOP,"",$F240&lt;3,"",TRUE,MID($I240,FIND(":",$I240)+1,10))</f>
        <v>A</v>
      </c>
      <c r="W240" t="str">
        <f t="shared" ca="1" si="55"/>
        <v>R</v>
      </c>
    </row>
    <row r="241" spans="1:23" outlineLevel="1" x14ac:dyDescent="0.3">
      <c r="A241">
        <v>229</v>
      </c>
      <c r="C241" s="23" t="str">
        <f t="shared" ca="1" si="48"/>
        <v>rts{a&lt;3848:nc,m&lt;1013:bs,m&lt;1078:tpk,lvh}</v>
      </c>
      <c r="D241">
        <f t="shared" ca="1" si="49"/>
        <v>39</v>
      </c>
      <c r="E241" t="str">
        <f t="shared" ca="1" si="50"/>
        <v>rts</v>
      </c>
      <c r="F241">
        <f t="shared" ca="1" si="51"/>
        <v>3</v>
      </c>
      <c r="G241" t="str" cm="1">
        <f t="array" aca="1" ref="G241:J241" ca="1">IF($A241&gt;=ROWSTOP,"",_xlfn.TEXTSPLIT(MID($C241,LEN($E241)+2,LEN($C241)-LEN($E241)-2),","))</f>
        <v>a&lt;3848:nc</v>
      </c>
      <c r="H241" t="str">
        <f ca="1"/>
        <v>m&lt;1013:bs</v>
      </c>
      <c r="I241" t="str">
        <f ca="1"/>
        <v>m&lt;1078:tpk</v>
      </c>
      <c r="J241" t="str">
        <f ca="1"/>
        <v>lvh</v>
      </c>
      <c r="K241" t="str">
        <f t="shared" ca="1" si="61"/>
        <v>a</v>
      </c>
      <c r="L241" t="str">
        <f t="shared" ca="1" si="52"/>
        <v>&lt;</v>
      </c>
      <c r="M241">
        <f t="shared" ca="1" si="53"/>
        <v>3848</v>
      </c>
      <c r="N241" t="str">
        <f t="shared" ca="1" si="54"/>
        <v>nc</v>
      </c>
      <c r="O241" t="str" cm="1">
        <f t="array" aca="1" ref="O241" ca="1">_xlfn.IFS($A241&gt;=ROWSTOP,"",$F241&lt;2,"",TRUE,LEFT($H241,1))</f>
        <v>m</v>
      </c>
      <c r="P241" t="str" cm="1">
        <f t="array" aca="1" ref="P241" ca="1">_xlfn.IFS($A241&gt;=ROWSTOP,"",$F241&lt;2,"",TRUE,MID($H241,2,1))</f>
        <v>&lt;</v>
      </c>
      <c r="Q241" cm="1">
        <f t="array" aca="1" ref="Q241" ca="1">_xlfn.IFS($A241&gt;=ROWSTOP,"",$F241&lt;2,"",TRUE,VALUE(MID($H241,3,LEN($H241)-3-LEN($R241))))</f>
        <v>1013</v>
      </c>
      <c r="R241" t="str" cm="1">
        <f t="array" aca="1" ref="R241" ca="1">_xlfn.IFS($A241&gt;=ROWSTOP,"",$F241&lt;2,"",TRUE,MID($H241,FIND(":",$H241)+1,10))</f>
        <v>bs</v>
      </c>
      <c r="S241" t="str" cm="1">
        <f t="array" aca="1" ref="S241" ca="1">_xlfn.IFS($A241&gt;=ROWSTOP,"",$F241&lt;3,"",TRUE,LEFT($I241,1))</f>
        <v>m</v>
      </c>
      <c r="T241" t="str" cm="1">
        <f t="array" aca="1" ref="T241" ca="1">_xlfn.IFS($A241&gt;=ROWSTOP,"",$F241&lt;3,"",TRUE,MID($I241,2,1))</f>
        <v>&lt;</v>
      </c>
      <c r="U241" cm="1">
        <f t="array" aca="1" ref="U241" ca="1">_xlfn.IFS($A241&gt;=ROWSTOP,"",$F241&lt;3,"",TRUE,VALUE(MID($I241,3,LEN($I241)-3-LEN($V241))))</f>
        <v>1078</v>
      </c>
      <c r="V241" t="str" cm="1">
        <f t="array" aca="1" ref="V241" ca="1">_xlfn.IFS($A241&gt;=ROWSTOP,"",$F241&lt;3,"",TRUE,MID($I241,FIND(":",$I241)+1,10))</f>
        <v>tpk</v>
      </c>
      <c r="W241" t="str">
        <f t="shared" ca="1" si="55"/>
        <v>lvh</v>
      </c>
    </row>
    <row r="242" spans="1:23" outlineLevel="1" x14ac:dyDescent="0.3">
      <c r="A242">
        <v>230</v>
      </c>
      <c r="C242" s="23" t="str">
        <f t="shared" ca="1" si="48"/>
        <v>kl{m&gt;767:R,s&lt;2165:R,s&lt;2258:R,A}</v>
      </c>
      <c r="D242">
        <f t="shared" ca="1" si="49"/>
        <v>31</v>
      </c>
      <c r="E242" t="str">
        <f t="shared" ca="1" si="50"/>
        <v>kl</v>
      </c>
      <c r="F242">
        <f t="shared" ca="1" si="51"/>
        <v>3</v>
      </c>
      <c r="G242" t="str" cm="1">
        <f t="array" aca="1" ref="G242:J242" ca="1">IF($A242&gt;=ROWSTOP,"",_xlfn.TEXTSPLIT(MID($C242,LEN($E242)+2,LEN($C242)-LEN($E242)-2),","))</f>
        <v>m&gt;767:R</v>
      </c>
      <c r="H242" t="str">
        <f ca="1"/>
        <v>s&lt;2165:R</v>
      </c>
      <c r="I242" t="str">
        <f ca="1"/>
        <v>s&lt;2258:R</v>
      </c>
      <c r="J242" t="str">
        <f ca="1"/>
        <v>A</v>
      </c>
      <c r="K242" t="str">
        <f t="shared" ca="1" si="61"/>
        <v>m</v>
      </c>
      <c r="L242" t="str">
        <f t="shared" ca="1" si="52"/>
        <v>&gt;</v>
      </c>
      <c r="M242">
        <f t="shared" ca="1" si="53"/>
        <v>767</v>
      </c>
      <c r="N242" t="str">
        <f t="shared" ca="1" si="54"/>
        <v>R</v>
      </c>
      <c r="O242" t="str" cm="1">
        <f t="array" aca="1" ref="O242" ca="1">_xlfn.IFS($A242&gt;=ROWSTOP,"",$F242&lt;2,"",TRUE,LEFT($H242,1))</f>
        <v>s</v>
      </c>
      <c r="P242" t="str" cm="1">
        <f t="array" aca="1" ref="P242" ca="1">_xlfn.IFS($A242&gt;=ROWSTOP,"",$F242&lt;2,"",TRUE,MID($H242,2,1))</f>
        <v>&lt;</v>
      </c>
      <c r="Q242" cm="1">
        <f t="array" aca="1" ref="Q242" ca="1">_xlfn.IFS($A242&gt;=ROWSTOP,"",$F242&lt;2,"",TRUE,VALUE(MID($H242,3,LEN($H242)-3-LEN($R242))))</f>
        <v>2165</v>
      </c>
      <c r="R242" t="str" cm="1">
        <f t="array" aca="1" ref="R242" ca="1">_xlfn.IFS($A242&gt;=ROWSTOP,"",$F242&lt;2,"",TRUE,MID($H242,FIND(":",$H242)+1,10))</f>
        <v>R</v>
      </c>
      <c r="S242" t="str" cm="1">
        <f t="array" aca="1" ref="S242" ca="1">_xlfn.IFS($A242&gt;=ROWSTOP,"",$F242&lt;3,"",TRUE,LEFT($I242,1))</f>
        <v>s</v>
      </c>
      <c r="T242" t="str" cm="1">
        <f t="array" aca="1" ref="T242" ca="1">_xlfn.IFS($A242&gt;=ROWSTOP,"",$F242&lt;3,"",TRUE,MID($I242,2,1))</f>
        <v>&lt;</v>
      </c>
      <c r="U242" cm="1">
        <f t="array" aca="1" ref="U242" ca="1">_xlfn.IFS($A242&gt;=ROWSTOP,"",$F242&lt;3,"",TRUE,VALUE(MID($I242,3,LEN($I242)-3-LEN($V242))))</f>
        <v>2258</v>
      </c>
      <c r="V242" t="str" cm="1">
        <f t="array" aca="1" ref="V242" ca="1">_xlfn.IFS($A242&gt;=ROWSTOP,"",$F242&lt;3,"",TRUE,MID($I242,FIND(":",$I242)+1,10))</f>
        <v>R</v>
      </c>
      <c r="W242" t="str">
        <f t="shared" ca="1" si="55"/>
        <v>A</v>
      </c>
    </row>
    <row r="243" spans="1:23" outlineLevel="1" x14ac:dyDescent="0.3">
      <c r="A243">
        <v>231</v>
      </c>
      <c r="C243" s="23" t="str">
        <f t="shared" ca="1" si="48"/>
        <v>xr{x&gt;1462:pb,x&gt;820:mq,fdr}</v>
      </c>
      <c r="D243">
        <f t="shared" ca="1" si="49"/>
        <v>26</v>
      </c>
      <c r="E243" t="str">
        <f t="shared" ca="1" si="50"/>
        <v>xr</v>
      </c>
      <c r="F243">
        <f t="shared" ca="1" si="51"/>
        <v>2</v>
      </c>
      <c r="G243" t="str" cm="1">
        <f t="array" aca="1" ref="G243:I243" ca="1">IF($A243&gt;=ROWSTOP,"",_xlfn.TEXTSPLIT(MID($C243,LEN($E243)+2,LEN($C243)-LEN($E243)-2),","))</f>
        <v>x&gt;1462:pb</v>
      </c>
      <c r="H243" t="str">
        <f ca="1"/>
        <v>x&gt;820:mq</v>
      </c>
      <c r="I243" t="str">
        <f ca="1"/>
        <v>fdr</v>
      </c>
      <c r="K243" t="str">
        <f t="shared" ca="1" si="61"/>
        <v>x</v>
      </c>
      <c r="L243" t="str">
        <f t="shared" ca="1" si="52"/>
        <v>&gt;</v>
      </c>
      <c r="M243">
        <f t="shared" ca="1" si="53"/>
        <v>1462</v>
      </c>
      <c r="N243" t="str">
        <f t="shared" ca="1" si="54"/>
        <v>pb</v>
      </c>
      <c r="O243" t="str" cm="1">
        <f t="array" aca="1" ref="O243" ca="1">_xlfn.IFS($A243&gt;=ROWSTOP,"",$F243&lt;2,"",TRUE,LEFT($H243,1))</f>
        <v>x</v>
      </c>
      <c r="P243" t="str" cm="1">
        <f t="array" aca="1" ref="P243" ca="1">_xlfn.IFS($A243&gt;=ROWSTOP,"",$F243&lt;2,"",TRUE,MID($H243,2,1))</f>
        <v>&gt;</v>
      </c>
      <c r="Q243" cm="1">
        <f t="array" aca="1" ref="Q243" ca="1">_xlfn.IFS($A243&gt;=ROWSTOP,"",$F243&lt;2,"",TRUE,VALUE(MID($H243,3,LEN($H243)-3-LEN($R243))))</f>
        <v>820</v>
      </c>
      <c r="R243" t="str" cm="1">
        <f t="array" aca="1" ref="R243" ca="1">_xlfn.IFS($A243&gt;=ROWSTOP,"",$F243&lt;2,"",TRUE,MID($H243,FIND(":",$H243)+1,10))</f>
        <v>mq</v>
      </c>
      <c r="S243" t="str" cm="1">
        <f t="array" aca="1" ref="S243" ca="1">_xlfn.IFS($A243&gt;=ROWSTOP,"",$F243&lt;3,"",TRUE,LEFT($I243,1))</f>
        <v/>
      </c>
      <c r="T243" t="str" cm="1">
        <f t="array" aca="1" ref="T243" ca="1">_xlfn.IFS($A243&gt;=ROWSTOP,"",$F243&lt;3,"",TRUE,MID($I243,2,1))</f>
        <v/>
      </c>
      <c r="U243" t="str" cm="1">
        <f t="array" aca="1" ref="U243" ca="1">_xlfn.IFS($A243&gt;=ROWSTOP,"",$F243&lt;3,"",TRUE,VALUE(MID($I243,3,LEN($I243)-3-LEN($V243))))</f>
        <v/>
      </c>
      <c r="V243" t="str" cm="1">
        <f t="array" aca="1" ref="V243" ca="1">_xlfn.IFS($A243&gt;=ROWSTOP,"",$F243&lt;3,"",TRUE,MID($I243,FIND(":",$I243)+1,10))</f>
        <v/>
      </c>
      <c r="W243" t="str">
        <f t="shared" ca="1" si="55"/>
        <v>fdr</v>
      </c>
    </row>
    <row r="244" spans="1:23" outlineLevel="1" x14ac:dyDescent="0.3">
      <c r="A244">
        <v>232</v>
      </c>
      <c r="C244" s="23" t="str">
        <f t="shared" ca="1" si="48"/>
        <v>sm{x&gt;3094:A,A}</v>
      </c>
      <c r="D244">
        <f t="shared" ca="1" si="49"/>
        <v>14</v>
      </c>
      <c r="E244" t="str">
        <f t="shared" ca="1" si="50"/>
        <v>sm</v>
      </c>
      <c r="F244">
        <f t="shared" ca="1" si="51"/>
        <v>1</v>
      </c>
      <c r="G244" t="str" cm="1">
        <f t="array" aca="1" ref="G244:H244" ca="1">IF($A244&gt;=ROWSTOP,"",_xlfn.TEXTSPLIT(MID($C244,LEN($E244)+2,LEN($C244)-LEN($E244)-2),","))</f>
        <v>x&gt;3094:A</v>
      </c>
      <c r="H244" t="str">
        <f ca="1"/>
        <v>A</v>
      </c>
      <c r="K244" t="str">
        <f t="shared" ca="1" si="61"/>
        <v>x</v>
      </c>
      <c r="L244" t="str">
        <f t="shared" ca="1" si="52"/>
        <v>&gt;</v>
      </c>
      <c r="M244">
        <f t="shared" ca="1" si="53"/>
        <v>3094</v>
      </c>
      <c r="N244" t="str">
        <f t="shared" ca="1" si="54"/>
        <v>A</v>
      </c>
      <c r="O244" t="str" cm="1">
        <f t="array" aca="1" ref="O244" ca="1">_xlfn.IFS($A244&gt;=ROWSTOP,"",$F244&lt;2,"",TRUE,LEFT($H244,1))</f>
        <v/>
      </c>
      <c r="P244" t="str" cm="1">
        <f t="array" aca="1" ref="P244" ca="1">_xlfn.IFS($A244&gt;=ROWSTOP,"",$F244&lt;2,"",TRUE,MID($H244,2,1))</f>
        <v/>
      </c>
      <c r="Q244" t="str" cm="1">
        <f t="array" aca="1" ref="Q244" ca="1">_xlfn.IFS($A244&gt;=ROWSTOP,"",$F244&lt;2,"",TRUE,VALUE(MID($H244,3,LEN($H244)-3-LEN($R244))))</f>
        <v/>
      </c>
      <c r="R244" t="str" cm="1">
        <f t="array" aca="1" ref="R244" ca="1">_xlfn.IFS($A244&gt;=ROWSTOP,"",$F244&lt;2,"",TRUE,MID($H244,FIND(":",$H244)+1,10))</f>
        <v/>
      </c>
      <c r="S244" t="str" cm="1">
        <f t="array" aca="1" ref="S244" ca="1">_xlfn.IFS($A244&gt;=ROWSTOP,"",$F244&lt;3,"",TRUE,LEFT($I244,1))</f>
        <v/>
      </c>
      <c r="T244" t="str" cm="1">
        <f t="array" aca="1" ref="T244" ca="1">_xlfn.IFS($A244&gt;=ROWSTOP,"",$F244&lt;3,"",TRUE,MID($I244,2,1))</f>
        <v/>
      </c>
      <c r="U244" t="str" cm="1">
        <f t="array" aca="1" ref="U244" ca="1">_xlfn.IFS($A244&gt;=ROWSTOP,"",$F244&lt;3,"",TRUE,VALUE(MID($I244,3,LEN($I244)-3-LEN($V244))))</f>
        <v/>
      </c>
      <c r="V244" t="str" cm="1">
        <f t="array" aca="1" ref="V244" ca="1">_xlfn.IFS($A244&gt;=ROWSTOP,"",$F244&lt;3,"",TRUE,MID($I244,FIND(":",$I244)+1,10))</f>
        <v/>
      </c>
      <c r="W244" t="str">
        <f t="shared" ca="1" si="55"/>
        <v>A</v>
      </c>
    </row>
    <row r="245" spans="1:23" outlineLevel="1" x14ac:dyDescent="0.3">
      <c r="A245">
        <v>233</v>
      </c>
      <c r="C245" s="23" t="str">
        <f t="shared" ca="1" si="48"/>
        <v>lr{m&gt;1863:A,R}</v>
      </c>
      <c r="D245">
        <f t="shared" ca="1" si="49"/>
        <v>14</v>
      </c>
      <c r="E245" t="str">
        <f t="shared" ca="1" si="50"/>
        <v>lr</v>
      </c>
      <c r="F245">
        <f t="shared" ca="1" si="51"/>
        <v>1</v>
      </c>
      <c r="G245" t="str" cm="1">
        <f t="array" aca="1" ref="G245:H245" ca="1">IF($A245&gt;=ROWSTOP,"",_xlfn.TEXTSPLIT(MID($C245,LEN($E245)+2,LEN($C245)-LEN($E245)-2),","))</f>
        <v>m&gt;1863:A</v>
      </c>
      <c r="H245" t="str">
        <f ca="1"/>
        <v>R</v>
      </c>
      <c r="K245" t="str">
        <f t="shared" ca="1" si="61"/>
        <v>m</v>
      </c>
      <c r="L245" t="str">
        <f t="shared" ca="1" si="52"/>
        <v>&gt;</v>
      </c>
      <c r="M245">
        <f t="shared" ca="1" si="53"/>
        <v>1863</v>
      </c>
      <c r="N245" t="str">
        <f t="shared" ca="1" si="54"/>
        <v>A</v>
      </c>
      <c r="O245" t="str" cm="1">
        <f t="array" aca="1" ref="O245" ca="1">_xlfn.IFS($A245&gt;=ROWSTOP,"",$F245&lt;2,"",TRUE,LEFT($H245,1))</f>
        <v/>
      </c>
      <c r="P245" t="str" cm="1">
        <f t="array" aca="1" ref="P245" ca="1">_xlfn.IFS($A245&gt;=ROWSTOP,"",$F245&lt;2,"",TRUE,MID($H245,2,1))</f>
        <v/>
      </c>
      <c r="Q245" t="str" cm="1">
        <f t="array" aca="1" ref="Q245" ca="1">_xlfn.IFS($A245&gt;=ROWSTOP,"",$F245&lt;2,"",TRUE,VALUE(MID($H245,3,LEN($H245)-3-LEN($R245))))</f>
        <v/>
      </c>
      <c r="R245" t="str" cm="1">
        <f t="array" aca="1" ref="R245" ca="1">_xlfn.IFS($A245&gt;=ROWSTOP,"",$F245&lt;2,"",TRUE,MID($H245,FIND(":",$H245)+1,10))</f>
        <v/>
      </c>
      <c r="S245" t="str" cm="1">
        <f t="array" aca="1" ref="S245" ca="1">_xlfn.IFS($A245&gt;=ROWSTOP,"",$F245&lt;3,"",TRUE,LEFT($I245,1))</f>
        <v/>
      </c>
      <c r="T245" t="str" cm="1">
        <f t="array" aca="1" ref="T245" ca="1">_xlfn.IFS($A245&gt;=ROWSTOP,"",$F245&lt;3,"",TRUE,MID($I245,2,1))</f>
        <v/>
      </c>
      <c r="U245" t="str" cm="1">
        <f t="array" aca="1" ref="U245" ca="1">_xlfn.IFS($A245&gt;=ROWSTOP,"",$F245&lt;3,"",TRUE,VALUE(MID($I245,3,LEN($I245)-3-LEN($V245))))</f>
        <v/>
      </c>
      <c r="V245" t="str" cm="1">
        <f t="array" aca="1" ref="V245" ca="1">_xlfn.IFS($A245&gt;=ROWSTOP,"",$F245&lt;3,"",TRUE,MID($I245,FIND(":",$I245)+1,10))</f>
        <v/>
      </c>
      <c r="W245" t="str">
        <f t="shared" ca="1" si="55"/>
        <v>R</v>
      </c>
    </row>
    <row r="246" spans="1:23" outlineLevel="1" x14ac:dyDescent="0.3">
      <c r="A246">
        <v>234</v>
      </c>
      <c r="C246" s="23" t="str">
        <f t="shared" ca="1" si="48"/>
        <v>dzj{x&gt;1287:qfc,s&lt;3612:lhd,thl}</v>
      </c>
      <c r="D246">
        <f t="shared" ca="1" si="49"/>
        <v>30</v>
      </c>
      <c r="E246" t="str">
        <f t="shared" ca="1" si="50"/>
        <v>dzj</v>
      </c>
      <c r="F246">
        <f t="shared" ca="1" si="51"/>
        <v>2</v>
      </c>
      <c r="G246" t="str" cm="1">
        <f t="array" aca="1" ref="G246:I246" ca="1">IF($A246&gt;=ROWSTOP,"",_xlfn.TEXTSPLIT(MID($C246,LEN($E246)+2,LEN($C246)-LEN($E246)-2),","))</f>
        <v>x&gt;1287:qfc</v>
      </c>
      <c r="H246" t="str">
        <f ca="1"/>
        <v>s&lt;3612:lhd</v>
      </c>
      <c r="I246" t="str">
        <f ca="1"/>
        <v>thl</v>
      </c>
      <c r="K246" t="str">
        <f t="shared" ca="1" si="61"/>
        <v>x</v>
      </c>
      <c r="L246" t="str">
        <f t="shared" ca="1" si="52"/>
        <v>&gt;</v>
      </c>
      <c r="M246">
        <f t="shared" ca="1" si="53"/>
        <v>1287</v>
      </c>
      <c r="N246" t="str">
        <f t="shared" ca="1" si="54"/>
        <v>qfc</v>
      </c>
      <c r="O246" t="str" cm="1">
        <f t="array" aca="1" ref="O246" ca="1">_xlfn.IFS($A246&gt;=ROWSTOP,"",$F246&lt;2,"",TRUE,LEFT($H246,1))</f>
        <v>s</v>
      </c>
      <c r="P246" t="str" cm="1">
        <f t="array" aca="1" ref="P246" ca="1">_xlfn.IFS($A246&gt;=ROWSTOP,"",$F246&lt;2,"",TRUE,MID($H246,2,1))</f>
        <v>&lt;</v>
      </c>
      <c r="Q246" cm="1">
        <f t="array" aca="1" ref="Q246" ca="1">_xlfn.IFS($A246&gt;=ROWSTOP,"",$F246&lt;2,"",TRUE,VALUE(MID($H246,3,LEN($H246)-3-LEN($R246))))</f>
        <v>3612</v>
      </c>
      <c r="R246" t="str" cm="1">
        <f t="array" aca="1" ref="R246" ca="1">_xlfn.IFS($A246&gt;=ROWSTOP,"",$F246&lt;2,"",TRUE,MID($H246,FIND(":",$H246)+1,10))</f>
        <v>lhd</v>
      </c>
      <c r="S246" t="str" cm="1">
        <f t="array" aca="1" ref="S246" ca="1">_xlfn.IFS($A246&gt;=ROWSTOP,"",$F246&lt;3,"",TRUE,LEFT($I246,1))</f>
        <v/>
      </c>
      <c r="T246" t="str" cm="1">
        <f t="array" aca="1" ref="T246" ca="1">_xlfn.IFS($A246&gt;=ROWSTOP,"",$F246&lt;3,"",TRUE,MID($I246,2,1))</f>
        <v/>
      </c>
      <c r="U246" t="str" cm="1">
        <f t="array" aca="1" ref="U246" ca="1">_xlfn.IFS($A246&gt;=ROWSTOP,"",$F246&lt;3,"",TRUE,VALUE(MID($I246,3,LEN($I246)-3-LEN($V246))))</f>
        <v/>
      </c>
      <c r="V246" t="str" cm="1">
        <f t="array" aca="1" ref="V246" ca="1">_xlfn.IFS($A246&gt;=ROWSTOP,"",$F246&lt;3,"",TRUE,MID($I246,FIND(":",$I246)+1,10))</f>
        <v/>
      </c>
      <c r="W246" t="str">
        <f t="shared" ca="1" si="55"/>
        <v>thl</v>
      </c>
    </row>
    <row r="247" spans="1:23" outlineLevel="1" x14ac:dyDescent="0.3">
      <c r="A247">
        <v>235</v>
      </c>
      <c r="C247" s="23" t="str">
        <f t="shared" ca="1" si="48"/>
        <v>bd{m&gt;83:cth,s&lt;970:jfs,db}</v>
      </c>
      <c r="D247">
        <f t="shared" ca="1" si="49"/>
        <v>25</v>
      </c>
      <c r="E247" t="str">
        <f t="shared" ca="1" si="50"/>
        <v>bd</v>
      </c>
      <c r="F247">
        <f t="shared" ca="1" si="51"/>
        <v>2</v>
      </c>
      <c r="G247" t="str" cm="1">
        <f t="array" aca="1" ref="G247:I247" ca="1">IF($A247&gt;=ROWSTOP,"",_xlfn.TEXTSPLIT(MID($C247,LEN($E247)+2,LEN($C247)-LEN($E247)-2),","))</f>
        <v>m&gt;83:cth</v>
      </c>
      <c r="H247" t="str">
        <f ca="1"/>
        <v>s&lt;970:jfs</v>
      </c>
      <c r="I247" t="str">
        <f ca="1"/>
        <v>db</v>
      </c>
      <c r="K247" t="str">
        <f t="shared" ca="1" si="61"/>
        <v>m</v>
      </c>
      <c r="L247" t="str">
        <f t="shared" ca="1" si="52"/>
        <v>&gt;</v>
      </c>
      <c r="M247">
        <f t="shared" ca="1" si="53"/>
        <v>83</v>
      </c>
      <c r="N247" t="str">
        <f t="shared" ca="1" si="54"/>
        <v>cth</v>
      </c>
      <c r="O247" t="str" cm="1">
        <f t="array" aca="1" ref="O247" ca="1">_xlfn.IFS($A247&gt;=ROWSTOP,"",$F247&lt;2,"",TRUE,LEFT($H247,1))</f>
        <v>s</v>
      </c>
      <c r="P247" t="str" cm="1">
        <f t="array" aca="1" ref="P247" ca="1">_xlfn.IFS($A247&gt;=ROWSTOP,"",$F247&lt;2,"",TRUE,MID($H247,2,1))</f>
        <v>&lt;</v>
      </c>
      <c r="Q247" cm="1">
        <f t="array" aca="1" ref="Q247" ca="1">_xlfn.IFS($A247&gt;=ROWSTOP,"",$F247&lt;2,"",TRUE,VALUE(MID($H247,3,LEN($H247)-3-LEN($R247))))</f>
        <v>970</v>
      </c>
      <c r="R247" t="str" cm="1">
        <f t="array" aca="1" ref="R247" ca="1">_xlfn.IFS($A247&gt;=ROWSTOP,"",$F247&lt;2,"",TRUE,MID($H247,FIND(":",$H247)+1,10))</f>
        <v>jfs</v>
      </c>
      <c r="S247" t="str" cm="1">
        <f t="array" aca="1" ref="S247" ca="1">_xlfn.IFS($A247&gt;=ROWSTOP,"",$F247&lt;3,"",TRUE,LEFT($I247,1))</f>
        <v/>
      </c>
      <c r="T247" t="str" cm="1">
        <f t="array" aca="1" ref="T247" ca="1">_xlfn.IFS($A247&gt;=ROWSTOP,"",$F247&lt;3,"",TRUE,MID($I247,2,1))</f>
        <v/>
      </c>
      <c r="U247" t="str" cm="1">
        <f t="array" aca="1" ref="U247" ca="1">_xlfn.IFS($A247&gt;=ROWSTOP,"",$F247&lt;3,"",TRUE,VALUE(MID($I247,3,LEN($I247)-3-LEN($V247))))</f>
        <v/>
      </c>
      <c r="V247" t="str" cm="1">
        <f t="array" aca="1" ref="V247" ca="1">_xlfn.IFS($A247&gt;=ROWSTOP,"",$F247&lt;3,"",TRUE,MID($I247,FIND(":",$I247)+1,10))</f>
        <v/>
      </c>
      <c r="W247" t="str">
        <f t="shared" ca="1" si="55"/>
        <v>db</v>
      </c>
    </row>
    <row r="248" spans="1:23" outlineLevel="1" x14ac:dyDescent="0.3">
      <c r="A248">
        <v>236</v>
      </c>
      <c r="C248" s="23" t="str">
        <f t="shared" ca="1" si="48"/>
        <v>fdr{a&lt;520:qd,s&lt;892:A,R}</v>
      </c>
      <c r="D248">
        <f t="shared" ca="1" si="49"/>
        <v>23</v>
      </c>
      <c r="E248" t="str">
        <f t="shared" ca="1" si="50"/>
        <v>fdr</v>
      </c>
      <c r="F248">
        <f t="shared" ca="1" si="51"/>
        <v>2</v>
      </c>
      <c r="G248" t="str" cm="1">
        <f t="array" aca="1" ref="G248:I248" ca="1">IF($A248&gt;=ROWSTOP,"",_xlfn.TEXTSPLIT(MID($C248,LEN($E248)+2,LEN($C248)-LEN($E248)-2),","))</f>
        <v>a&lt;520:qd</v>
      </c>
      <c r="H248" t="str">
        <f ca="1"/>
        <v>s&lt;892:A</v>
      </c>
      <c r="I248" t="str">
        <f ca="1"/>
        <v>R</v>
      </c>
      <c r="K248" t="str">
        <f t="shared" ca="1" si="61"/>
        <v>a</v>
      </c>
      <c r="L248" t="str">
        <f t="shared" ca="1" si="52"/>
        <v>&lt;</v>
      </c>
      <c r="M248">
        <f t="shared" ca="1" si="53"/>
        <v>520</v>
      </c>
      <c r="N248" t="str">
        <f t="shared" ca="1" si="54"/>
        <v>qd</v>
      </c>
      <c r="O248" t="str" cm="1">
        <f t="array" aca="1" ref="O248" ca="1">_xlfn.IFS($A248&gt;=ROWSTOP,"",$F248&lt;2,"",TRUE,LEFT($H248,1))</f>
        <v>s</v>
      </c>
      <c r="P248" t="str" cm="1">
        <f t="array" aca="1" ref="P248" ca="1">_xlfn.IFS($A248&gt;=ROWSTOP,"",$F248&lt;2,"",TRUE,MID($H248,2,1))</f>
        <v>&lt;</v>
      </c>
      <c r="Q248" cm="1">
        <f t="array" aca="1" ref="Q248" ca="1">_xlfn.IFS($A248&gt;=ROWSTOP,"",$F248&lt;2,"",TRUE,VALUE(MID($H248,3,LEN($H248)-3-LEN($R248))))</f>
        <v>892</v>
      </c>
      <c r="R248" t="str" cm="1">
        <f t="array" aca="1" ref="R248" ca="1">_xlfn.IFS($A248&gt;=ROWSTOP,"",$F248&lt;2,"",TRUE,MID($H248,FIND(":",$H248)+1,10))</f>
        <v>A</v>
      </c>
      <c r="S248" t="str" cm="1">
        <f t="array" aca="1" ref="S248" ca="1">_xlfn.IFS($A248&gt;=ROWSTOP,"",$F248&lt;3,"",TRUE,LEFT($I248,1))</f>
        <v/>
      </c>
      <c r="T248" t="str" cm="1">
        <f t="array" aca="1" ref="T248" ca="1">_xlfn.IFS($A248&gt;=ROWSTOP,"",$F248&lt;3,"",TRUE,MID($I248,2,1))</f>
        <v/>
      </c>
      <c r="U248" t="str" cm="1">
        <f t="array" aca="1" ref="U248" ca="1">_xlfn.IFS($A248&gt;=ROWSTOP,"",$F248&lt;3,"",TRUE,VALUE(MID($I248,3,LEN($I248)-3-LEN($V248))))</f>
        <v/>
      </c>
      <c r="V248" t="str" cm="1">
        <f t="array" aca="1" ref="V248" ca="1">_xlfn.IFS($A248&gt;=ROWSTOP,"",$F248&lt;3,"",TRUE,MID($I248,FIND(":",$I248)+1,10))</f>
        <v/>
      </c>
      <c r="W248" t="str">
        <f t="shared" ca="1" si="55"/>
        <v>R</v>
      </c>
    </row>
    <row r="249" spans="1:23" outlineLevel="1" x14ac:dyDescent="0.3">
      <c r="A249">
        <v>237</v>
      </c>
      <c r="C249" s="23" t="str">
        <f t="shared" ca="1" si="48"/>
        <v>kfs{s&gt;1567:R,a&gt;3288:R,A}</v>
      </c>
      <c r="D249">
        <f t="shared" ca="1" si="49"/>
        <v>24</v>
      </c>
      <c r="E249" t="str">
        <f t="shared" ca="1" si="50"/>
        <v>kfs</v>
      </c>
      <c r="F249">
        <f t="shared" ca="1" si="51"/>
        <v>2</v>
      </c>
      <c r="G249" t="str" cm="1">
        <f t="array" aca="1" ref="G249:I249" ca="1">IF($A249&gt;=ROWSTOP,"",_xlfn.TEXTSPLIT(MID($C249,LEN($E249)+2,LEN($C249)-LEN($E249)-2),","))</f>
        <v>s&gt;1567:R</v>
      </c>
      <c r="H249" t="str">
        <f ca="1"/>
        <v>a&gt;3288:R</v>
      </c>
      <c r="I249" t="str">
        <f ca="1"/>
        <v>A</v>
      </c>
      <c r="K249" t="str">
        <f t="shared" ca="1" si="61"/>
        <v>s</v>
      </c>
      <c r="L249" t="str">
        <f t="shared" ca="1" si="52"/>
        <v>&gt;</v>
      </c>
      <c r="M249">
        <f t="shared" ca="1" si="53"/>
        <v>1567</v>
      </c>
      <c r="N249" t="str">
        <f t="shared" ca="1" si="54"/>
        <v>R</v>
      </c>
      <c r="O249" t="str" cm="1">
        <f t="array" aca="1" ref="O249" ca="1">_xlfn.IFS($A249&gt;=ROWSTOP,"",$F249&lt;2,"",TRUE,LEFT($H249,1))</f>
        <v>a</v>
      </c>
      <c r="P249" t="str" cm="1">
        <f t="array" aca="1" ref="P249" ca="1">_xlfn.IFS($A249&gt;=ROWSTOP,"",$F249&lt;2,"",TRUE,MID($H249,2,1))</f>
        <v>&gt;</v>
      </c>
      <c r="Q249" cm="1">
        <f t="array" aca="1" ref="Q249" ca="1">_xlfn.IFS($A249&gt;=ROWSTOP,"",$F249&lt;2,"",TRUE,VALUE(MID($H249,3,LEN($H249)-3-LEN($R249))))</f>
        <v>3288</v>
      </c>
      <c r="R249" t="str" cm="1">
        <f t="array" aca="1" ref="R249" ca="1">_xlfn.IFS($A249&gt;=ROWSTOP,"",$F249&lt;2,"",TRUE,MID($H249,FIND(":",$H249)+1,10))</f>
        <v>R</v>
      </c>
      <c r="S249" t="str" cm="1">
        <f t="array" aca="1" ref="S249" ca="1">_xlfn.IFS($A249&gt;=ROWSTOP,"",$F249&lt;3,"",TRUE,LEFT($I249,1))</f>
        <v/>
      </c>
      <c r="T249" t="str" cm="1">
        <f t="array" aca="1" ref="T249" ca="1">_xlfn.IFS($A249&gt;=ROWSTOP,"",$F249&lt;3,"",TRUE,MID($I249,2,1))</f>
        <v/>
      </c>
      <c r="U249" t="str" cm="1">
        <f t="array" aca="1" ref="U249" ca="1">_xlfn.IFS($A249&gt;=ROWSTOP,"",$F249&lt;3,"",TRUE,VALUE(MID($I249,3,LEN($I249)-3-LEN($V249))))</f>
        <v/>
      </c>
      <c r="V249" t="str" cm="1">
        <f t="array" aca="1" ref="V249" ca="1">_xlfn.IFS($A249&gt;=ROWSTOP,"",$F249&lt;3,"",TRUE,MID($I249,FIND(":",$I249)+1,10))</f>
        <v/>
      </c>
      <c r="W249" t="str">
        <f t="shared" ca="1" si="55"/>
        <v>A</v>
      </c>
    </row>
    <row r="250" spans="1:23" outlineLevel="1" x14ac:dyDescent="0.3">
      <c r="A250">
        <v>238</v>
      </c>
      <c r="C250" s="23" t="str">
        <f t="shared" ca="1" si="48"/>
        <v>gl{s&gt;1251:R,m&gt;949:R,R}</v>
      </c>
      <c r="D250">
        <f t="shared" ca="1" si="49"/>
        <v>22</v>
      </c>
      <c r="E250" t="str">
        <f t="shared" ca="1" si="50"/>
        <v>gl</v>
      </c>
      <c r="F250">
        <f t="shared" ca="1" si="51"/>
        <v>2</v>
      </c>
      <c r="G250" t="str" cm="1">
        <f t="array" aca="1" ref="G250:I250" ca="1">IF($A250&gt;=ROWSTOP,"",_xlfn.TEXTSPLIT(MID($C250,LEN($E250)+2,LEN($C250)-LEN($E250)-2),","))</f>
        <v>s&gt;1251:R</v>
      </c>
      <c r="H250" t="str">
        <f ca="1"/>
        <v>m&gt;949:R</v>
      </c>
      <c r="I250" t="str">
        <f ca="1"/>
        <v>R</v>
      </c>
      <c r="K250" t="str">
        <f t="shared" ca="1" si="61"/>
        <v>s</v>
      </c>
      <c r="L250" t="str">
        <f t="shared" ca="1" si="52"/>
        <v>&gt;</v>
      </c>
      <c r="M250">
        <f t="shared" ca="1" si="53"/>
        <v>1251</v>
      </c>
      <c r="N250" t="str">
        <f t="shared" ca="1" si="54"/>
        <v>R</v>
      </c>
      <c r="O250" t="str" cm="1">
        <f t="array" aca="1" ref="O250" ca="1">_xlfn.IFS($A250&gt;=ROWSTOP,"",$F250&lt;2,"",TRUE,LEFT($H250,1))</f>
        <v>m</v>
      </c>
      <c r="P250" t="str" cm="1">
        <f t="array" aca="1" ref="P250" ca="1">_xlfn.IFS($A250&gt;=ROWSTOP,"",$F250&lt;2,"",TRUE,MID($H250,2,1))</f>
        <v>&gt;</v>
      </c>
      <c r="Q250" cm="1">
        <f t="array" aca="1" ref="Q250" ca="1">_xlfn.IFS($A250&gt;=ROWSTOP,"",$F250&lt;2,"",TRUE,VALUE(MID($H250,3,LEN($H250)-3-LEN($R250))))</f>
        <v>949</v>
      </c>
      <c r="R250" t="str" cm="1">
        <f t="array" aca="1" ref="R250" ca="1">_xlfn.IFS($A250&gt;=ROWSTOP,"",$F250&lt;2,"",TRUE,MID($H250,FIND(":",$H250)+1,10))</f>
        <v>R</v>
      </c>
      <c r="S250" t="str" cm="1">
        <f t="array" aca="1" ref="S250" ca="1">_xlfn.IFS($A250&gt;=ROWSTOP,"",$F250&lt;3,"",TRUE,LEFT($I250,1))</f>
        <v/>
      </c>
      <c r="T250" t="str" cm="1">
        <f t="array" aca="1" ref="T250" ca="1">_xlfn.IFS($A250&gt;=ROWSTOP,"",$F250&lt;3,"",TRUE,MID($I250,2,1))</f>
        <v/>
      </c>
      <c r="U250" t="str" cm="1">
        <f t="array" aca="1" ref="U250" ca="1">_xlfn.IFS($A250&gt;=ROWSTOP,"",$F250&lt;3,"",TRUE,VALUE(MID($I250,3,LEN($I250)-3-LEN($V250))))</f>
        <v/>
      </c>
      <c r="V250" t="str" cm="1">
        <f t="array" aca="1" ref="V250" ca="1">_xlfn.IFS($A250&gt;=ROWSTOP,"",$F250&lt;3,"",TRUE,MID($I250,FIND(":",$I250)+1,10))</f>
        <v/>
      </c>
      <c r="W250" t="str">
        <f t="shared" ca="1" si="55"/>
        <v>R</v>
      </c>
    </row>
    <row r="251" spans="1:23" outlineLevel="1" x14ac:dyDescent="0.3">
      <c r="A251">
        <v>239</v>
      </c>
      <c r="C251" s="23" t="str">
        <f t="shared" ca="1" si="48"/>
        <v>gx{a&gt;3225:A,x&gt;524:A,m&gt;2467:R,A}</v>
      </c>
      <c r="D251">
        <f t="shared" ca="1" si="49"/>
        <v>31</v>
      </c>
      <c r="E251" t="str">
        <f t="shared" ca="1" si="50"/>
        <v>gx</v>
      </c>
      <c r="F251">
        <f t="shared" ca="1" si="51"/>
        <v>3</v>
      </c>
      <c r="G251" t="str" cm="1">
        <f t="array" aca="1" ref="G251:J251" ca="1">IF($A251&gt;=ROWSTOP,"",_xlfn.TEXTSPLIT(MID($C251,LEN($E251)+2,LEN($C251)-LEN($E251)-2),","))</f>
        <v>a&gt;3225:A</v>
      </c>
      <c r="H251" t="str">
        <f ca="1"/>
        <v>x&gt;524:A</v>
      </c>
      <c r="I251" t="str">
        <f ca="1"/>
        <v>m&gt;2467:R</v>
      </c>
      <c r="J251" t="str">
        <f ca="1"/>
        <v>A</v>
      </c>
      <c r="K251" t="str">
        <f t="shared" ca="1" si="61"/>
        <v>a</v>
      </c>
      <c r="L251" t="str">
        <f t="shared" ca="1" si="52"/>
        <v>&gt;</v>
      </c>
      <c r="M251">
        <f t="shared" ca="1" si="53"/>
        <v>3225</v>
      </c>
      <c r="N251" t="str">
        <f t="shared" ca="1" si="54"/>
        <v>A</v>
      </c>
      <c r="O251" t="str" cm="1">
        <f t="array" aca="1" ref="O251" ca="1">_xlfn.IFS($A251&gt;=ROWSTOP,"",$F251&lt;2,"",TRUE,LEFT($H251,1))</f>
        <v>x</v>
      </c>
      <c r="P251" t="str" cm="1">
        <f t="array" aca="1" ref="P251" ca="1">_xlfn.IFS($A251&gt;=ROWSTOP,"",$F251&lt;2,"",TRUE,MID($H251,2,1))</f>
        <v>&gt;</v>
      </c>
      <c r="Q251" cm="1">
        <f t="array" aca="1" ref="Q251" ca="1">_xlfn.IFS($A251&gt;=ROWSTOP,"",$F251&lt;2,"",TRUE,VALUE(MID($H251,3,LEN($H251)-3-LEN($R251))))</f>
        <v>524</v>
      </c>
      <c r="R251" t="str" cm="1">
        <f t="array" aca="1" ref="R251" ca="1">_xlfn.IFS($A251&gt;=ROWSTOP,"",$F251&lt;2,"",TRUE,MID($H251,FIND(":",$H251)+1,10))</f>
        <v>A</v>
      </c>
      <c r="S251" t="str" cm="1">
        <f t="array" aca="1" ref="S251" ca="1">_xlfn.IFS($A251&gt;=ROWSTOP,"",$F251&lt;3,"",TRUE,LEFT($I251,1))</f>
        <v>m</v>
      </c>
      <c r="T251" t="str" cm="1">
        <f t="array" aca="1" ref="T251" ca="1">_xlfn.IFS($A251&gt;=ROWSTOP,"",$F251&lt;3,"",TRUE,MID($I251,2,1))</f>
        <v>&gt;</v>
      </c>
      <c r="U251" cm="1">
        <f t="array" aca="1" ref="U251" ca="1">_xlfn.IFS($A251&gt;=ROWSTOP,"",$F251&lt;3,"",TRUE,VALUE(MID($I251,3,LEN($I251)-3-LEN($V251))))</f>
        <v>2467</v>
      </c>
      <c r="V251" t="str" cm="1">
        <f t="array" aca="1" ref="V251" ca="1">_xlfn.IFS($A251&gt;=ROWSTOP,"",$F251&lt;3,"",TRUE,MID($I251,FIND(":",$I251)+1,10))</f>
        <v>R</v>
      </c>
      <c r="W251" t="str">
        <f t="shared" ca="1" si="55"/>
        <v>A</v>
      </c>
    </row>
    <row r="252" spans="1:23" outlineLevel="1" x14ac:dyDescent="0.3">
      <c r="A252">
        <v>240</v>
      </c>
      <c r="C252" s="23" t="str">
        <f t="shared" ca="1" si="48"/>
        <v>bs{x&lt;1767:R,m&gt;949:R,s&gt;2069:R,R}</v>
      </c>
      <c r="D252">
        <f t="shared" ca="1" si="49"/>
        <v>31</v>
      </c>
      <c r="E252" t="str">
        <f t="shared" ca="1" si="50"/>
        <v>bs</v>
      </c>
      <c r="F252">
        <f t="shared" ca="1" si="51"/>
        <v>3</v>
      </c>
      <c r="G252" t="str" cm="1">
        <f t="array" aca="1" ref="G252:J252" ca="1">IF($A252&gt;=ROWSTOP,"",_xlfn.TEXTSPLIT(MID($C252,LEN($E252)+2,LEN($C252)-LEN($E252)-2),","))</f>
        <v>x&lt;1767:R</v>
      </c>
      <c r="H252" t="str">
        <f ca="1"/>
        <v>m&gt;949:R</v>
      </c>
      <c r="I252" t="str">
        <f ca="1"/>
        <v>s&gt;2069:R</v>
      </c>
      <c r="J252" t="str">
        <f ca="1"/>
        <v>R</v>
      </c>
      <c r="K252" t="str">
        <f t="shared" ca="1" si="61"/>
        <v>x</v>
      </c>
      <c r="L252" t="str">
        <f t="shared" ca="1" si="52"/>
        <v>&lt;</v>
      </c>
      <c r="M252">
        <f t="shared" ca="1" si="53"/>
        <v>1767</v>
      </c>
      <c r="N252" t="str">
        <f t="shared" ca="1" si="54"/>
        <v>R</v>
      </c>
      <c r="O252" t="str" cm="1">
        <f t="array" aca="1" ref="O252" ca="1">_xlfn.IFS($A252&gt;=ROWSTOP,"",$F252&lt;2,"",TRUE,LEFT($H252,1))</f>
        <v>m</v>
      </c>
      <c r="P252" t="str" cm="1">
        <f t="array" aca="1" ref="P252" ca="1">_xlfn.IFS($A252&gt;=ROWSTOP,"",$F252&lt;2,"",TRUE,MID($H252,2,1))</f>
        <v>&gt;</v>
      </c>
      <c r="Q252" cm="1">
        <f t="array" aca="1" ref="Q252" ca="1">_xlfn.IFS($A252&gt;=ROWSTOP,"",$F252&lt;2,"",TRUE,VALUE(MID($H252,3,LEN($H252)-3-LEN($R252))))</f>
        <v>949</v>
      </c>
      <c r="R252" t="str" cm="1">
        <f t="array" aca="1" ref="R252" ca="1">_xlfn.IFS($A252&gt;=ROWSTOP,"",$F252&lt;2,"",TRUE,MID($H252,FIND(":",$H252)+1,10))</f>
        <v>R</v>
      </c>
      <c r="S252" t="str" cm="1">
        <f t="array" aca="1" ref="S252" ca="1">_xlfn.IFS($A252&gt;=ROWSTOP,"",$F252&lt;3,"",TRUE,LEFT($I252,1))</f>
        <v>s</v>
      </c>
      <c r="T252" t="str" cm="1">
        <f t="array" aca="1" ref="T252" ca="1">_xlfn.IFS($A252&gt;=ROWSTOP,"",$F252&lt;3,"",TRUE,MID($I252,2,1))</f>
        <v>&gt;</v>
      </c>
      <c r="U252" cm="1">
        <f t="array" aca="1" ref="U252" ca="1">_xlfn.IFS($A252&gt;=ROWSTOP,"",$F252&lt;3,"",TRUE,VALUE(MID($I252,3,LEN($I252)-3-LEN($V252))))</f>
        <v>2069</v>
      </c>
      <c r="V252" t="str" cm="1">
        <f t="array" aca="1" ref="V252" ca="1">_xlfn.IFS($A252&gt;=ROWSTOP,"",$F252&lt;3,"",TRUE,MID($I252,FIND(":",$I252)+1,10))</f>
        <v>R</v>
      </c>
      <c r="W252" t="str">
        <f t="shared" ca="1" si="55"/>
        <v>R</v>
      </c>
    </row>
    <row r="253" spans="1:23" outlineLevel="1" x14ac:dyDescent="0.3">
      <c r="A253">
        <v>241</v>
      </c>
      <c r="C253" s="23" t="str">
        <f t="shared" ca="1" si="48"/>
        <v>gmn{m&gt;3647:R,a&gt;3720:A,s&lt;2882:R,R}</v>
      </c>
      <c r="D253">
        <f t="shared" ca="1" si="49"/>
        <v>33</v>
      </c>
      <c r="E253" t="str">
        <f t="shared" ca="1" si="50"/>
        <v>gmn</v>
      </c>
      <c r="F253">
        <f t="shared" ca="1" si="51"/>
        <v>3</v>
      </c>
      <c r="G253" t="str" cm="1">
        <f t="array" aca="1" ref="G253:J253" ca="1">IF($A253&gt;=ROWSTOP,"",_xlfn.TEXTSPLIT(MID($C253,LEN($E253)+2,LEN($C253)-LEN($E253)-2),","))</f>
        <v>m&gt;3647:R</v>
      </c>
      <c r="H253" t="str">
        <f ca="1"/>
        <v>a&gt;3720:A</v>
      </c>
      <c r="I253" t="str">
        <f ca="1"/>
        <v>s&lt;2882:R</v>
      </c>
      <c r="J253" t="str">
        <f ca="1"/>
        <v>R</v>
      </c>
      <c r="K253" t="str">
        <f t="shared" ca="1" si="61"/>
        <v>m</v>
      </c>
      <c r="L253" t="str">
        <f t="shared" ca="1" si="52"/>
        <v>&gt;</v>
      </c>
      <c r="M253">
        <f t="shared" ca="1" si="53"/>
        <v>3647</v>
      </c>
      <c r="N253" t="str">
        <f t="shared" ca="1" si="54"/>
        <v>R</v>
      </c>
      <c r="O253" t="str" cm="1">
        <f t="array" aca="1" ref="O253" ca="1">_xlfn.IFS($A253&gt;=ROWSTOP,"",$F253&lt;2,"",TRUE,LEFT($H253,1))</f>
        <v>a</v>
      </c>
      <c r="P253" t="str" cm="1">
        <f t="array" aca="1" ref="P253" ca="1">_xlfn.IFS($A253&gt;=ROWSTOP,"",$F253&lt;2,"",TRUE,MID($H253,2,1))</f>
        <v>&gt;</v>
      </c>
      <c r="Q253" cm="1">
        <f t="array" aca="1" ref="Q253" ca="1">_xlfn.IFS($A253&gt;=ROWSTOP,"",$F253&lt;2,"",TRUE,VALUE(MID($H253,3,LEN($H253)-3-LEN($R253))))</f>
        <v>3720</v>
      </c>
      <c r="R253" t="str" cm="1">
        <f t="array" aca="1" ref="R253" ca="1">_xlfn.IFS($A253&gt;=ROWSTOP,"",$F253&lt;2,"",TRUE,MID($H253,FIND(":",$H253)+1,10))</f>
        <v>A</v>
      </c>
      <c r="S253" t="str" cm="1">
        <f t="array" aca="1" ref="S253" ca="1">_xlfn.IFS($A253&gt;=ROWSTOP,"",$F253&lt;3,"",TRUE,LEFT($I253,1))</f>
        <v>s</v>
      </c>
      <c r="T253" t="str" cm="1">
        <f t="array" aca="1" ref="T253" ca="1">_xlfn.IFS($A253&gt;=ROWSTOP,"",$F253&lt;3,"",TRUE,MID($I253,2,1))</f>
        <v>&lt;</v>
      </c>
      <c r="U253" cm="1">
        <f t="array" aca="1" ref="U253" ca="1">_xlfn.IFS($A253&gt;=ROWSTOP,"",$F253&lt;3,"",TRUE,VALUE(MID($I253,3,LEN($I253)-3-LEN($V253))))</f>
        <v>2882</v>
      </c>
      <c r="V253" t="str" cm="1">
        <f t="array" aca="1" ref="V253" ca="1">_xlfn.IFS($A253&gt;=ROWSTOP,"",$F253&lt;3,"",TRUE,MID($I253,FIND(":",$I253)+1,10))</f>
        <v>R</v>
      </c>
      <c r="W253" t="str">
        <f t="shared" ca="1" si="55"/>
        <v>R</v>
      </c>
    </row>
    <row r="254" spans="1:23" outlineLevel="1" x14ac:dyDescent="0.3">
      <c r="A254">
        <v>242</v>
      </c>
      <c r="C254" s="23" t="str">
        <f t="shared" ca="1" si="48"/>
        <v>nh{m&gt;538:A,A}</v>
      </c>
      <c r="D254">
        <f t="shared" ca="1" si="49"/>
        <v>13</v>
      </c>
      <c r="E254" t="str">
        <f t="shared" ca="1" si="50"/>
        <v>nh</v>
      </c>
      <c r="F254">
        <f t="shared" ca="1" si="51"/>
        <v>1</v>
      </c>
      <c r="G254" t="str" cm="1">
        <f t="array" aca="1" ref="G254:H254" ca="1">IF($A254&gt;=ROWSTOP,"",_xlfn.TEXTSPLIT(MID($C254,LEN($E254)+2,LEN($C254)-LEN($E254)-2),","))</f>
        <v>m&gt;538:A</v>
      </c>
      <c r="H254" t="str">
        <f ca="1"/>
        <v>A</v>
      </c>
      <c r="K254" t="str">
        <f t="shared" ca="1" si="61"/>
        <v>m</v>
      </c>
      <c r="L254" t="str">
        <f t="shared" ca="1" si="52"/>
        <v>&gt;</v>
      </c>
      <c r="M254">
        <f t="shared" ca="1" si="53"/>
        <v>538</v>
      </c>
      <c r="N254" t="str">
        <f t="shared" ca="1" si="54"/>
        <v>A</v>
      </c>
      <c r="O254" t="str" cm="1">
        <f t="array" aca="1" ref="O254" ca="1">_xlfn.IFS($A254&gt;=ROWSTOP,"",$F254&lt;2,"",TRUE,LEFT($H254,1))</f>
        <v/>
      </c>
      <c r="P254" t="str" cm="1">
        <f t="array" aca="1" ref="P254" ca="1">_xlfn.IFS($A254&gt;=ROWSTOP,"",$F254&lt;2,"",TRUE,MID($H254,2,1))</f>
        <v/>
      </c>
      <c r="Q254" t="str" cm="1">
        <f t="array" aca="1" ref="Q254" ca="1">_xlfn.IFS($A254&gt;=ROWSTOP,"",$F254&lt;2,"",TRUE,VALUE(MID($H254,3,LEN($H254)-3-LEN($R254))))</f>
        <v/>
      </c>
      <c r="R254" t="str" cm="1">
        <f t="array" aca="1" ref="R254" ca="1">_xlfn.IFS($A254&gt;=ROWSTOP,"",$F254&lt;2,"",TRUE,MID($H254,FIND(":",$H254)+1,10))</f>
        <v/>
      </c>
      <c r="S254" t="str" cm="1">
        <f t="array" aca="1" ref="S254" ca="1">_xlfn.IFS($A254&gt;=ROWSTOP,"",$F254&lt;3,"",TRUE,LEFT($I254,1))</f>
        <v/>
      </c>
      <c r="T254" t="str" cm="1">
        <f t="array" aca="1" ref="T254" ca="1">_xlfn.IFS($A254&gt;=ROWSTOP,"",$F254&lt;3,"",TRUE,MID($I254,2,1))</f>
        <v/>
      </c>
      <c r="U254" t="str" cm="1">
        <f t="array" aca="1" ref="U254" ca="1">_xlfn.IFS($A254&gt;=ROWSTOP,"",$F254&lt;3,"",TRUE,VALUE(MID($I254,3,LEN($I254)-3-LEN($V254))))</f>
        <v/>
      </c>
      <c r="V254" t="str" cm="1">
        <f t="array" aca="1" ref="V254" ca="1">_xlfn.IFS($A254&gt;=ROWSTOP,"",$F254&lt;3,"",TRUE,MID($I254,FIND(":",$I254)+1,10))</f>
        <v/>
      </c>
      <c r="W254" t="str">
        <f t="shared" ca="1" si="55"/>
        <v>A</v>
      </c>
    </row>
    <row r="255" spans="1:23" outlineLevel="1" x14ac:dyDescent="0.3">
      <c r="A255">
        <v>243</v>
      </c>
      <c r="C255" s="23" t="str">
        <f t="shared" ca="1" si="48"/>
        <v>nv{m&lt;3608:dt,m&gt;3822:rhv,a&lt;376:jtn,R}</v>
      </c>
      <c r="D255">
        <f t="shared" ca="1" si="49"/>
        <v>36</v>
      </c>
      <c r="E255" t="str">
        <f t="shared" ca="1" si="50"/>
        <v>nv</v>
      </c>
      <c r="F255">
        <f t="shared" ca="1" si="51"/>
        <v>3</v>
      </c>
      <c r="G255" t="str" cm="1">
        <f t="array" aca="1" ref="G255:J255" ca="1">IF($A255&gt;=ROWSTOP,"",_xlfn.TEXTSPLIT(MID($C255,LEN($E255)+2,LEN($C255)-LEN($E255)-2),","))</f>
        <v>m&lt;3608:dt</v>
      </c>
      <c r="H255" t="str">
        <f ca="1"/>
        <v>m&gt;3822:rhv</v>
      </c>
      <c r="I255" t="str">
        <f ca="1"/>
        <v>a&lt;376:jtn</v>
      </c>
      <c r="J255" t="str">
        <f ca="1"/>
        <v>R</v>
      </c>
      <c r="K255" t="str">
        <f t="shared" ca="1" si="61"/>
        <v>m</v>
      </c>
      <c r="L255" t="str">
        <f t="shared" ca="1" si="52"/>
        <v>&lt;</v>
      </c>
      <c r="M255">
        <f t="shared" ca="1" si="53"/>
        <v>3608</v>
      </c>
      <c r="N255" t="str">
        <f t="shared" ca="1" si="54"/>
        <v>dt</v>
      </c>
      <c r="O255" t="str" cm="1">
        <f t="array" aca="1" ref="O255" ca="1">_xlfn.IFS($A255&gt;=ROWSTOP,"",$F255&lt;2,"",TRUE,LEFT($H255,1))</f>
        <v>m</v>
      </c>
      <c r="P255" t="str" cm="1">
        <f t="array" aca="1" ref="P255" ca="1">_xlfn.IFS($A255&gt;=ROWSTOP,"",$F255&lt;2,"",TRUE,MID($H255,2,1))</f>
        <v>&gt;</v>
      </c>
      <c r="Q255" cm="1">
        <f t="array" aca="1" ref="Q255" ca="1">_xlfn.IFS($A255&gt;=ROWSTOP,"",$F255&lt;2,"",TRUE,VALUE(MID($H255,3,LEN($H255)-3-LEN($R255))))</f>
        <v>3822</v>
      </c>
      <c r="R255" t="str" cm="1">
        <f t="array" aca="1" ref="R255" ca="1">_xlfn.IFS($A255&gt;=ROWSTOP,"",$F255&lt;2,"",TRUE,MID($H255,FIND(":",$H255)+1,10))</f>
        <v>rhv</v>
      </c>
      <c r="S255" t="str" cm="1">
        <f t="array" aca="1" ref="S255" ca="1">_xlfn.IFS($A255&gt;=ROWSTOP,"",$F255&lt;3,"",TRUE,LEFT($I255,1))</f>
        <v>a</v>
      </c>
      <c r="T255" t="str" cm="1">
        <f t="array" aca="1" ref="T255" ca="1">_xlfn.IFS($A255&gt;=ROWSTOP,"",$F255&lt;3,"",TRUE,MID($I255,2,1))</f>
        <v>&lt;</v>
      </c>
      <c r="U255" cm="1">
        <f t="array" aca="1" ref="U255" ca="1">_xlfn.IFS($A255&gt;=ROWSTOP,"",$F255&lt;3,"",TRUE,VALUE(MID($I255,3,LEN($I255)-3-LEN($V255))))</f>
        <v>376</v>
      </c>
      <c r="V255" t="str" cm="1">
        <f t="array" aca="1" ref="V255" ca="1">_xlfn.IFS($A255&gt;=ROWSTOP,"",$F255&lt;3,"",TRUE,MID($I255,FIND(":",$I255)+1,10))</f>
        <v>jtn</v>
      </c>
      <c r="W255" t="str">
        <f t="shared" ca="1" si="55"/>
        <v>R</v>
      </c>
    </row>
    <row r="256" spans="1:23" outlineLevel="1" x14ac:dyDescent="0.3">
      <c r="A256">
        <v>244</v>
      </c>
      <c r="C256" s="23" t="str">
        <f t="shared" ca="1" si="48"/>
        <v>xnk{a&gt;1282:zhs,m&gt;1091:flx,lg}</v>
      </c>
      <c r="D256">
        <f t="shared" ca="1" si="49"/>
        <v>29</v>
      </c>
      <c r="E256" t="str">
        <f t="shared" ca="1" si="50"/>
        <v>xnk</v>
      </c>
      <c r="F256">
        <f t="shared" ca="1" si="51"/>
        <v>2</v>
      </c>
      <c r="G256" t="str" cm="1">
        <f t="array" aca="1" ref="G256:I256" ca="1">IF($A256&gt;=ROWSTOP,"",_xlfn.TEXTSPLIT(MID($C256,LEN($E256)+2,LEN($C256)-LEN($E256)-2),","))</f>
        <v>a&gt;1282:zhs</v>
      </c>
      <c r="H256" t="str">
        <f ca="1"/>
        <v>m&gt;1091:flx</v>
      </c>
      <c r="I256" t="str">
        <f ca="1"/>
        <v>lg</v>
      </c>
      <c r="K256" t="str">
        <f t="shared" ca="1" si="61"/>
        <v>a</v>
      </c>
      <c r="L256" t="str">
        <f t="shared" ca="1" si="52"/>
        <v>&gt;</v>
      </c>
      <c r="M256">
        <f t="shared" ca="1" si="53"/>
        <v>1282</v>
      </c>
      <c r="N256" t="str">
        <f t="shared" ca="1" si="54"/>
        <v>zhs</v>
      </c>
      <c r="O256" t="str" cm="1">
        <f t="array" aca="1" ref="O256" ca="1">_xlfn.IFS($A256&gt;=ROWSTOP,"",$F256&lt;2,"",TRUE,LEFT($H256,1))</f>
        <v>m</v>
      </c>
      <c r="P256" t="str" cm="1">
        <f t="array" aca="1" ref="P256" ca="1">_xlfn.IFS($A256&gt;=ROWSTOP,"",$F256&lt;2,"",TRUE,MID($H256,2,1))</f>
        <v>&gt;</v>
      </c>
      <c r="Q256" cm="1">
        <f t="array" aca="1" ref="Q256" ca="1">_xlfn.IFS($A256&gt;=ROWSTOP,"",$F256&lt;2,"",TRUE,VALUE(MID($H256,3,LEN($H256)-3-LEN($R256))))</f>
        <v>1091</v>
      </c>
      <c r="R256" t="str" cm="1">
        <f t="array" aca="1" ref="R256" ca="1">_xlfn.IFS($A256&gt;=ROWSTOP,"",$F256&lt;2,"",TRUE,MID($H256,FIND(":",$H256)+1,10))</f>
        <v>flx</v>
      </c>
      <c r="S256" t="str" cm="1">
        <f t="array" aca="1" ref="S256" ca="1">_xlfn.IFS($A256&gt;=ROWSTOP,"",$F256&lt;3,"",TRUE,LEFT($I256,1))</f>
        <v/>
      </c>
      <c r="T256" t="str" cm="1">
        <f t="array" aca="1" ref="T256" ca="1">_xlfn.IFS($A256&gt;=ROWSTOP,"",$F256&lt;3,"",TRUE,MID($I256,2,1))</f>
        <v/>
      </c>
      <c r="U256" t="str" cm="1">
        <f t="array" aca="1" ref="U256" ca="1">_xlfn.IFS($A256&gt;=ROWSTOP,"",$F256&lt;3,"",TRUE,VALUE(MID($I256,3,LEN($I256)-3-LEN($V256))))</f>
        <v/>
      </c>
      <c r="V256" t="str" cm="1">
        <f t="array" aca="1" ref="V256" ca="1">_xlfn.IFS($A256&gt;=ROWSTOP,"",$F256&lt;3,"",TRUE,MID($I256,FIND(":",$I256)+1,10))</f>
        <v/>
      </c>
      <c r="W256" t="str">
        <f t="shared" ca="1" si="55"/>
        <v>lg</v>
      </c>
    </row>
    <row r="257" spans="1:23" outlineLevel="1" x14ac:dyDescent="0.3">
      <c r="A257">
        <v>245</v>
      </c>
      <c r="C257" s="23" t="str">
        <f t="shared" ca="1" si="48"/>
        <v>sl{x&lt;943:hr,x&lt;1538:hs,R}</v>
      </c>
      <c r="D257">
        <f t="shared" ca="1" si="49"/>
        <v>24</v>
      </c>
      <c r="E257" t="str">
        <f t="shared" ca="1" si="50"/>
        <v>sl</v>
      </c>
      <c r="F257">
        <f t="shared" ca="1" si="51"/>
        <v>2</v>
      </c>
      <c r="G257" t="str" cm="1">
        <f t="array" aca="1" ref="G257:I257" ca="1">IF($A257&gt;=ROWSTOP,"",_xlfn.TEXTSPLIT(MID($C257,LEN($E257)+2,LEN($C257)-LEN($E257)-2),","))</f>
        <v>x&lt;943:hr</v>
      </c>
      <c r="H257" t="str">
        <f ca="1"/>
        <v>x&lt;1538:hs</v>
      </c>
      <c r="I257" t="str">
        <f ca="1"/>
        <v>R</v>
      </c>
      <c r="K257" t="str">
        <f t="shared" ca="1" si="61"/>
        <v>x</v>
      </c>
      <c r="L257" t="str">
        <f t="shared" ca="1" si="52"/>
        <v>&lt;</v>
      </c>
      <c r="M257">
        <f t="shared" ca="1" si="53"/>
        <v>943</v>
      </c>
      <c r="N257" t="str">
        <f t="shared" ca="1" si="54"/>
        <v>hr</v>
      </c>
      <c r="O257" t="str" cm="1">
        <f t="array" aca="1" ref="O257" ca="1">_xlfn.IFS($A257&gt;=ROWSTOP,"",$F257&lt;2,"",TRUE,LEFT($H257,1))</f>
        <v>x</v>
      </c>
      <c r="P257" t="str" cm="1">
        <f t="array" aca="1" ref="P257" ca="1">_xlfn.IFS($A257&gt;=ROWSTOP,"",$F257&lt;2,"",TRUE,MID($H257,2,1))</f>
        <v>&lt;</v>
      </c>
      <c r="Q257" cm="1">
        <f t="array" aca="1" ref="Q257" ca="1">_xlfn.IFS($A257&gt;=ROWSTOP,"",$F257&lt;2,"",TRUE,VALUE(MID($H257,3,LEN($H257)-3-LEN($R257))))</f>
        <v>1538</v>
      </c>
      <c r="R257" t="str" cm="1">
        <f t="array" aca="1" ref="R257" ca="1">_xlfn.IFS($A257&gt;=ROWSTOP,"",$F257&lt;2,"",TRUE,MID($H257,FIND(":",$H257)+1,10))</f>
        <v>hs</v>
      </c>
      <c r="S257" t="str" cm="1">
        <f t="array" aca="1" ref="S257" ca="1">_xlfn.IFS($A257&gt;=ROWSTOP,"",$F257&lt;3,"",TRUE,LEFT($I257,1))</f>
        <v/>
      </c>
      <c r="T257" t="str" cm="1">
        <f t="array" aca="1" ref="T257" ca="1">_xlfn.IFS($A257&gt;=ROWSTOP,"",$F257&lt;3,"",TRUE,MID($I257,2,1))</f>
        <v/>
      </c>
      <c r="U257" t="str" cm="1">
        <f t="array" aca="1" ref="U257" ca="1">_xlfn.IFS($A257&gt;=ROWSTOP,"",$F257&lt;3,"",TRUE,VALUE(MID($I257,3,LEN($I257)-3-LEN($V257))))</f>
        <v/>
      </c>
      <c r="V257" t="str" cm="1">
        <f t="array" aca="1" ref="V257" ca="1">_xlfn.IFS($A257&gt;=ROWSTOP,"",$F257&lt;3,"",TRUE,MID($I257,FIND(":",$I257)+1,10))</f>
        <v/>
      </c>
      <c r="W257" t="str">
        <f t="shared" ca="1" si="55"/>
        <v>R</v>
      </c>
    </row>
    <row r="258" spans="1:23" outlineLevel="1" x14ac:dyDescent="0.3">
      <c r="A258">
        <v>246</v>
      </c>
      <c r="C258" s="23" t="str">
        <f t="shared" ca="1" si="48"/>
        <v>pbz{s&gt;2319:rct,a&gt;750:R,kl}</v>
      </c>
      <c r="D258">
        <f t="shared" ca="1" si="49"/>
        <v>26</v>
      </c>
      <c r="E258" t="str">
        <f t="shared" ca="1" si="50"/>
        <v>pbz</v>
      </c>
      <c r="F258">
        <f t="shared" ca="1" si="51"/>
        <v>2</v>
      </c>
      <c r="G258" t="str" cm="1">
        <f t="array" aca="1" ref="G258:I258" ca="1">IF($A258&gt;=ROWSTOP,"",_xlfn.TEXTSPLIT(MID($C258,LEN($E258)+2,LEN($C258)-LEN($E258)-2),","))</f>
        <v>s&gt;2319:rct</v>
      </c>
      <c r="H258" t="str">
        <f ca="1"/>
        <v>a&gt;750:R</v>
      </c>
      <c r="I258" t="str">
        <f ca="1"/>
        <v>kl</v>
      </c>
      <c r="K258" t="str">
        <f t="shared" ca="1" si="61"/>
        <v>s</v>
      </c>
      <c r="L258" t="str">
        <f t="shared" ca="1" si="52"/>
        <v>&gt;</v>
      </c>
      <c r="M258">
        <f t="shared" ca="1" si="53"/>
        <v>2319</v>
      </c>
      <c r="N258" t="str">
        <f t="shared" ca="1" si="54"/>
        <v>rct</v>
      </c>
      <c r="O258" t="str" cm="1">
        <f t="array" aca="1" ref="O258" ca="1">_xlfn.IFS($A258&gt;=ROWSTOP,"",$F258&lt;2,"",TRUE,LEFT($H258,1))</f>
        <v>a</v>
      </c>
      <c r="P258" t="str" cm="1">
        <f t="array" aca="1" ref="P258" ca="1">_xlfn.IFS($A258&gt;=ROWSTOP,"",$F258&lt;2,"",TRUE,MID($H258,2,1))</f>
        <v>&gt;</v>
      </c>
      <c r="Q258" cm="1">
        <f t="array" aca="1" ref="Q258" ca="1">_xlfn.IFS($A258&gt;=ROWSTOP,"",$F258&lt;2,"",TRUE,VALUE(MID($H258,3,LEN($H258)-3-LEN($R258))))</f>
        <v>750</v>
      </c>
      <c r="R258" t="str" cm="1">
        <f t="array" aca="1" ref="R258" ca="1">_xlfn.IFS($A258&gt;=ROWSTOP,"",$F258&lt;2,"",TRUE,MID($H258,FIND(":",$H258)+1,10))</f>
        <v>R</v>
      </c>
      <c r="S258" t="str" cm="1">
        <f t="array" aca="1" ref="S258" ca="1">_xlfn.IFS($A258&gt;=ROWSTOP,"",$F258&lt;3,"",TRUE,LEFT($I258,1))</f>
        <v/>
      </c>
      <c r="T258" t="str" cm="1">
        <f t="array" aca="1" ref="T258" ca="1">_xlfn.IFS($A258&gt;=ROWSTOP,"",$F258&lt;3,"",TRUE,MID($I258,2,1))</f>
        <v/>
      </c>
      <c r="U258" t="str" cm="1">
        <f t="array" aca="1" ref="U258" ca="1">_xlfn.IFS($A258&gt;=ROWSTOP,"",$F258&lt;3,"",TRUE,VALUE(MID($I258,3,LEN($I258)-3-LEN($V258))))</f>
        <v/>
      </c>
      <c r="V258" t="str" cm="1">
        <f t="array" aca="1" ref="V258" ca="1">_xlfn.IFS($A258&gt;=ROWSTOP,"",$F258&lt;3,"",TRUE,MID($I258,FIND(":",$I258)+1,10))</f>
        <v/>
      </c>
      <c r="W258" t="str">
        <f t="shared" ca="1" si="55"/>
        <v>kl</v>
      </c>
    </row>
    <row r="259" spans="1:23" outlineLevel="1" x14ac:dyDescent="0.3">
      <c r="A259">
        <v>247</v>
      </c>
      <c r="C259" s="23" t="str">
        <f t="shared" ca="1" si="48"/>
        <v>xjx{x&gt;1490:R,x&gt;948:R,x&lt;374:R,R}</v>
      </c>
      <c r="D259">
        <f t="shared" ca="1" si="49"/>
        <v>31</v>
      </c>
      <c r="E259" t="str">
        <f t="shared" ca="1" si="50"/>
        <v>xjx</v>
      </c>
      <c r="F259">
        <f t="shared" ca="1" si="51"/>
        <v>3</v>
      </c>
      <c r="G259" t="str" cm="1">
        <f t="array" aca="1" ref="G259:J259" ca="1">IF($A259&gt;=ROWSTOP,"",_xlfn.TEXTSPLIT(MID($C259,LEN($E259)+2,LEN($C259)-LEN($E259)-2),","))</f>
        <v>x&gt;1490:R</v>
      </c>
      <c r="H259" t="str">
        <f ca="1"/>
        <v>x&gt;948:R</v>
      </c>
      <c r="I259" t="str">
        <f ca="1"/>
        <v>x&lt;374:R</v>
      </c>
      <c r="J259" t="str">
        <f ca="1"/>
        <v>R</v>
      </c>
      <c r="K259" t="str">
        <f t="shared" ca="1" si="61"/>
        <v>x</v>
      </c>
      <c r="L259" t="str">
        <f t="shared" ca="1" si="52"/>
        <v>&gt;</v>
      </c>
      <c r="M259">
        <f t="shared" ca="1" si="53"/>
        <v>1490</v>
      </c>
      <c r="N259" t="str">
        <f t="shared" ca="1" si="54"/>
        <v>R</v>
      </c>
      <c r="O259" t="str" cm="1">
        <f t="array" aca="1" ref="O259" ca="1">_xlfn.IFS($A259&gt;=ROWSTOP,"",$F259&lt;2,"",TRUE,LEFT($H259,1))</f>
        <v>x</v>
      </c>
      <c r="P259" t="str" cm="1">
        <f t="array" aca="1" ref="P259" ca="1">_xlfn.IFS($A259&gt;=ROWSTOP,"",$F259&lt;2,"",TRUE,MID($H259,2,1))</f>
        <v>&gt;</v>
      </c>
      <c r="Q259" cm="1">
        <f t="array" aca="1" ref="Q259" ca="1">_xlfn.IFS($A259&gt;=ROWSTOP,"",$F259&lt;2,"",TRUE,VALUE(MID($H259,3,LEN($H259)-3-LEN($R259))))</f>
        <v>948</v>
      </c>
      <c r="R259" t="str" cm="1">
        <f t="array" aca="1" ref="R259" ca="1">_xlfn.IFS($A259&gt;=ROWSTOP,"",$F259&lt;2,"",TRUE,MID($H259,FIND(":",$H259)+1,10))</f>
        <v>R</v>
      </c>
      <c r="S259" t="str" cm="1">
        <f t="array" aca="1" ref="S259" ca="1">_xlfn.IFS($A259&gt;=ROWSTOP,"",$F259&lt;3,"",TRUE,LEFT($I259,1))</f>
        <v>x</v>
      </c>
      <c r="T259" t="str" cm="1">
        <f t="array" aca="1" ref="T259" ca="1">_xlfn.IFS($A259&gt;=ROWSTOP,"",$F259&lt;3,"",TRUE,MID($I259,2,1))</f>
        <v>&lt;</v>
      </c>
      <c r="U259" cm="1">
        <f t="array" aca="1" ref="U259" ca="1">_xlfn.IFS($A259&gt;=ROWSTOP,"",$F259&lt;3,"",TRUE,VALUE(MID($I259,3,LEN($I259)-3-LEN($V259))))</f>
        <v>374</v>
      </c>
      <c r="V259" t="str" cm="1">
        <f t="array" aca="1" ref="V259" ca="1">_xlfn.IFS($A259&gt;=ROWSTOP,"",$F259&lt;3,"",TRUE,MID($I259,FIND(":",$I259)+1,10))</f>
        <v>R</v>
      </c>
      <c r="W259" t="str">
        <f t="shared" ca="1" si="55"/>
        <v>R</v>
      </c>
    </row>
    <row r="260" spans="1:23" outlineLevel="1" x14ac:dyDescent="0.3">
      <c r="A260">
        <v>248</v>
      </c>
      <c r="C260" s="23" t="str">
        <f t="shared" ca="1" si="48"/>
        <v>hf{s&gt;1961:A,mjq}</v>
      </c>
      <c r="D260">
        <f t="shared" ca="1" si="49"/>
        <v>16</v>
      </c>
      <c r="E260" t="str">
        <f t="shared" ca="1" si="50"/>
        <v>hf</v>
      </c>
      <c r="F260">
        <f t="shared" ca="1" si="51"/>
        <v>1</v>
      </c>
      <c r="G260" t="str" cm="1">
        <f t="array" aca="1" ref="G260:H260" ca="1">IF($A260&gt;=ROWSTOP,"",_xlfn.TEXTSPLIT(MID($C260,LEN($E260)+2,LEN($C260)-LEN($E260)-2),","))</f>
        <v>s&gt;1961:A</v>
      </c>
      <c r="H260" t="str">
        <f ca="1"/>
        <v>mjq</v>
      </c>
      <c r="K260" t="str">
        <f t="shared" ca="1" si="61"/>
        <v>s</v>
      </c>
      <c r="L260" t="str">
        <f t="shared" ca="1" si="52"/>
        <v>&gt;</v>
      </c>
      <c r="M260">
        <f t="shared" ca="1" si="53"/>
        <v>1961</v>
      </c>
      <c r="N260" t="str">
        <f t="shared" ca="1" si="54"/>
        <v>A</v>
      </c>
      <c r="O260" t="str" cm="1">
        <f t="array" aca="1" ref="O260" ca="1">_xlfn.IFS($A260&gt;=ROWSTOP,"",$F260&lt;2,"",TRUE,LEFT($H260,1))</f>
        <v/>
      </c>
      <c r="P260" t="str" cm="1">
        <f t="array" aca="1" ref="P260" ca="1">_xlfn.IFS($A260&gt;=ROWSTOP,"",$F260&lt;2,"",TRUE,MID($H260,2,1))</f>
        <v/>
      </c>
      <c r="Q260" t="str" cm="1">
        <f t="array" aca="1" ref="Q260" ca="1">_xlfn.IFS($A260&gt;=ROWSTOP,"",$F260&lt;2,"",TRUE,VALUE(MID($H260,3,LEN($H260)-3-LEN($R260))))</f>
        <v/>
      </c>
      <c r="R260" t="str" cm="1">
        <f t="array" aca="1" ref="R260" ca="1">_xlfn.IFS($A260&gt;=ROWSTOP,"",$F260&lt;2,"",TRUE,MID($H260,FIND(":",$H260)+1,10))</f>
        <v/>
      </c>
      <c r="S260" t="str" cm="1">
        <f t="array" aca="1" ref="S260" ca="1">_xlfn.IFS($A260&gt;=ROWSTOP,"",$F260&lt;3,"",TRUE,LEFT($I260,1))</f>
        <v/>
      </c>
      <c r="T260" t="str" cm="1">
        <f t="array" aca="1" ref="T260" ca="1">_xlfn.IFS($A260&gt;=ROWSTOP,"",$F260&lt;3,"",TRUE,MID($I260,2,1))</f>
        <v/>
      </c>
      <c r="U260" t="str" cm="1">
        <f t="array" aca="1" ref="U260" ca="1">_xlfn.IFS($A260&gt;=ROWSTOP,"",$F260&lt;3,"",TRUE,VALUE(MID($I260,3,LEN($I260)-3-LEN($V260))))</f>
        <v/>
      </c>
      <c r="V260" t="str" cm="1">
        <f t="array" aca="1" ref="V260" ca="1">_xlfn.IFS($A260&gt;=ROWSTOP,"",$F260&lt;3,"",TRUE,MID($I260,FIND(":",$I260)+1,10))</f>
        <v/>
      </c>
      <c r="W260" t="str">
        <f t="shared" ca="1" si="55"/>
        <v>mjq</v>
      </c>
    </row>
    <row r="261" spans="1:23" outlineLevel="1" x14ac:dyDescent="0.3">
      <c r="A261">
        <v>249</v>
      </c>
      <c r="C261" s="23" t="str">
        <f t="shared" ca="1" si="48"/>
        <v>fr{x&lt;2009:pbz,m&lt;909:zjk,a&lt;1227:tt,pm}</v>
      </c>
      <c r="D261">
        <f t="shared" ca="1" si="49"/>
        <v>37</v>
      </c>
      <c r="E261" t="str">
        <f t="shared" ca="1" si="50"/>
        <v>fr</v>
      </c>
      <c r="F261">
        <f t="shared" ca="1" si="51"/>
        <v>3</v>
      </c>
      <c r="G261" t="str" cm="1">
        <f t="array" aca="1" ref="G261:J261" ca="1">IF($A261&gt;=ROWSTOP,"",_xlfn.TEXTSPLIT(MID($C261,LEN($E261)+2,LEN($C261)-LEN($E261)-2),","))</f>
        <v>x&lt;2009:pbz</v>
      </c>
      <c r="H261" t="str">
        <f ca="1"/>
        <v>m&lt;909:zjk</v>
      </c>
      <c r="I261" t="str">
        <f ca="1"/>
        <v>a&lt;1227:tt</v>
      </c>
      <c r="J261" t="str">
        <f ca="1"/>
        <v>pm</v>
      </c>
      <c r="K261" t="str">
        <f t="shared" ca="1" si="61"/>
        <v>x</v>
      </c>
      <c r="L261" t="str">
        <f t="shared" ca="1" si="52"/>
        <v>&lt;</v>
      </c>
      <c r="M261">
        <f t="shared" ca="1" si="53"/>
        <v>2009</v>
      </c>
      <c r="N261" t="str">
        <f t="shared" ca="1" si="54"/>
        <v>pbz</v>
      </c>
      <c r="O261" t="str" cm="1">
        <f t="array" aca="1" ref="O261" ca="1">_xlfn.IFS($A261&gt;=ROWSTOP,"",$F261&lt;2,"",TRUE,LEFT($H261,1))</f>
        <v>m</v>
      </c>
      <c r="P261" t="str" cm="1">
        <f t="array" aca="1" ref="P261" ca="1">_xlfn.IFS($A261&gt;=ROWSTOP,"",$F261&lt;2,"",TRUE,MID($H261,2,1))</f>
        <v>&lt;</v>
      </c>
      <c r="Q261" cm="1">
        <f t="array" aca="1" ref="Q261" ca="1">_xlfn.IFS($A261&gt;=ROWSTOP,"",$F261&lt;2,"",TRUE,VALUE(MID($H261,3,LEN($H261)-3-LEN($R261))))</f>
        <v>909</v>
      </c>
      <c r="R261" t="str" cm="1">
        <f t="array" aca="1" ref="R261" ca="1">_xlfn.IFS($A261&gt;=ROWSTOP,"",$F261&lt;2,"",TRUE,MID($H261,FIND(":",$H261)+1,10))</f>
        <v>zjk</v>
      </c>
      <c r="S261" t="str" cm="1">
        <f t="array" aca="1" ref="S261" ca="1">_xlfn.IFS($A261&gt;=ROWSTOP,"",$F261&lt;3,"",TRUE,LEFT($I261,1))</f>
        <v>a</v>
      </c>
      <c r="T261" t="str" cm="1">
        <f t="array" aca="1" ref="T261" ca="1">_xlfn.IFS($A261&gt;=ROWSTOP,"",$F261&lt;3,"",TRUE,MID($I261,2,1))</f>
        <v>&lt;</v>
      </c>
      <c r="U261" cm="1">
        <f t="array" aca="1" ref="U261" ca="1">_xlfn.IFS($A261&gt;=ROWSTOP,"",$F261&lt;3,"",TRUE,VALUE(MID($I261,3,LEN($I261)-3-LEN($V261))))</f>
        <v>1227</v>
      </c>
      <c r="V261" t="str" cm="1">
        <f t="array" aca="1" ref="V261" ca="1">_xlfn.IFS($A261&gt;=ROWSTOP,"",$F261&lt;3,"",TRUE,MID($I261,FIND(":",$I261)+1,10))</f>
        <v>tt</v>
      </c>
      <c r="W261" t="str">
        <f t="shared" ca="1" si="55"/>
        <v>pm</v>
      </c>
    </row>
    <row r="262" spans="1:23" outlineLevel="1" x14ac:dyDescent="0.3">
      <c r="A262">
        <v>250</v>
      </c>
      <c r="C262" s="23" t="str">
        <f t="shared" ca="1" si="48"/>
        <v>qpc{x&gt;1774:R,x&lt;1034:A,A}</v>
      </c>
      <c r="D262">
        <f t="shared" ca="1" si="49"/>
        <v>24</v>
      </c>
      <c r="E262" t="str">
        <f t="shared" ca="1" si="50"/>
        <v>qpc</v>
      </c>
      <c r="F262">
        <f t="shared" ca="1" si="51"/>
        <v>2</v>
      </c>
      <c r="G262" t="str" cm="1">
        <f t="array" aca="1" ref="G262:I262" ca="1">IF($A262&gt;=ROWSTOP,"",_xlfn.TEXTSPLIT(MID($C262,LEN($E262)+2,LEN($C262)-LEN($E262)-2),","))</f>
        <v>x&gt;1774:R</v>
      </c>
      <c r="H262" t="str">
        <f ca="1"/>
        <v>x&lt;1034:A</v>
      </c>
      <c r="I262" t="str">
        <f ca="1"/>
        <v>A</v>
      </c>
      <c r="K262" t="str">
        <f t="shared" ca="1" si="61"/>
        <v>x</v>
      </c>
      <c r="L262" t="str">
        <f t="shared" ca="1" si="52"/>
        <v>&gt;</v>
      </c>
      <c r="M262">
        <f t="shared" ca="1" si="53"/>
        <v>1774</v>
      </c>
      <c r="N262" t="str">
        <f t="shared" ca="1" si="54"/>
        <v>R</v>
      </c>
      <c r="O262" t="str" cm="1">
        <f t="array" aca="1" ref="O262" ca="1">_xlfn.IFS($A262&gt;=ROWSTOP,"",$F262&lt;2,"",TRUE,LEFT($H262,1))</f>
        <v>x</v>
      </c>
      <c r="P262" t="str" cm="1">
        <f t="array" aca="1" ref="P262" ca="1">_xlfn.IFS($A262&gt;=ROWSTOP,"",$F262&lt;2,"",TRUE,MID($H262,2,1))</f>
        <v>&lt;</v>
      </c>
      <c r="Q262" cm="1">
        <f t="array" aca="1" ref="Q262" ca="1">_xlfn.IFS($A262&gt;=ROWSTOP,"",$F262&lt;2,"",TRUE,VALUE(MID($H262,3,LEN($H262)-3-LEN($R262))))</f>
        <v>1034</v>
      </c>
      <c r="R262" t="str" cm="1">
        <f t="array" aca="1" ref="R262" ca="1">_xlfn.IFS($A262&gt;=ROWSTOP,"",$F262&lt;2,"",TRUE,MID($H262,FIND(":",$H262)+1,10))</f>
        <v>A</v>
      </c>
      <c r="S262" t="str" cm="1">
        <f t="array" aca="1" ref="S262" ca="1">_xlfn.IFS($A262&gt;=ROWSTOP,"",$F262&lt;3,"",TRUE,LEFT($I262,1))</f>
        <v/>
      </c>
      <c r="T262" t="str" cm="1">
        <f t="array" aca="1" ref="T262" ca="1">_xlfn.IFS($A262&gt;=ROWSTOP,"",$F262&lt;3,"",TRUE,MID($I262,2,1))</f>
        <v/>
      </c>
      <c r="U262" t="str" cm="1">
        <f t="array" aca="1" ref="U262" ca="1">_xlfn.IFS($A262&gt;=ROWSTOP,"",$F262&lt;3,"",TRUE,VALUE(MID($I262,3,LEN($I262)-3-LEN($V262))))</f>
        <v/>
      </c>
      <c r="V262" t="str" cm="1">
        <f t="array" aca="1" ref="V262" ca="1">_xlfn.IFS($A262&gt;=ROWSTOP,"",$F262&lt;3,"",TRUE,MID($I262,FIND(":",$I262)+1,10))</f>
        <v/>
      </c>
      <c r="W262" t="str">
        <f t="shared" ca="1" si="55"/>
        <v>A</v>
      </c>
    </row>
    <row r="263" spans="1:23" outlineLevel="1" x14ac:dyDescent="0.3">
      <c r="A263">
        <v>251</v>
      </c>
      <c r="C263" s="23" t="str">
        <f t="shared" ref="C263:C326" ca="1" si="63">OFFSET(INPUT_START,A263-1,0)</f>
        <v>nx{s&gt;3695:A,a&lt;458:R,A}</v>
      </c>
      <c r="D263">
        <f t="shared" ca="1" si="49"/>
        <v>22</v>
      </c>
      <c r="E263" t="str">
        <f t="shared" ca="1" si="50"/>
        <v>nx</v>
      </c>
      <c r="F263">
        <f t="shared" ca="1" si="51"/>
        <v>2</v>
      </c>
      <c r="G263" t="str" cm="1">
        <f t="array" aca="1" ref="G263:I263" ca="1">IF($A263&gt;=ROWSTOP,"",_xlfn.TEXTSPLIT(MID($C263,LEN($E263)+2,LEN($C263)-LEN($E263)-2),","))</f>
        <v>s&gt;3695:A</v>
      </c>
      <c r="H263" t="str">
        <f ca="1"/>
        <v>a&lt;458:R</v>
      </c>
      <c r="I263" t="str">
        <f ca="1"/>
        <v>A</v>
      </c>
      <c r="K263" t="str">
        <f t="shared" ca="1" si="61"/>
        <v>s</v>
      </c>
      <c r="L263" t="str">
        <f t="shared" ca="1" si="52"/>
        <v>&gt;</v>
      </c>
      <c r="M263">
        <f t="shared" ca="1" si="53"/>
        <v>3695</v>
      </c>
      <c r="N263" t="str">
        <f t="shared" ca="1" si="54"/>
        <v>A</v>
      </c>
      <c r="O263" t="str" cm="1">
        <f t="array" aca="1" ref="O263" ca="1">_xlfn.IFS($A263&gt;=ROWSTOP,"",$F263&lt;2,"",TRUE,LEFT($H263,1))</f>
        <v>a</v>
      </c>
      <c r="P263" t="str" cm="1">
        <f t="array" aca="1" ref="P263" ca="1">_xlfn.IFS($A263&gt;=ROWSTOP,"",$F263&lt;2,"",TRUE,MID($H263,2,1))</f>
        <v>&lt;</v>
      </c>
      <c r="Q263" cm="1">
        <f t="array" aca="1" ref="Q263" ca="1">_xlfn.IFS($A263&gt;=ROWSTOP,"",$F263&lt;2,"",TRUE,VALUE(MID($H263,3,LEN($H263)-3-LEN($R263))))</f>
        <v>458</v>
      </c>
      <c r="R263" t="str" cm="1">
        <f t="array" aca="1" ref="R263" ca="1">_xlfn.IFS($A263&gt;=ROWSTOP,"",$F263&lt;2,"",TRUE,MID($H263,FIND(":",$H263)+1,10))</f>
        <v>R</v>
      </c>
      <c r="S263" t="str" cm="1">
        <f t="array" aca="1" ref="S263" ca="1">_xlfn.IFS($A263&gt;=ROWSTOP,"",$F263&lt;3,"",TRUE,LEFT($I263,1))</f>
        <v/>
      </c>
      <c r="T263" t="str" cm="1">
        <f t="array" aca="1" ref="T263" ca="1">_xlfn.IFS($A263&gt;=ROWSTOP,"",$F263&lt;3,"",TRUE,MID($I263,2,1))</f>
        <v/>
      </c>
      <c r="U263" t="str" cm="1">
        <f t="array" aca="1" ref="U263" ca="1">_xlfn.IFS($A263&gt;=ROWSTOP,"",$F263&lt;3,"",TRUE,VALUE(MID($I263,3,LEN($I263)-3-LEN($V263))))</f>
        <v/>
      </c>
      <c r="V263" t="str" cm="1">
        <f t="array" aca="1" ref="V263" ca="1">_xlfn.IFS($A263&gt;=ROWSTOP,"",$F263&lt;3,"",TRUE,MID($I263,FIND(":",$I263)+1,10))</f>
        <v/>
      </c>
      <c r="W263" t="str">
        <f t="shared" ca="1" si="55"/>
        <v>A</v>
      </c>
    </row>
    <row r="264" spans="1:23" outlineLevel="1" x14ac:dyDescent="0.3">
      <c r="A264">
        <v>252</v>
      </c>
      <c r="C264" s="23" t="str">
        <f t="shared" ca="1" si="63"/>
        <v>xlp{s&gt;2692:R,x&gt;1500:R,a&lt;3692:A,A}</v>
      </c>
      <c r="D264">
        <f t="shared" ca="1" si="49"/>
        <v>33</v>
      </c>
      <c r="E264" t="str">
        <f t="shared" ca="1" si="50"/>
        <v>xlp</v>
      </c>
      <c r="F264">
        <f t="shared" ca="1" si="51"/>
        <v>3</v>
      </c>
      <c r="G264" t="str" cm="1">
        <f t="array" aca="1" ref="G264:J264" ca="1">IF($A264&gt;=ROWSTOP,"",_xlfn.TEXTSPLIT(MID($C264,LEN($E264)+2,LEN($C264)-LEN($E264)-2),","))</f>
        <v>s&gt;2692:R</v>
      </c>
      <c r="H264" t="str">
        <f ca="1"/>
        <v>x&gt;1500:R</v>
      </c>
      <c r="I264" t="str">
        <f ca="1"/>
        <v>a&lt;3692:A</v>
      </c>
      <c r="J264" t="str">
        <f ca="1"/>
        <v>A</v>
      </c>
      <c r="K264" t="str">
        <f t="shared" ca="1" si="61"/>
        <v>s</v>
      </c>
      <c r="L264" t="str">
        <f t="shared" ca="1" si="52"/>
        <v>&gt;</v>
      </c>
      <c r="M264">
        <f t="shared" ca="1" si="53"/>
        <v>2692</v>
      </c>
      <c r="N264" t="str">
        <f t="shared" ca="1" si="54"/>
        <v>R</v>
      </c>
      <c r="O264" t="str" cm="1">
        <f t="array" aca="1" ref="O264" ca="1">_xlfn.IFS($A264&gt;=ROWSTOP,"",$F264&lt;2,"",TRUE,LEFT($H264,1))</f>
        <v>x</v>
      </c>
      <c r="P264" t="str" cm="1">
        <f t="array" aca="1" ref="P264" ca="1">_xlfn.IFS($A264&gt;=ROWSTOP,"",$F264&lt;2,"",TRUE,MID($H264,2,1))</f>
        <v>&gt;</v>
      </c>
      <c r="Q264" cm="1">
        <f t="array" aca="1" ref="Q264" ca="1">_xlfn.IFS($A264&gt;=ROWSTOP,"",$F264&lt;2,"",TRUE,VALUE(MID($H264,3,LEN($H264)-3-LEN($R264))))</f>
        <v>1500</v>
      </c>
      <c r="R264" t="str" cm="1">
        <f t="array" aca="1" ref="R264" ca="1">_xlfn.IFS($A264&gt;=ROWSTOP,"",$F264&lt;2,"",TRUE,MID($H264,FIND(":",$H264)+1,10))</f>
        <v>R</v>
      </c>
      <c r="S264" t="str" cm="1">
        <f t="array" aca="1" ref="S264" ca="1">_xlfn.IFS($A264&gt;=ROWSTOP,"",$F264&lt;3,"",TRUE,LEFT($I264,1))</f>
        <v>a</v>
      </c>
      <c r="T264" t="str" cm="1">
        <f t="array" aca="1" ref="T264" ca="1">_xlfn.IFS($A264&gt;=ROWSTOP,"",$F264&lt;3,"",TRUE,MID($I264,2,1))</f>
        <v>&lt;</v>
      </c>
      <c r="U264" cm="1">
        <f t="array" aca="1" ref="U264" ca="1">_xlfn.IFS($A264&gt;=ROWSTOP,"",$F264&lt;3,"",TRUE,VALUE(MID($I264,3,LEN($I264)-3-LEN($V264))))</f>
        <v>3692</v>
      </c>
      <c r="V264" t="str" cm="1">
        <f t="array" aca="1" ref="V264" ca="1">_xlfn.IFS($A264&gt;=ROWSTOP,"",$F264&lt;3,"",TRUE,MID($I264,FIND(":",$I264)+1,10))</f>
        <v>A</v>
      </c>
      <c r="W264" t="str">
        <f t="shared" ca="1" si="55"/>
        <v>A</v>
      </c>
    </row>
    <row r="265" spans="1:23" outlineLevel="1" x14ac:dyDescent="0.3">
      <c r="A265">
        <v>253</v>
      </c>
      <c r="C265" s="23" t="str">
        <f t="shared" ca="1" si="63"/>
        <v>vrf{a&gt;1813:A,x&lt;675:A,m&gt;2397:A,R}</v>
      </c>
      <c r="D265">
        <f t="shared" ca="1" si="49"/>
        <v>32</v>
      </c>
      <c r="E265" t="str">
        <f t="shared" ca="1" si="50"/>
        <v>vrf</v>
      </c>
      <c r="F265">
        <f t="shared" ca="1" si="51"/>
        <v>3</v>
      </c>
      <c r="G265" t="str" cm="1">
        <f t="array" aca="1" ref="G265:J265" ca="1">IF($A265&gt;=ROWSTOP,"",_xlfn.TEXTSPLIT(MID($C265,LEN($E265)+2,LEN($C265)-LEN($E265)-2),","))</f>
        <v>a&gt;1813:A</v>
      </c>
      <c r="H265" t="str">
        <f ca="1"/>
        <v>x&lt;675:A</v>
      </c>
      <c r="I265" t="str">
        <f ca="1"/>
        <v>m&gt;2397:A</v>
      </c>
      <c r="J265" t="str">
        <f ca="1"/>
        <v>R</v>
      </c>
      <c r="K265" t="str">
        <f t="shared" ca="1" si="61"/>
        <v>a</v>
      </c>
      <c r="L265" t="str">
        <f t="shared" ca="1" si="52"/>
        <v>&gt;</v>
      </c>
      <c r="M265">
        <f t="shared" ca="1" si="53"/>
        <v>1813</v>
      </c>
      <c r="N265" t="str">
        <f t="shared" ca="1" si="54"/>
        <v>A</v>
      </c>
      <c r="O265" t="str" cm="1">
        <f t="array" aca="1" ref="O265" ca="1">_xlfn.IFS($A265&gt;=ROWSTOP,"",$F265&lt;2,"",TRUE,LEFT($H265,1))</f>
        <v>x</v>
      </c>
      <c r="P265" t="str" cm="1">
        <f t="array" aca="1" ref="P265" ca="1">_xlfn.IFS($A265&gt;=ROWSTOP,"",$F265&lt;2,"",TRUE,MID($H265,2,1))</f>
        <v>&lt;</v>
      </c>
      <c r="Q265" cm="1">
        <f t="array" aca="1" ref="Q265" ca="1">_xlfn.IFS($A265&gt;=ROWSTOP,"",$F265&lt;2,"",TRUE,VALUE(MID($H265,3,LEN($H265)-3-LEN($R265))))</f>
        <v>675</v>
      </c>
      <c r="R265" t="str" cm="1">
        <f t="array" aca="1" ref="R265" ca="1">_xlfn.IFS($A265&gt;=ROWSTOP,"",$F265&lt;2,"",TRUE,MID($H265,FIND(":",$H265)+1,10))</f>
        <v>A</v>
      </c>
      <c r="S265" t="str" cm="1">
        <f t="array" aca="1" ref="S265" ca="1">_xlfn.IFS($A265&gt;=ROWSTOP,"",$F265&lt;3,"",TRUE,LEFT($I265,1))</f>
        <v>m</v>
      </c>
      <c r="T265" t="str" cm="1">
        <f t="array" aca="1" ref="T265" ca="1">_xlfn.IFS($A265&gt;=ROWSTOP,"",$F265&lt;3,"",TRUE,MID($I265,2,1))</f>
        <v>&gt;</v>
      </c>
      <c r="U265" cm="1">
        <f t="array" aca="1" ref="U265" ca="1">_xlfn.IFS($A265&gt;=ROWSTOP,"",$F265&lt;3,"",TRUE,VALUE(MID($I265,3,LEN($I265)-3-LEN($V265))))</f>
        <v>2397</v>
      </c>
      <c r="V265" t="str" cm="1">
        <f t="array" aca="1" ref="V265" ca="1">_xlfn.IFS($A265&gt;=ROWSTOP,"",$F265&lt;3,"",TRUE,MID($I265,FIND(":",$I265)+1,10))</f>
        <v>A</v>
      </c>
      <c r="W265" t="str">
        <f t="shared" ca="1" si="55"/>
        <v>R</v>
      </c>
    </row>
    <row r="266" spans="1:23" outlineLevel="1" x14ac:dyDescent="0.3">
      <c r="A266">
        <v>254</v>
      </c>
      <c r="C266" s="23" t="str">
        <f t="shared" ca="1" si="63"/>
        <v>fx{a&lt;3858:dq,m&lt;3684:hvb,a&gt;3947:zpt,mmp}</v>
      </c>
      <c r="D266">
        <f t="shared" ca="1" si="49"/>
        <v>39</v>
      </c>
      <c r="E266" t="str">
        <f t="shared" ca="1" si="50"/>
        <v>fx</v>
      </c>
      <c r="F266">
        <f t="shared" ca="1" si="51"/>
        <v>3</v>
      </c>
      <c r="G266" t="str" cm="1">
        <f t="array" aca="1" ref="G266:J266" ca="1">IF($A266&gt;=ROWSTOP,"",_xlfn.TEXTSPLIT(MID($C266,LEN($E266)+2,LEN($C266)-LEN($E266)-2),","))</f>
        <v>a&lt;3858:dq</v>
      </c>
      <c r="H266" t="str">
        <f ca="1"/>
        <v>m&lt;3684:hvb</v>
      </c>
      <c r="I266" t="str">
        <f ca="1"/>
        <v>a&gt;3947:zpt</v>
      </c>
      <c r="J266" t="str">
        <f ca="1"/>
        <v>mmp</v>
      </c>
      <c r="K266" t="str">
        <f t="shared" ca="1" si="61"/>
        <v>a</v>
      </c>
      <c r="L266" t="str">
        <f t="shared" ca="1" si="52"/>
        <v>&lt;</v>
      </c>
      <c r="M266">
        <f t="shared" ca="1" si="53"/>
        <v>3858</v>
      </c>
      <c r="N266" t="str">
        <f t="shared" ca="1" si="54"/>
        <v>dq</v>
      </c>
      <c r="O266" t="str" cm="1">
        <f t="array" aca="1" ref="O266" ca="1">_xlfn.IFS($A266&gt;=ROWSTOP,"",$F266&lt;2,"",TRUE,LEFT($H266,1))</f>
        <v>m</v>
      </c>
      <c r="P266" t="str" cm="1">
        <f t="array" aca="1" ref="P266" ca="1">_xlfn.IFS($A266&gt;=ROWSTOP,"",$F266&lt;2,"",TRUE,MID($H266,2,1))</f>
        <v>&lt;</v>
      </c>
      <c r="Q266" cm="1">
        <f t="array" aca="1" ref="Q266" ca="1">_xlfn.IFS($A266&gt;=ROWSTOP,"",$F266&lt;2,"",TRUE,VALUE(MID($H266,3,LEN($H266)-3-LEN($R266))))</f>
        <v>3684</v>
      </c>
      <c r="R266" t="str" cm="1">
        <f t="array" aca="1" ref="R266" ca="1">_xlfn.IFS($A266&gt;=ROWSTOP,"",$F266&lt;2,"",TRUE,MID($H266,FIND(":",$H266)+1,10))</f>
        <v>hvb</v>
      </c>
      <c r="S266" t="str" cm="1">
        <f t="array" aca="1" ref="S266" ca="1">_xlfn.IFS($A266&gt;=ROWSTOP,"",$F266&lt;3,"",TRUE,LEFT($I266,1))</f>
        <v>a</v>
      </c>
      <c r="T266" t="str" cm="1">
        <f t="array" aca="1" ref="T266" ca="1">_xlfn.IFS($A266&gt;=ROWSTOP,"",$F266&lt;3,"",TRUE,MID($I266,2,1))</f>
        <v>&gt;</v>
      </c>
      <c r="U266" cm="1">
        <f t="array" aca="1" ref="U266" ca="1">_xlfn.IFS($A266&gt;=ROWSTOP,"",$F266&lt;3,"",TRUE,VALUE(MID($I266,3,LEN($I266)-3-LEN($V266))))</f>
        <v>3947</v>
      </c>
      <c r="V266" t="str" cm="1">
        <f t="array" aca="1" ref="V266" ca="1">_xlfn.IFS($A266&gt;=ROWSTOP,"",$F266&lt;3,"",TRUE,MID($I266,FIND(":",$I266)+1,10))</f>
        <v>zpt</v>
      </c>
      <c r="W266" t="str">
        <f t="shared" ca="1" si="55"/>
        <v>mmp</v>
      </c>
    </row>
    <row r="267" spans="1:23" outlineLevel="1" x14ac:dyDescent="0.3">
      <c r="A267">
        <v>255</v>
      </c>
      <c r="C267" s="23" t="str">
        <f t="shared" ca="1" si="63"/>
        <v>dvz{s&lt;2448:R,x&lt;1803:nkm,a&gt;3561:hfg,A}</v>
      </c>
      <c r="D267">
        <f t="shared" ca="1" si="49"/>
        <v>37</v>
      </c>
      <c r="E267" t="str">
        <f t="shared" ca="1" si="50"/>
        <v>dvz</v>
      </c>
      <c r="F267">
        <f t="shared" ca="1" si="51"/>
        <v>3</v>
      </c>
      <c r="G267" t="str" cm="1">
        <f t="array" aca="1" ref="G267:J267" ca="1">IF($A267&gt;=ROWSTOP,"",_xlfn.TEXTSPLIT(MID($C267,LEN($E267)+2,LEN($C267)-LEN($E267)-2),","))</f>
        <v>s&lt;2448:R</v>
      </c>
      <c r="H267" t="str">
        <f ca="1"/>
        <v>x&lt;1803:nkm</v>
      </c>
      <c r="I267" t="str">
        <f ca="1"/>
        <v>a&gt;3561:hfg</v>
      </c>
      <c r="J267" t="str">
        <f ca="1"/>
        <v>A</v>
      </c>
      <c r="K267" t="str">
        <f t="shared" ca="1" si="61"/>
        <v>s</v>
      </c>
      <c r="L267" t="str">
        <f t="shared" ca="1" si="52"/>
        <v>&lt;</v>
      </c>
      <c r="M267">
        <f t="shared" ca="1" si="53"/>
        <v>2448</v>
      </c>
      <c r="N267" t="str">
        <f t="shared" ca="1" si="54"/>
        <v>R</v>
      </c>
      <c r="O267" t="str" cm="1">
        <f t="array" aca="1" ref="O267" ca="1">_xlfn.IFS($A267&gt;=ROWSTOP,"",$F267&lt;2,"",TRUE,LEFT($H267,1))</f>
        <v>x</v>
      </c>
      <c r="P267" t="str" cm="1">
        <f t="array" aca="1" ref="P267" ca="1">_xlfn.IFS($A267&gt;=ROWSTOP,"",$F267&lt;2,"",TRUE,MID($H267,2,1))</f>
        <v>&lt;</v>
      </c>
      <c r="Q267" cm="1">
        <f t="array" aca="1" ref="Q267" ca="1">_xlfn.IFS($A267&gt;=ROWSTOP,"",$F267&lt;2,"",TRUE,VALUE(MID($H267,3,LEN($H267)-3-LEN($R267))))</f>
        <v>1803</v>
      </c>
      <c r="R267" t="str" cm="1">
        <f t="array" aca="1" ref="R267" ca="1">_xlfn.IFS($A267&gt;=ROWSTOP,"",$F267&lt;2,"",TRUE,MID($H267,FIND(":",$H267)+1,10))</f>
        <v>nkm</v>
      </c>
      <c r="S267" t="str" cm="1">
        <f t="array" aca="1" ref="S267" ca="1">_xlfn.IFS($A267&gt;=ROWSTOP,"",$F267&lt;3,"",TRUE,LEFT($I267,1))</f>
        <v>a</v>
      </c>
      <c r="T267" t="str" cm="1">
        <f t="array" aca="1" ref="T267" ca="1">_xlfn.IFS($A267&gt;=ROWSTOP,"",$F267&lt;3,"",TRUE,MID($I267,2,1))</f>
        <v>&gt;</v>
      </c>
      <c r="U267" cm="1">
        <f t="array" aca="1" ref="U267" ca="1">_xlfn.IFS($A267&gt;=ROWSTOP,"",$F267&lt;3,"",TRUE,VALUE(MID($I267,3,LEN($I267)-3-LEN($V267))))</f>
        <v>3561</v>
      </c>
      <c r="V267" t="str" cm="1">
        <f t="array" aca="1" ref="V267" ca="1">_xlfn.IFS($A267&gt;=ROWSTOP,"",$F267&lt;3,"",TRUE,MID($I267,FIND(":",$I267)+1,10))</f>
        <v>hfg</v>
      </c>
      <c r="W267" t="str">
        <f t="shared" ca="1" si="55"/>
        <v>A</v>
      </c>
    </row>
    <row r="268" spans="1:23" outlineLevel="1" x14ac:dyDescent="0.3">
      <c r="A268">
        <v>256</v>
      </c>
      <c r="C268" s="23" t="str">
        <f t="shared" ca="1" si="63"/>
        <v>nt{s&lt;3265:R,s&gt;3609:R,A}</v>
      </c>
      <c r="D268">
        <f t="shared" ca="1" si="49"/>
        <v>23</v>
      </c>
      <c r="E268" t="str">
        <f t="shared" ca="1" si="50"/>
        <v>nt</v>
      </c>
      <c r="F268">
        <f t="shared" ca="1" si="51"/>
        <v>2</v>
      </c>
      <c r="G268" t="str" cm="1">
        <f t="array" aca="1" ref="G268:I268" ca="1">IF($A268&gt;=ROWSTOP,"",_xlfn.TEXTSPLIT(MID($C268,LEN($E268)+2,LEN($C268)-LEN($E268)-2),","))</f>
        <v>s&lt;3265:R</v>
      </c>
      <c r="H268" t="str">
        <f ca="1"/>
        <v>s&gt;3609:R</v>
      </c>
      <c r="I268" t="str">
        <f ca="1"/>
        <v>A</v>
      </c>
      <c r="K268" t="str">
        <f t="shared" ca="1" si="61"/>
        <v>s</v>
      </c>
      <c r="L268" t="str">
        <f t="shared" ca="1" si="52"/>
        <v>&lt;</v>
      </c>
      <c r="M268">
        <f t="shared" ca="1" si="53"/>
        <v>3265</v>
      </c>
      <c r="N268" t="str">
        <f t="shared" ca="1" si="54"/>
        <v>R</v>
      </c>
      <c r="O268" t="str" cm="1">
        <f t="array" aca="1" ref="O268" ca="1">_xlfn.IFS($A268&gt;=ROWSTOP,"",$F268&lt;2,"",TRUE,LEFT($H268,1))</f>
        <v>s</v>
      </c>
      <c r="P268" t="str" cm="1">
        <f t="array" aca="1" ref="P268" ca="1">_xlfn.IFS($A268&gt;=ROWSTOP,"",$F268&lt;2,"",TRUE,MID($H268,2,1))</f>
        <v>&gt;</v>
      </c>
      <c r="Q268" cm="1">
        <f t="array" aca="1" ref="Q268" ca="1">_xlfn.IFS($A268&gt;=ROWSTOP,"",$F268&lt;2,"",TRUE,VALUE(MID($H268,3,LEN($H268)-3-LEN($R268))))</f>
        <v>3609</v>
      </c>
      <c r="R268" t="str" cm="1">
        <f t="array" aca="1" ref="R268" ca="1">_xlfn.IFS($A268&gt;=ROWSTOP,"",$F268&lt;2,"",TRUE,MID($H268,FIND(":",$H268)+1,10))</f>
        <v>R</v>
      </c>
      <c r="S268" t="str" cm="1">
        <f t="array" aca="1" ref="S268" ca="1">_xlfn.IFS($A268&gt;=ROWSTOP,"",$F268&lt;3,"",TRUE,LEFT($I268,1))</f>
        <v/>
      </c>
      <c r="T268" t="str" cm="1">
        <f t="array" aca="1" ref="T268" ca="1">_xlfn.IFS($A268&gt;=ROWSTOP,"",$F268&lt;3,"",TRUE,MID($I268,2,1))</f>
        <v/>
      </c>
      <c r="U268" t="str" cm="1">
        <f t="array" aca="1" ref="U268" ca="1">_xlfn.IFS($A268&gt;=ROWSTOP,"",$F268&lt;3,"",TRUE,VALUE(MID($I268,3,LEN($I268)-3-LEN($V268))))</f>
        <v/>
      </c>
      <c r="V268" t="str" cm="1">
        <f t="array" aca="1" ref="V268" ca="1">_xlfn.IFS($A268&gt;=ROWSTOP,"",$F268&lt;3,"",TRUE,MID($I268,FIND(":",$I268)+1,10))</f>
        <v/>
      </c>
      <c r="W268" t="str">
        <f t="shared" ca="1" si="55"/>
        <v>A</v>
      </c>
    </row>
    <row r="269" spans="1:23" outlineLevel="1" x14ac:dyDescent="0.3">
      <c r="A269">
        <v>257</v>
      </c>
      <c r="C269" s="23" t="str">
        <f t="shared" ca="1" si="63"/>
        <v>lk{x&gt;1092:R,A}</v>
      </c>
      <c r="D269">
        <f t="shared" ref="D269:D332" ca="1" si="64">IF($C269=0,"",LEN($C269))</f>
        <v>14</v>
      </c>
      <c r="E269" t="str">
        <f t="shared" ref="E269:E332" ca="1" si="65">IF($A269&gt;=ROWSTOP,"",MID($C269,1,FIND("{",$C269)-1))</f>
        <v>lk</v>
      </c>
      <c r="F269">
        <f t="shared" ref="F269:F332" ca="1" si="66">IF($A269&gt;=ROWSTOP,"",LEN($C269)-LEN(SUBSTITUTE($C269,":","")))</f>
        <v>1</v>
      </c>
      <c r="G269" t="str" cm="1">
        <f t="array" aca="1" ref="G269:H269" ca="1">IF($A269&gt;=ROWSTOP,"",_xlfn.TEXTSPLIT(MID($C269,LEN($E269)+2,LEN($C269)-LEN($E269)-2),","))</f>
        <v>x&gt;1092:R</v>
      </c>
      <c r="H269" t="str">
        <f ca="1"/>
        <v>A</v>
      </c>
      <c r="K269" t="str">
        <f t="shared" ca="1" si="61"/>
        <v>x</v>
      </c>
      <c r="L269" t="str">
        <f t="shared" ref="L269:L332" ca="1" si="67">IF($A269&gt;=ROWSTOP,"",MID($G269,2,1))</f>
        <v>&gt;</v>
      </c>
      <c r="M269">
        <f t="shared" ref="M269:M332" ca="1" si="68">IF($A269&gt;=ROWSTOP,"",VALUE(MID($G269,3,LEN($G269)-3-LEN($N269))))</f>
        <v>1092</v>
      </c>
      <c r="N269" t="str">
        <f t="shared" ref="N269:N332" ca="1" si="69">IF($A269&gt;=ROWSTOP,"",MID($G269,FIND(":",$G269)+1,10))</f>
        <v>R</v>
      </c>
      <c r="O269" t="str" cm="1">
        <f t="array" aca="1" ref="O269" ca="1">_xlfn.IFS($A269&gt;=ROWSTOP,"",$F269&lt;2,"",TRUE,LEFT($H269,1))</f>
        <v/>
      </c>
      <c r="P269" t="str" cm="1">
        <f t="array" aca="1" ref="P269" ca="1">_xlfn.IFS($A269&gt;=ROWSTOP,"",$F269&lt;2,"",TRUE,MID($H269,2,1))</f>
        <v/>
      </c>
      <c r="Q269" t="str" cm="1">
        <f t="array" aca="1" ref="Q269" ca="1">_xlfn.IFS($A269&gt;=ROWSTOP,"",$F269&lt;2,"",TRUE,VALUE(MID($H269,3,LEN($H269)-3-LEN($R269))))</f>
        <v/>
      </c>
      <c r="R269" t="str" cm="1">
        <f t="array" aca="1" ref="R269" ca="1">_xlfn.IFS($A269&gt;=ROWSTOP,"",$F269&lt;2,"",TRUE,MID($H269,FIND(":",$H269)+1,10))</f>
        <v/>
      </c>
      <c r="S269" t="str" cm="1">
        <f t="array" aca="1" ref="S269" ca="1">_xlfn.IFS($A269&gt;=ROWSTOP,"",$F269&lt;3,"",TRUE,LEFT($I269,1))</f>
        <v/>
      </c>
      <c r="T269" t="str" cm="1">
        <f t="array" aca="1" ref="T269" ca="1">_xlfn.IFS($A269&gt;=ROWSTOP,"",$F269&lt;3,"",TRUE,MID($I269,2,1))</f>
        <v/>
      </c>
      <c r="U269" t="str" cm="1">
        <f t="array" aca="1" ref="U269" ca="1">_xlfn.IFS($A269&gt;=ROWSTOP,"",$F269&lt;3,"",TRUE,VALUE(MID($I269,3,LEN($I269)-3-LEN($V269))))</f>
        <v/>
      </c>
      <c r="V269" t="str" cm="1">
        <f t="array" aca="1" ref="V269" ca="1">_xlfn.IFS($A269&gt;=ROWSTOP,"",$F269&lt;3,"",TRUE,MID($I269,FIND(":",$I269)+1,10))</f>
        <v/>
      </c>
      <c r="W269" t="str">
        <f t="shared" ref="W269:W332" ca="1" si="70">IF($A269&gt;=ROWSTOP,"",OFFSET($F269,0,$F269+1,1,1))</f>
        <v>A</v>
      </c>
    </row>
    <row r="270" spans="1:23" outlineLevel="1" x14ac:dyDescent="0.3">
      <c r="A270">
        <v>258</v>
      </c>
      <c r="C270" s="23" t="str">
        <f t="shared" ca="1" si="63"/>
        <v>gb{m&lt;3766:px,jcm}</v>
      </c>
      <c r="D270">
        <f t="shared" ca="1" si="64"/>
        <v>17</v>
      </c>
      <c r="E270" t="str">
        <f t="shared" ca="1" si="65"/>
        <v>gb</v>
      </c>
      <c r="F270">
        <f t="shared" ca="1" si="66"/>
        <v>1</v>
      </c>
      <c r="G270" t="str" cm="1">
        <f t="array" aca="1" ref="G270:H270" ca="1">IF($A270&gt;=ROWSTOP,"",_xlfn.TEXTSPLIT(MID($C270,LEN($E270)+2,LEN($C270)-LEN($E270)-2),","))</f>
        <v>m&lt;3766:px</v>
      </c>
      <c r="H270" t="str">
        <f ca="1"/>
        <v>jcm</v>
      </c>
      <c r="K270" t="str">
        <f t="shared" ref="K270:K333" ca="1" si="71">IF($A270&gt;=ROWSTOP,"",LEFT(G270,1))</f>
        <v>m</v>
      </c>
      <c r="L270" t="str">
        <f t="shared" ca="1" si="67"/>
        <v>&lt;</v>
      </c>
      <c r="M270">
        <f t="shared" ca="1" si="68"/>
        <v>3766</v>
      </c>
      <c r="N270" t="str">
        <f t="shared" ca="1" si="69"/>
        <v>px</v>
      </c>
      <c r="O270" t="str" cm="1">
        <f t="array" aca="1" ref="O270" ca="1">_xlfn.IFS($A270&gt;=ROWSTOP,"",$F270&lt;2,"",TRUE,LEFT($H270,1))</f>
        <v/>
      </c>
      <c r="P270" t="str" cm="1">
        <f t="array" aca="1" ref="P270" ca="1">_xlfn.IFS($A270&gt;=ROWSTOP,"",$F270&lt;2,"",TRUE,MID($H270,2,1))</f>
        <v/>
      </c>
      <c r="Q270" t="str" cm="1">
        <f t="array" aca="1" ref="Q270" ca="1">_xlfn.IFS($A270&gt;=ROWSTOP,"",$F270&lt;2,"",TRUE,VALUE(MID($H270,3,LEN($H270)-3-LEN($R270))))</f>
        <v/>
      </c>
      <c r="R270" t="str" cm="1">
        <f t="array" aca="1" ref="R270" ca="1">_xlfn.IFS($A270&gt;=ROWSTOP,"",$F270&lt;2,"",TRUE,MID($H270,FIND(":",$H270)+1,10))</f>
        <v/>
      </c>
      <c r="S270" t="str" cm="1">
        <f t="array" aca="1" ref="S270" ca="1">_xlfn.IFS($A270&gt;=ROWSTOP,"",$F270&lt;3,"",TRUE,LEFT($I270,1))</f>
        <v/>
      </c>
      <c r="T270" t="str" cm="1">
        <f t="array" aca="1" ref="T270" ca="1">_xlfn.IFS($A270&gt;=ROWSTOP,"",$F270&lt;3,"",TRUE,MID($I270,2,1))</f>
        <v/>
      </c>
      <c r="U270" t="str" cm="1">
        <f t="array" aca="1" ref="U270" ca="1">_xlfn.IFS($A270&gt;=ROWSTOP,"",$F270&lt;3,"",TRUE,VALUE(MID($I270,3,LEN($I270)-3-LEN($V270))))</f>
        <v/>
      </c>
      <c r="V270" t="str" cm="1">
        <f t="array" aca="1" ref="V270" ca="1">_xlfn.IFS($A270&gt;=ROWSTOP,"",$F270&lt;3,"",TRUE,MID($I270,FIND(":",$I270)+1,10))</f>
        <v/>
      </c>
      <c r="W270" t="str">
        <f t="shared" ca="1" si="70"/>
        <v>jcm</v>
      </c>
    </row>
    <row r="271" spans="1:23" outlineLevel="1" x14ac:dyDescent="0.3">
      <c r="A271">
        <v>259</v>
      </c>
      <c r="C271" s="23" t="str">
        <f t="shared" ca="1" si="63"/>
        <v>tzd{x&gt;643:R,m&gt;1402:R,A}</v>
      </c>
      <c r="D271">
        <f t="shared" ca="1" si="64"/>
        <v>23</v>
      </c>
      <c r="E271" t="str">
        <f t="shared" ca="1" si="65"/>
        <v>tzd</v>
      </c>
      <c r="F271">
        <f t="shared" ca="1" si="66"/>
        <v>2</v>
      </c>
      <c r="G271" t="str" cm="1">
        <f t="array" aca="1" ref="G271:I271" ca="1">IF($A271&gt;=ROWSTOP,"",_xlfn.TEXTSPLIT(MID($C271,LEN($E271)+2,LEN($C271)-LEN($E271)-2),","))</f>
        <v>x&gt;643:R</v>
      </c>
      <c r="H271" t="str">
        <f ca="1"/>
        <v>m&gt;1402:R</v>
      </c>
      <c r="I271" t="str">
        <f ca="1"/>
        <v>A</v>
      </c>
      <c r="K271" t="str">
        <f t="shared" ca="1" si="71"/>
        <v>x</v>
      </c>
      <c r="L271" t="str">
        <f t="shared" ca="1" si="67"/>
        <v>&gt;</v>
      </c>
      <c r="M271">
        <f t="shared" ca="1" si="68"/>
        <v>643</v>
      </c>
      <c r="N271" t="str">
        <f t="shared" ca="1" si="69"/>
        <v>R</v>
      </c>
      <c r="O271" t="str" cm="1">
        <f t="array" aca="1" ref="O271" ca="1">_xlfn.IFS($A271&gt;=ROWSTOP,"",$F271&lt;2,"",TRUE,LEFT($H271,1))</f>
        <v>m</v>
      </c>
      <c r="P271" t="str" cm="1">
        <f t="array" aca="1" ref="P271" ca="1">_xlfn.IFS($A271&gt;=ROWSTOP,"",$F271&lt;2,"",TRUE,MID($H271,2,1))</f>
        <v>&gt;</v>
      </c>
      <c r="Q271" cm="1">
        <f t="array" aca="1" ref="Q271" ca="1">_xlfn.IFS($A271&gt;=ROWSTOP,"",$F271&lt;2,"",TRUE,VALUE(MID($H271,3,LEN($H271)-3-LEN($R271))))</f>
        <v>1402</v>
      </c>
      <c r="R271" t="str" cm="1">
        <f t="array" aca="1" ref="R271" ca="1">_xlfn.IFS($A271&gt;=ROWSTOP,"",$F271&lt;2,"",TRUE,MID($H271,FIND(":",$H271)+1,10))</f>
        <v>R</v>
      </c>
      <c r="S271" t="str" cm="1">
        <f t="array" aca="1" ref="S271" ca="1">_xlfn.IFS($A271&gt;=ROWSTOP,"",$F271&lt;3,"",TRUE,LEFT($I271,1))</f>
        <v/>
      </c>
      <c r="T271" t="str" cm="1">
        <f t="array" aca="1" ref="T271" ca="1">_xlfn.IFS($A271&gt;=ROWSTOP,"",$F271&lt;3,"",TRUE,MID($I271,2,1))</f>
        <v/>
      </c>
      <c r="U271" t="str" cm="1">
        <f t="array" aca="1" ref="U271" ca="1">_xlfn.IFS($A271&gt;=ROWSTOP,"",$F271&lt;3,"",TRUE,VALUE(MID($I271,3,LEN($I271)-3-LEN($V271))))</f>
        <v/>
      </c>
      <c r="V271" t="str" cm="1">
        <f t="array" aca="1" ref="V271" ca="1">_xlfn.IFS($A271&gt;=ROWSTOP,"",$F271&lt;3,"",TRUE,MID($I271,FIND(":",$I271)+1,10))</f>
        <v/>
      </c>
      <c r="W271" t="str">
        <f t="shared" ca="1" si="70"/>
        <v>A</v>
      </c>
    </row>
    <row r="272" spans="1:23" outlineLevel="1" x14ac:dyDescent="0.3">
      <c r="A272">
        <v>260</v>
      </c>
      <c r="C272" s="23" t="str">
        <f t="shared" ca="1" si="63"/>
        <v>gj{s&lt;181:R,s&gt;242:A,R}</v>
      </c>
      <c r="D272">
        <f t="shared" ca="1" si="64"/>
        <v>21</v>
      </c>
      <c r="E272" t="str">
        <f t="shared" ca="1" si="65"/>
        <v>gj</v>
      </c>
      <c r="F272">
        <f t="shared" ca="1" si="66"/>
        <v>2</v>
      </c>
      <c r="G272" t="str" cm="1">
        <f t="array" aca="1" ref="G272:I272" ca="1">IF($A272&gt;=ROWSTOP,"",_xlfn.TEXTSPLIT(MID($C272,LEN($E272)+2,LEN($C272)-LEN($E272)-2),","))</f>
        <v>s&lt;181:R</v>
      </c>
      <c r="H272" t="str">
        <f ca="1"/>
        <v>s&gt;242:A</v>
      </c>
      <c r="I272" t="str">
        <f ca="1"/>
        <v>R</v>
      </c>
      <c r="K272" t="str">
        <f t="shared" ca="1" si="71"/>
        <v>s</v>
      </c>
      <c r="L272" t="str">
        <f t="shared" ca="1" si="67"/>
        <v>&lt;</v>
      </c>
      <c r="M272">
        <f t="shared" ca="1" si="68"/>
        <v>181</v>
      </c>
      <c r="N272" t="str">
        <f t="shared" ca="1" si="69"/>
        <v>R</v>
      </c>
      <c r="O272" t="str" cm="1">
        <f t="array" aca="1" ref="O272" ca="1">_xlfn.IFS($A272&gt;=ROWSTOP,"",$F272&lt;2,"",TRUE,LEFT($H272,1))</f>
        <v>s</v>
      </c>
      <c r="P272" t="str" cm="1">
        <f t="array" aca="1" ref="P272" ca="1">_xlfn.IFS($A272&gt;=ROWSTOP,"",$F272&lt;2,"",TRUE,MID($H272,2,1))</f>
        <v>&gt;</v>
      </c>
      <c r="Q272" cm="1">
        <f t="array" aca="1" ref="Q272" ca="1">_xlfn.IFS($A272&gt;=ROWSTOP,"",$F272&lt;2,"",TRUE,VALUE(MID($H272,3,LEN($H272)-3-LEN($R272))))</f>
        <v>242</v>
      </c>
      <c r="R272" t="str" cm="1">
        <f t="array" aca="1" ref="R272" ca="1">_xlfn.IFS($A272&gt;=ROWSTOP,"",$F272&lt;2,"",TRUE,MID($H272,FIND(":",$H272)+1,10))</f>
        <v>A</v>
      </c>
      <c r="S272" t="str" cm="1">
        <f t="array" aca="1" ref="S272" ca="1">_xlfn.IFS($A272&gt;=ROWSTOP,"",$F272&lt;3,"",TRUE,LEFT($I272,1))</f>
        <v/>
      </c>
      <c r="T272" t="str" cm="1">
        <f t="array" aca="1" ref="T272" ca="1">_xlfn.IFS($A272&gt;=ROWSTOP,"",$F272&lt;3,"",TRUE,MID($I272,2,1))</f>
        <v/>
      </c>
      <c r="U272" t="str" cm="1">
        <f t="array" aca="1" ref="U272" ca="1">_xlfn.IFS($A272&gt;=ROWSTOP,"",$F272&lt;3,"",TRUE,VALUE(MID($I272,3,LEN($I272)-3-LEN($V272))))</f>
        <v/>
      </c>
      <c r="V272" t="str" cm="1">
        <f t="array" aca="1" ref="V272" ca="1">_xlfn.IFS($A272&gt;=ROWSTOP,"",$F272&lt;3,"",TRUE,MID($I272,FIND(":",$I272)+1,10))</f>
        <v/>
      </c>
      <c r="W272" t="str">
        <f t="shared" ca="1" si="70"/>
        <v>R</v>
      </c>
    </row>
    <row r="273" spans="1:23" outlineLevel="1" x14ac:dyDescent="0.3">
      <c r="A273">
        <v>261</v>
      </c>
      <c r="C273" s="23" t="str">
        <f t="shared" ca="1" si="63"/>
        <v>lst{x&gt;2139:hbd,x&lt;1078:npf,lpq}</v>
      </c>
      <c r="D273">
        <f t="shared" ca="1" si="64"/>
        <v>30</v>
      </c>
      <c r="E273" t="str">
        <f t="shared" ca="1" si="65"/>
        <v>lst</v>
      </c>
      <c r="F273">
        <f t="shared" ca="1" si="66"/>
        <v>2</v>
      </c>
      <c r="G273" t="str" cm="1">
        <f t="array" aca="1" ref="G273:I273" ca="1">IF($A273&gt;=ROWSTOP,"",_xlfn.TEXTSPLIT(MID($C273,LEN($E273)+2,LEN($C273)-LEN($E273)-2),","))</f>
        <v>x&gt;2139:hbd</v>
      </c>
      <c r="H273" t="str">
        <f ca="1"/>
        <v>x&lt;1078:npf</v>
      </c>
      <c r="I273" t="str">
        <f ca="1"/>
        <v>lpq</v>
      </c>
      <c r="K273" t="str">
        <f t="shared" ca="1" si="71"/>
        <v>x</v>
      </c>
      <c r="L273" t="str">
        <f t="shared" ca="1" si="67"/>
        <v>&gt;</v>
      </c>
      <c r="M273">
        <f t="shared" ca="1" si="68"/>
        <v>2139</v>
      </c>
      <c r="N273" t="str">
        <f t="shared" ca="1" si="69"/>
        <v>hbd</v>
      </c>
      <c r="O273" t="str" cm="1">
        <f t="array" aca="1" ref="O273" ca="1">_xlfn.IFS($A273&gt;=ROWSTOP,"",$F273&lt;2,"",TRUE,LEFT($H273,1))</f>
        <v>x</v>
      </c>
      <c r="P273" t="str" cm="1">
        <f t="array" aca="1" ref="P273" ca="1">_xlfn.IFS($A273&gt;=ROWSTOP,"",$F273&lt;2,"",TRUE,MID($H273,2,1))</f>
        <v>&lt;</v>
      </c>
      <c r="Q273" cm="1">
        <f t="array" aca="1" ref="Q273" ca="1">_xlfn.IFS($A273&gt;=ROWSTOP,"",$F273&lt;2,"",TRUE,VALUE(MID($H273,3,LEN($H273)-3-LEN($R273))))</f>
        <v>1078</v>
      </c>
      <c r="R273" t="str" cm="1">
        <f t="array" aca="1" ref="R273" ca="1">_xlfn.IFS($A273&gt;=ROWSTOP,"",$F273&lt;2,"",TRUE,MID($H273,FIND(":",$H273)+1,10))</f>
        <v>npf</v>
      </c>
      <c r="S273" t="str" cm="1">
        <f t="array" aca="1" ref="S273" ca="1">_xlfn.IFS($A273&gt;=ROWSTOP,"",$F273&lt;3,"",TRUE,LEFT($I273,1))</f>
        <v/>
      </c>
      <c r="T273" t="str" cm="1">
        <f t="array" aca="1" ref="T273" ca="1">_xlfn.IFS($A273&gt;=ROWSTOP,"",$F273&lt;3,"",TRUE,MID($I273,2,1))</f>
        <v/>
      </c>
      <c r="U273" t="str" cm="1">
        <f t="array" aca="1" ref="U273" ca="1">_xlfn.IFS($A273&gt;=ROWSTOP,"",$F273&lt;3,"",TRUE,VALUE(MID($I273,3,LEN($I273)-3-LEN($V273))))</f>
        <v/>
      </c>
      <c r="V273" t="str" cm="1">
        <f t="array" aca="1" ref="V273" ca="1">_xlfn.IFS($A273&gt;=ROWSTOP,"",$F273&lt;3,"",TRUE,MID($I273,FIND(":",$I273)+1,10))</f>
        <v/>
      </c>
      <c r="W273" t="str">
        <f t="shared" ca="1" si="70"/>
        <v>lpq</v>
      </c>
    </row>
    <row r="274" spans="1:23" outlineLevel="1" x14ac:dyDescent="0.3">
      <c r="A274">
        <v>262</v>
      </c>
      <c r="C274" s="23" t="str">
        <f t="shared" ca="1" si="63"/>
        <v>kf{s&lt;1698:tf,ftj}</v>
      </c>
      <c r="D274">
        <f t="shared" ca="1" si="64"/>
        <v>17</v>
      </c>
      <c r="E274" t="str">
        <f t="shared" ca="1" si="65"/>
        <v>kf</v>
      </c>
      <c r="F274">
        <f t="shared" ca="1" si="66"/>
        <v>1</v>
      </c>
      <c r="G274" t="str" cm="1">
        <f t="array" aca="1" ref="G274:H274" ca="1">IF($A274&gt;=ROWSTOP,"",_xlfn.TEXTSPLIT(MID($C274,LEN($E274)+2,LEN($C274)-LEN($E274)-2),","))</f>
        <v>s&lt;1698:tf</v>
      </c>
      <c r="H274" t="str">
        <f ca="1"/>
        <v>ftj</v>
      </c>
      <c r="K274" t="str">
        <f t="shared" ca="1" si="71"/>
        <v>s</v>
      </c>
      <c r="L274" t="str">
        <f t="shared" ca="1" si="67"/>
        <v>&lt;</v>
      </c>
      <c r="M274">
        <f t="shared" ca="1" si="68"/>
        <v>1698</v>
      </c>
      <c r="N274" t="str">
        <f t="shared" ca="1" si="69"/>
        <v>tf</v>
      </c>
      <c r="O274" t="str" cm="1">
        <f t="array" aca="1" ref="O274" ca="1">_xlfn.IFS($A274&gt;=ROWSTOP,"",$F274&lt;2,"",TRUE,LEFT($H274,1))</f>
        <v/>
      </c>
      <c r="P274" t="str" cm="1">
        <f t="array" aca="1" ref="P274" ca="1">_xlfn.IFS($A274&gt;=ROWSTOP,"",$F274&lt;2,"",TRUE,MID($H274,2,1))</f>
        <v/>
      </c>
      <c r="Q274" t="str" cm="1">
        <f t="array" aca="1" ref="Q274" ca="1">_xlfn.IFS($A274&gt;=ROWSTOP,"",$F274&lt;2,"",TRUE,VALUE(MID($H274,3,LEN($H274)-3-LEN($R274))))</f>
        <v/>
      </c>
      <c r="R274" t="str" cm="1">
        <f t="array" aca="1" ref="R274" ca="1">_xlfn.IFS($A274&gt;=ROWSTOP,"",$F274&lt;2,"",TRUE,MID($H274,FIND(":",$H274)+1,10))</f>
        <v/>
      </c>
      <c r="S274" t="str" cm="1">
        <f t="array" aca="1" ref="S274" ca="1">_xlfn.IFS($A274&gt;=ROWSTOP,"",$F274&lt;3,"",TRUE,LEFT($I274,1))</f>
        <v/>
      </c>
      <c r="T274" t="str" cm="1">
        <f t="array" aca="1" ref="T274" ca="1">_xlfn.IFS($A274&gt;=ROWSTOP,"",$F274&lt;3,"",TRUE,MID($I274,2,1))</f>
        <v/>
      </c>
      <c r="U274" t="str" cm="1">
        <f t="array" aca="1" ref="U274" ca="1">_xlfn.IFS($A274&gt;=ROWSTOP,"",$F274&lt;3,"",TRUE,VALUE(MID($I274,3,LEN($I274)-3-LEN($V274))))</f>
        <v/>
      </c>
      <c r="V274" t="str" cm="1">
        <f t="array" aca="1" ref="V274" ca="1">_xlfn.IFS($A274&gt;=ROWSTOP,"",$F274&lt;3,"",TRUE,MID($I274,FIND(":",$I274)+1,10))</f>
        <v/>
      </c>
      <c r="W274" t="str">
        <f t="shared" ca="1" si="70"/>
        <v>ftj</v>
      </c>
    </row>
    <row r="275" spans="1:23" outlineLevel="1" x14ac:dyDescent="0.3">
      <c r="A275">
        <v>263</v>
      </c>
      <c r="C275" s="23" t="str">
        <f t="shared" ca="1" si="63"/>
        <v>fd{x&lt;225:A,x&lt;444:R,tm}</v>
      </c>
      <c r="D275">
        <f t="shared" ca="1" si="64"/>
        <v>22</v>
      </c>
      <c r="E275" t="str">
        <f t="shared" ca="1" si="65"/>
        <v>fd</v>
      </c>
      <c r="F275">
        <f t="shared" ca="1" si="66"/>
        <v>2</v>
      </c>
      <c r="G275" t="str" cm="1">
        <f t="array" aca="1" ref="G275:I275" ca="1">IF($A275&gt;=ROWSTOP,"",_xlfn.TEXTSPLIT(MID($C275,LEN($E275)+2,LEN($C275)-LEN($E275)-2),","))</f>
        <v>x&lt;225:A</v>
      </c>
      <c r="H275" t="str">
        <f ca="1"/>
        <v>x&lt;444:R</v>
      </c>
      <c r="I275" t="str">
        <f ca="1"/>
        <v>tm</v>
      </c>
      <c r="K275" t="str">
        <f t="shared" ca="1" si="71"/>
        <v>x</v>
      </c>
      <c r="L275" t="str">
        <f t="shared" ca="1" si="67"/>
        <v>&lt;</v>
      </c>
      <c r="M275">
        <f t="shared" ca="1" si="68"/>
        <v>225</v>
      </c>
      <c r="N275" t="str">
        <f t="shared" ca="1" si="69"/>
        <v>A</v>
      </c>
      <c r="O275" t="str" cm="1">
        <f t="array" aca="1" ref="O275" ca="1">_xlfn.IFS($A275&gt;=ROWSTOP,"",$F275&lt;2,"",TRUE,LEFT($H275,1))</f>
        <v>x</v>
      </c>
      <c r="P275" t="str" cm="1">
        <f t="array" aca="1" ref="P275" ca="1">_xlfn.IFS($A275&gt;=ROWSTOP,"",$F275&lt;2,"",TRUE,MID($H275,2,1))</f>
        <v>&lt;</v>
      </c>
      <c r="Q275" cm="1">
        <f t="array" aca="1" ref="Q275" ca="1">_xlfn.IFS($A275&gt;=ROWSTOP,"",$F275&lt;2,"",TRUE,VALUE(MID($H275,3,LEN($H275)-3-LEN($R275))))</f>
        <v>444</v>
      </c>
      <c r="R275" t="str" cm="1">
        <f t="array" aca="1" ref="R275" ca="1">_xlfn.IFS($A275&gt;=ROWSTOP,"",$F275&lt;2,"",TRUE,MID($H275,FIND(":",$H275)+1,10))</f>
        <v>R</v>
      </c>
      <c r="S275" t="str" cm="1">
        <f t="array" aca="1" ref="S275" ca="1">_xlfn.IFS($A275&gt;=ROWSTOP,"",$F275&lt;3,"",TRUE,LEFT($I275,1))</f>
        <v/>
      </c>
      <c r="T275" t="str" cm="1">
        <f t="array" aca="1" ref="T275" ca="1">_xlfn.IFS($A275&gt;=ROWSTOP,"",$F275&lt;3,"",TRUE,MID($I275,2,1))</f>
        <v/>
      </c>
      <c r="U275" t="str" cm="1">
        <f t="array" aca="1" ref="U275" ca="1">_xlfn.IFS($A275&gt;=ROWSTOP,"",$F275&lt;3,"",TRUE,VALUE(MID($I275,3,LEN($I275)-3-LEN($V275))))</f>
        <v/>
      </c>
      <c r="V275" t="str" cm="1">
        <f t="array" aca="1" ref="V275" ca="1">_xlfn.IFS($A275&gt;=ROWSTOP,"",$F275&lt;3,"",TRUE,MID($I275,FIND(":",$I275)+1,10))</f>
        <v/>
      </c>
      <c r="W275" t="str">
        <f t="shared" ca="1" si="70"/>
        <v>tm</v>
      </c>
    </row>
    <row r="276" spans="1:23" outlineLevel="1" x14ac:dyDescent="0.3">
      <c r="A276">
        <v>264</v>
      </c>
      <c r="C276" s="23" t="str">
        <f t="shared" ca="1" si="63"/>
        <v>gp{x&lt;944:A,x&lt;1151:A,A}</v>
      </c>
      <c r="D276">
        <f t="shared" ca="1" si="64"/>
        <v>22</v>
      </c>
      <c r="E276" t="str">
        <f t="shared" ca="1" si="65"/>
        <v>gp</v>
      </c>
      <c r="F276">
        <f t="shared" ca="1" si="66"/>
        <v>2</v>
      </c>
      <c r="G276" t="str" cm="1">
        <f t="array" aca="1" ref="G276:I276" ca="1">IF($A276&gt;=ROWSTOP,"",_xlfn.TEXTSPLIT(MID($C276,LEN($E276)+2,LEN($C276)-LEN($E276)-2),","))</f>
        <v>x&lt;944:A</v>
      </c>
      <c r="H276" t="str">
        <f ca="1"/>
        <v>x&lt;1151:A</v>
      </c>
      <c r="I276" t="str">
        <f ca="1"/>
        <v>A</v>
      </c>
      <c r="K276" t="str">
        <f t="shared" ca="1" si="71"/>
        <v>x</v>
      </c>
      <c r="L276" t="str">
        <f t="shared" ca="1" si="67"/>
        <v>&lt;</v>
      </c>
      <c r="M276">
        <f t="shared" ca="1" si="68"/>
        <v>944</v>
      </c>
      <c r="N276" t="str">
        <f t="shared" ca="1" si="69"/>
        <v>A</v>
      </c>
      <c r="O276" t="str" cm="1">
        <f t="array" aca="1" ref="O276" ca="1">_xlfn.IFS($A276&gt;=ROWSTOP,"",$F276&lt;2,"",TRUE,LEFT($H276,1))</f>
        <v>x</v>
      </c>
      <c r="P276" t="str" cm="1">
        <f t="array" aca="1" ref="P276" ca="1">_xlfn.IFS($A276&gt;=ROWSTOP,"",$F276&lt;2,"",TRUE,MID($H276,2,1))</f>
        <v>&lt;</v>
      </c>
      <c r="Q276" cm="1">
        <f t="array" aca="1" ref="Q276" ca="1">_xlfn.IFS($A276&gt;=ROWSTOP,"",$F276&lt;2,"",TRUE,VALUE(MID($H276,3,LEN($H276)-3-LEN($R276))))</f>
        <v>1151</v>
      </c>
      <c r="R276" t="str" cm="1">
        <f t="array" aca="1" ref="R276" ca="1">_xlfn.IFS($A276&gt;=ROWSTOP,"",$F276&lt;2,"",TRUE,MID($H276,FIND(":",$H276)+1,10))</f>
        <v>A</v>
      </c>
      <c r="S276" t="str" cm="1">
        <f t="array" aca="1" ref="S276" ca="1">_xlfn.IFS($A276&gt;=ROWSTOP,"",$F276&lt;3,"",TRUE,LEFT($I276,1))</f>
        <v/>
      </c>
      <c r="T276" t="str" cm="1">
        <f t="array" aca="1" ref="T276" ca="1">_xlfn.IFS($A276&gt;=ROWSTOP,"",$F276&lt;3,"",TRUE,MID($I276,2,1))</f>
        <v/>
      </c>
      <c r="U276" t="str" cm="1">
        <f t="array" aca="1" ref="U276" ca="1">_xlfn.IFS($A276&gt;=ROWSTOP,"",$F276&lt;3,"",TRUE,VALUE(MID($I276,3,LEN($I276)-3-LEN($V276))))</f>
        <v/>
      </c>
      <c r="V276" t="str" cm="1">
        <f t="array" aca="1" ref="V276" ca="1">_xlfn.IFS($A276&gt;=ROWSTOP,"",$F276&lt;3,"",TRUE,MID($I276,FIND(":",$I276)+1,10))</f>
        <v/>
      </c>
      <c r="W276" t="str">
        <f t="shared" ca="1" si="70"/>
        <v>A</v>
      </c>
    </row>
    <row r="277" spans="1:23" outlineLevel="1" x14ac:dyDescent="0.3">
      <c r="A277">
        <v>265</v>
      </c>
      <c r="C277" s="23" t="str">
        <f t="shared" ca="1" si="63"/>
        <v>djs{x&lt;1630:A,s&lt;1045:A,A}</v>
      </c>
      <c r="D277">
        <f t="shared" ca="1" si="64"/>
        <v>24</v>
      </c>
      <c r="E277" t="str">
        <f t="shared" ca="1" si="65"/>
        <v>djs</v>
      </c>
      <c r="F277">
        <f t="shared" ca="1" si="66"/>
        <v>2</v>
      </c>
      <c r="G277" t="str" cm="1">
        <f t="array" aca="1" ref="G277:I277" ca="1">IF($A277&gt;=ROWSTOP,"",_xlfn.TEXTSPLIT(MID($C277,LEN($E277)+2,LEN($C277)-LEN($E277)-2),","))</f>
        <v>x&lt;1630:A</v>
      </c>
      <c r="H277" t="str">
        <f ca="1"/>
        <v>s&lt;1045:A</v>
      </c>
      <c r="I277" t="str">
        <f ca="1"/>
        <v>A</v>
      </c>
      <c r="K277" t="str">
        <f t="shared" ca="1" si="71"/>
        <v>x</v>
      </c>
      <c r="L277" t="str">
        <f t="shared" ca="1" si="67"/>
        <v>&lt;</v>
      </c>
      <c r="M277">
        <f t="shared" ca="1" si="68"/>
        <v>1630</v>
      </c>
      <c r="N277" t="str">
        <f t="shared" ca="1" si="69"/>
        <v>A</v>
      </c>
      <c r="O277" t="str" cm="1">
        <f t="array" aca="1" ref="O277" ca="1">_xlfn.IFS($A277&gt;=ROWSTOP,"",$F277&lt;2,"",TRUE,LEFT($H277,1))</f>
        <v>s</v>
      </c>
      <c r="P277" t="str" cm="1">
        <f t="array" aca="1" ref="P277" ca="1">_xlfn.IFS($A277&gt;=ROWSTOP,"",$F277&lt;2,"",TRUE,MID($H277,2,1))</f>
        <v>&lt;</v>
      </c>
      <c r="Q277" cm="1">
        <f t="array" aca="1" ref="Q277" ca="1">_xlfn.IFS($A277&gt;=ROWSTOP,"",$F277&lt;2,"",TRUE,VALUE(MID($H277,3,LEN($H277)-3-LEN($R277))))</f>
        <v>1045</v>
      </c>
      <c r="R277" t="str" cm="1">
        <f t="array" aca="1" ref="R277" ca="1">_xlfn.IFS($A277&gt;=ROWSTOP,"",$F277&lt;2,"",TRUE,MID($H277,FIND(":",$H277)+1,10))</f>
        <v>A</v>
      </c>
      <c r="S277" t="str" cm="1">
        <f t="array" aca="1" ref="S277" ca="1">_xlfn.IFS($A277&gt;=ROWSTOP,"",$F277&lt;3,"",TRUE,LEFT($I277,1))</f>
        <v/>
      </c>
      <c r="T277" t="str" cm="1">
        <f t="array" aca="1" ref="T277" ca="1">_xlfn.IFS($A277&gt;=ROWSTOP,"",$F277&lt;3,"",TRUE,MID($I277,2,1))</f>
        <v/>
      </c>
      <c r="U277" t="str" cm="1">
        <f t="array" aca="1" ref="U277" ca="1">_xlfn.IFS($A277&gt;=ROWSTOP,"",$F277&lt;3,"",TRUE,VALUE(MID($I277,3,LEN($I277)-3-LEN($V277))))</f>
        <v/>
      </c>
      <c r="V277" t="str" cm="1">
        <f t="array" aca="1" ref="V277" ca="1">_xlfn.IFS($A277&gt;=ROWSTOP,"",$F277&lt;3,"",TRUE,MID($I277,FIND(":",$I277)+1,10))</f>
        <v/>
      </c>
      <c r="W277" t="str">
        <f t="shared" ca="1" si="70"/>
        <v>A</v>
      </c>
    </row>
    <row r="278" spans="1:23" outlineLevel="1" x14ac:dyDescent="0.3">
      <c r="A278">
        <v>266</v>
      </c>
      <c r="C278" s="23" t="str">
        <f t="shared" ca="1" si="63"/>
        <v>vc{m&lt;2251:R,m&gt;2675:A,s&lt;1784:A,R}</v>
      </c>
      <c r="D278">
        <f t="shared" ca="1" si="64"/>
        <v>32</v>
      </c>
      <c r="E278" t="str">
        <f t="shared" ca="1" si="65"/>
        <v>vc</v>
      </c>
      <c r="F278">
        <f t="shared" ca="1" si="66"/>
        <v>3</v>
      </c>
      <c r="G278" t="str" cm="1">
        <f t="array" aca="1" ref="G278:J278" ca="1">IF($A278&gt;=ROWSTOP,"",_xlfn.TEXTSPLIT(MID($C278,LEN($E278)+2,LEN($C278)-LEN($E278)-2),","))</f>
        <v>m&lt;2251:R</v>
      </c>
      <c r="H278" t="str">
        <f ca="1"/>
        <v>m&gt;2675:A</v>
      </c>
      <c r="I278" t="str">
        <f ca="1"/>
        <v>s&lt;1784:A</v>
      </c>
      <c r="J278" t="str">
        <f ca="1"/>
        <v>R</v>
      </c>
      <c r="K278" t="str">
        <f t="shared" ca="1" si="71"/>
        <v>m</v>
      </c>
      <c r="L278" t="str">
        <f t="shared" ca="1" si="67"/>
        <v>&lt;</v>
      </c>
      <c r="M278">
        <f t="shared" ca="1" si="68"/>
        <v>2251</v>
      </c>
      <c r="N278" t="str">
        <f t="shared" ca="1" si="69"/>
        <v>R</v>
      </c>
      <c r="O278" t="str" cm="1">
        <f t="array" aca="1" ref="O278" ca="1">_xlfn.IFS($A278&gt;=ROWSTOP,"",$F278&lt;2,"",TRUE,LEFT($H278,1))</f>
        <v>m</v>
      </c>
      <c r="P278" t="str" cm="1">
        <f t="array" aca="1" ref="P278" ca="1">_xlfn.IFS($A278&gt;=ROWSTOP,"",$F278&lt;2,"",TRUE,MID($H278,2,1))</f>
        <v>&gt;</v>
      </c>
      <c r="Q278" cm="1">
        <f t="array" aca="1" ref="Q278" ca="1">_xlfn.IFS($A278&gt;=ROWSTOP,"",$F278&lt;2,"",TRUE,VALUE(MID($H278,3,LEN($H278)-3-LEN($R278))))</f>
        <v>2675</v>
      </c>
      <c r="R278" t="str" cm="1">
        <f t="array" aca="1" ref="R278" ca="1">_xlfn.IFS($A278&gt;=ROWSTOP,"",$F278&lt;2,"",TRUE,MID($H278,FIND(":",$H278)+1,10))</f>
        <v>A</v>
      </c>
      <c r="S278" t="str" cm="1">
        <f t="array" aca="1" ref="S278" ca="1">_xlfn.IFS($A278&gt;=ROWSTOP,"",$F278&lt;3,"",TRUE,LEFT($I278,1))</f>
        <v>s</v>
      </c>
      <c r="T278" t="str" cm="1">
        <f t="array" aca="1" ref="T278" ca="1">_xlfn.IFS($A278&gt;=ROWSTOP,"",$F278&lt;3,"",TRUE,MID($I278,2,1))</f>
        <v>&lt;</v>
      </c>
      <c r="U278" cm="1">
        <f t="array" aca="1" ref="U278" ca="1">_xlfn.IFS($A278&gt;=ROWSTOP,"",$F278&lt;3,"",TRUE,VALUE(MID($I278,3,LEN($I278)-3-LEN($V278))))</f>
        <v>1784</v>
      </c>
      <c r="V278" t="str" cm="1">
        <f t="array" aca="1" ref="V278" ca="1">_xlfn.IFS($A278&gt;=ROWSTOP,"",$F278&lt;3,"",TRUE,MID($I278,FIND(":",$I278)+1,10))</f>
        <v>A</v>
      </c>
      <c r="W278" t="str">
        <f t="shared" ca="1" si="70"/>
        <v>R</v>
      </c>
    </row>
    <row r="279" spans="1:23" outlineLevel="1" x14ac:dyDescent="0.3">
      <c r="A279">
        <v>267</v>
      </c>
      <c r="C279" s="23" t="str">
        <f t="shared" ca="1" si="63"/>
        <v>mcv{x&lt;1158:R,A}</v>
      </c>
      <c r="D279">
        <f t="shared" ca="1" si="64"/>
        <v>15</v>
      </c>
      <c r="E279" t="str">
        <f t="shared" ca="1" si="65"/>
        <v>mcv</v>
      </c>
      <c r="F279">
        <f t="shared" ca="1" si="66"/>
        <v>1</v>
      </c>
      <c r="G279" t="str" cm="1">
        <f t="array" aca="1" ref="G279:H279" ca="1">IF($A279&gt;=ROWSTOP,"",_xlfn.TEXTSPLIT(MID($C279,LEN($E279)+2,LEN($C279)-LEN($E279)-2),","))</f>
        <v>x&lt;1158:R</v>
      </c>
      <c r="H279" t="str">
        <f ca="1"/>
        <v>A</v>
      </c>
      <c r="K279" t="str">
        <f t="shared" ca="1" si="71"/>
        <v>x</v>
      </c>
      <c r="L279" t="str">
        <f t="shared" ca="1" si="67"/>
        <v>&lt;</v>
      </c>
      <c r="M279">
        <f t="shared" ca="1" si="68"/>
        <v>1158</v>
      </c>
      <c r="N279" t="str">
        <f t="shared" ca="1" si="69"/>
        <v>R</v>
      </c>
      <c r="O279" t="str" cm="1">
        <f t="array" aca="1" ref="O279" ca="1">_xlfn.IFS($A279&gt;=ROWSTOP,"",$F279&lt;2,"",TRUE,LEFT($H279,1))</f>
        <v/>
      </c>
      <c r="P279" t="str" cm="1">
        <f t="array" aca="1" ref="P279" ca="1">_xlfn.IFS($A279&gt;=ROWSTOP,"",$F279&lt;2,"",TRUE,MID($H279,2,1))</f>
        <v/>
      </c>
      <c r="Q279" t="str" cm="1">
        <f t="array" aca="1" ref="Q279" ca="1">_xlfn.IFS($A279&gt;=ROWSTOP,"",$F279&lt;2,"",TRUE,VALUE(MID($H279,3,LEN($H279)-3-LEN($R279))))</f>
        <v/>
      </c>
      <c r="R279" t="str" cm="1">
        <f t="array" aca="1" ref="R279" ca="1">_xlfn.IFS($A279&gt;=ROWSTOP,"",$F279&lt;2,"",TRUE,MID($H279,FIND(":",$H279)+1,10))</f>
        <v/>
      </c>
      <c r="S279" t="str" cm="1">
        <f t="array" aca="1" ref="S279" ca="1">_xlfn.IFS($A279&gt;=ROWSTOP,"",$F279&lt;3,"",TRUE,LEFT($I279,1))</f>
        <v/>
      </c>
      <c r="T279" t="str" cm="1">
        <f t="array" aca="1" ref="T279" ca="1">_xlfn.IFS($A279&gt;=ROWSTOP,"",$F279&lt;3,"",TRUE,MID($I279,2,1))</f>
        <v/>
      </c>
      <c r="U279" t="str" cm="1">
        <f t="array" aca="1" ref="U279" ca="1">_xlfn.IFS($A279&gt;=ROWSTOP,"",$F279&lt;3,"",TRUE,VALUE(MID($I279,3,LEN($I279)-3-LEN($V279))))</f>
        <v/>
      </c>
      <c r="V279" t="str" cm="1">
        <f t="array" aca="1" ref="V279" ca="1">_xlfn.IFS($A279&gt;=ROWSTOP,"",$F279&lt;3,"",TRUE,MID($I279,FIND(":",$I279)+1,10))</f>
        <v/>
      </c>
      <c r="W279" t="str">
        <f t="shared" ca="1" si="70"/>
        <v>A</v>
      </c>
    </row>
    <row r="280" spans="1:23" outlineLevel="1" x14ac:dyDescent="0.3">
      <c r="A280">
        <v>268</v>
      </c>
      <c r="C280" s="23" t="str">
        <f t="shared" ca="1" si="63"/>
        <v>sr{s&gt;637:R,A}</v>
      </c>
      <c r="D280">
        <f t="shared" ca="1" si="64"/>
        <v>13</v>
      </c>
      <c r="E280" t="str">
        <f t="shared" ca="1" si="65"/>
        <v>sr</v>
      </c>
      <c r="F280">
        <f t="shared" ca="1" si="66"/>
        <v>1</v>
      </c>
      <c r="G280" t="str" cm="1">
        <f t="array" aca="1" ref="G280:H280" ca="1">IF($A280&gt;=ROWSTOP,"",_xlfn.TEXTSPLIT(MID($C280,LEN($E280)+2,LEN($C280)-LEN($E280)-2),","))</f>
        <v>s&gt;637:R</v>
      </c>
      <c r="H280" t="str">
        <f ca="1"/>
        <v>A</v>
      </c>
      <c r="K280" t="str">
        <f t="shared" ca="1" si="71"/>
        <v>s</v>
      </c>
      <c r="L280" t="str">
        <f t="shared" ca="1" si="67"/>
        <v>&gt;</v>
      </c>
      <c r="M280">
        <f t="shared" ca="1" si="68"/>
        <v>637</v>
      </c>
      <c r="N280" t="str">
        <f t="shared" ca="1" si="69"/>
        <v>R</v>
      </c>
      <c r="O280" t="str" cm="1">
        <f t="array" aca="1" ref="O280" ca="1">_xlfn.IFS($A280&gt;=ROWSTOP,"",$F280&lt;2,"",TRUE,LEFT($H280,1))</f>
        <v/>
      </c>
      <c r="P280" t="str" cm="1">
        <f t="array" aca="1" ref="P280" ca="1">_xlfn.IFS($A280&gt;=ROWSTOP,"",$F280&lt;2,"",TRUE,MID($H280,2,1))</f>
        <v/>
      </c>
      <c r="Q280" t="str" cm="1">
        <f t="array" aca="1" ref="Q280" ca="1">_xlfn.IFS($A280&gt;=ROWSTOP,"",$F280&lt;2,"",TRUE,VALUE(MID($H280,3,LEN($H280)-3-LEN($R280))))</f>
        <v/>
      </c>
      <c r="R280" t="str" cm="1">
        <f t="array" aca="1" ref="R280" ca="1">_xlfn.IFS($A280&gt;=ROWSTOP,"",$F280&lt;2,"",TRUE,MID($H280,FIND(":",$H280)+1,10))</f>
        <v/>
      </c>
      <c r="S280" t="str" cm="1">
        <f t="array" aca="1" ref="S280" ca="1">_xlfn.IFS($A280&gt;=ROWSTOP,"",$F280&lt;3,"",TRUE,LEFT($I280,1))</f>
        <v/>
      </c>
      <c r="T280" t="str" cm="1">
        <f t="array" aca="1" ref="T280" ca="1">_xlfn.IFS($A280&gt;=ROWSTOP,"",$F280&lt;3,"",TRUE,MID($I280,2,1))</f>
        <v/>
      </c>
      <c r="U280" t="str" cm="1">
        <f t="array" aca="1" ref="U280" ca="1">_xlfn.IFS($A280&gt;=ROWSTOP,"",$F280&lt;3,"",TRUE,VALUE(MID($I280,3,LEN($I280)-3-LEN($V280))))</f>
        <v/>
      </c>
      <c r="V280" t="str" cm="1">
        <f t="array" aca="1" ref="V280" ca="1">_xlfn.IFS($A280&gt;=ROWSTOP,"",$F280&lt;3,"",TRUE,MID($I280,FIND(":",$I280)+1,10))</f>
        <v/>
      </c>
      <c r="W280" t="str">
        <f t="shared" ca="1" si="70"/>
        <v>A</v>
      </c>
    </row>
    <row r="281" spans="1:23" outlineLevel="1" x14ac:dyDescent="0.3">
      <c r="A281">
        <v>269</v>
      </c>
      <c r="C281" s="23" t="str">
        <f t="shared" ca="1" si="63"/>
        <v>xp{a&lt;3809:qgf,a&gt;3876:cs,fzv}</v>
      </c>
      <c r="D281">
        <f t="shared" ca="1" si="64"/>
        <v>28</v>
      </c>
      <c r="E281" t="str">
        <f t="shared" ca="1" si="65"/>
        <v>xp</v>
      </c>
      <c r="F281">
        <f t="shared" ca="1" si="66"/>
        <v>2</v>
      </c>
      <c r="G281" t="str" cm="1">
        <f t="array" aca="1" ref="G281:I281" ca="1">IF($A281&gt;=ROWSTOP,"",_xlfn.TEXTSPLIT(MID($C281,LEN($E281)+2,LEN($C281)-LEN($E281)-2),","))</f>
        <v>a&lt;3809:qgf</v>
      </c>
      <c r="H281" t="str">
        <f ca="1"/>
        <v>a&gt;3876:cs</v>
      </c>
      <c r="I281" t="str">
        <f ca="1"/>
        <v>fzv</v>
      </c>
      <c r="K281" t="str">
        <f t="shared" ca="1" si="71"/>
        <v>a</v>
      </c>
      <c r="L281" t="str">
        <f t="shared" ca="1" si="67"/>
        <v>&lt;</v>
      </c>
      <c r="M281">
        <f t="shared" ca="1" si="68"/>
        <v>3809</v>
      </c>
      <c r="N281" t="str">
        <f t="shared" ca="1" si="69"/>
        <v>qgf</v>
      </c>
      <c r="O281" t="str" cm="1">
        <f t="array" aca="1" ref="O281" ca="1">_xlfn.IFS($A281&gt;=ROWSTOP,"",$F281&lt;2,"",TRUE,LEFT($H281,1))</f>
        <v>a</v>
      </c>
      <c r="P281" t="str" cm="1">
        <f t="array" aca="1" ref="P281" ca="1">_xlfn.IFS($A281&gt;=ROWSTOP,"",$F281&lt;2,"",TRUE,MID($H281,2,1))</f>
        <v>&gt;</v>
      </c>
      <c r="Q281" cm="1">
        <f t="array" aca="1" ref="Q281" ca="1">_xlfn.IFS($A281&gt;=ROWSTOP,"",$F281&lt;2,"",TRUE,VALUE(MID($H281,3,LEN($H281)-3-LEN($R281))))</f>
        <v>3876</v>
      </c>
      <c r="R281" t="str" cm="1">
        <f t="array" aca="1" ref="R281" ca="1">_xlfn.IFS($A281&gt;=ROWSTOP,"",$F281&lt;2,"",TRUE,MID($H281,FIND(":",$H281)+1,10))</f>
        <v>cs</v>
      </c>
      <c r="S281" t="str" cm="1">
        <f t="array" aca="1" ref="S281" ca="1">_xlfn.IFS($A281&gt;=ROWSTOP,"",$F281&lt;3,"",TRUE,LEFT($I281,1))</f>
        <v/>
      </c>
      <c r="T281" t="str" cm="1">
        <f t="array" aca="1" ref="T281" ca="1">_xlfn.IFS($A281&gt;=ROWSTOP,"",$F281&lt;3,"",TRUE,MID($I281,2,1))</f>
        <v/>
      </c>
      <c r="U281" t="str" cm="1">
        <f t="array" aca="1" ref="U281" ca="1">_xlfn.IFS($A281&gt;=ROWSTOP,"",$F281&lt;3,"",TRUE,VALUE(MID($I281,3,LEN($I281)-3-LEN($V281))))</f>
        <v/>
      </c>
      <c r="V281" t="str" cm="1">
        <f t="array" aca="1" ref="V281" ca="1">_xlfn.IFS($A281&gt;=ROWSTOP,"",$F281&lt;3,"",TRUE,MID($I281,FIND(":",$I281)+1,10))</f>
        <v/>
      </c>
      <c r="W281" t="str">
        <f t="shared" ca="1" si="70"/>
        <v>fzv</v>
      </c>
    </row>
    <row r="282" spans="1:23" outlineLevel="1" x14ac:dyDescent="0.3">
      <c r="A282">
        <v>270</v>
      </c>
      <c r="C282" s="23" t="str">
        <f t="shared" ca="1" si="63"/>
        <v>zq{a&lt;2371:R,R}</v>
      </c>
      <c r="D282">
        <f t="shared" ca="1" si="64"/>
        <v>14</v>
      </c>
      <c r="E282" t="str">
        <f t="shared" ca="1" si="65"/>
        <v>zq</v>
      </c>
      <c r="F282">
        <f t="shared" ca="1" si="66"/>
        <v>1</v>
      </c>
      <c r="G282" t="str" cm="1">
        <f t="array" aca="1" ref="G282:H282" ca="1">IF($A282&gt;=ROWSTOP,"",_xlfn.TEXTSPLIT(MID($C282,LEN($E282)+2,LEN($C282)-LEN($E282)-2),","))</f>
        <v>a&lt;2371:R</v>
      </c>
      <c r="H282" t="str">
        <f ca="1"/>
        <v>R</v>
      </c>
      <c r="K282" t="str">
        <f t="shared" ca="1" si="71"/>
        <v>a</v>
      </c>
      <c r="L282" t="str">
        <f t="shared" ca="1" si="67"/>
        <v>&lt;</v>
      </c>
      <c r="M282">
        <f t="shared" ca="1" si="68"/>
        <v>2371</v>
      </c>
      <c r="N282" t="str">
        <f t="shared" ca="1" si="69"/>
        <v>R</v>
      </c>
      <c r="O282" t="str" cm="1">
        <f t="array" aca="1" ref="O282" ca="1">_xlfn.IFS($A282&gt;=ROWSTOP,"",$F282&lt;2,"",TRUE,LEFT($H282,1))</f>
        <v/>
      </c>
      <c r="P282" t="str" cm="1">
        <f t="array" aca="1" ref="P282" ca="1">_xlfn.IFS($A282&gt;=ROWSTOP,"",$F282&lt;2,"",TRUE,MID($H282,2,1))</f>
        <v/>
      </c>
      <c r="Q282" t="str" cm="1">
        <f t="array" aca="1" ref="Q282" ca="1">_xlfn.IFS($A282&gt;=ROWSTOP,"",$F282&lt;2,"",TRUE,VALUE(MID($H282,3,LEN($H282)-3-LEN($R282))))</f>
        <v/>
      </c>
      <c r="R282" t="str" cm="1">
        <f t="array" aca="1" ref="R282" ca="1">_xlfn.IFS($A282&gt;=ROWSTOP,"",$F282&lt;2,"",TRUE,MID($H282,FIND(":",$H282)+1,10))</f>
        <v/>
      </c>
      <c r="S282" t="str" cm="1">
        <f t="array" aca="1" ref="S282" ca="1">_xlfn.IFS($A282&gt;=ROWSTOP,"",$F282&lt;3,"",TRUE,LEFT($I282,1))</f>
        <v/>
      </c>
      <c r="T282" t="str" cm="1">
        <f t="array" aca="1" ref="T282" ca="1">_xlfn.IFS($A282&gt;=ROWSTOP,"",$F282&lt;3,"",TRUE,MID($I282,2,1))</f>
        <v/>
      </c>
      <c r="U282" t="str" cm="1">
        <f t="array" aca="1" ref="U282" ca="1">_xlfn.IFS($A282&gt;=ROWSTOP,"",$F282&lt;3,"",TRUE,VALUE(MID($I282,3,LEN($I282)-3-LEN($V282))))</f>
        <v/>
      </c>
      <c r="V282" t="str" cm="1">
        <f t="array" aca="1" ref="V282" ca="1">_xlfn.IFS($A282&gt;=ROWSTOP,"",$F282&lt;3,"",TRUE,MID($I282,FIND(":",$I282)+1,10))</f>
        <v/>
      </c>
      <c r="W282" t="str">
        <f t="shared" ca="1" si="70"/>
        <v>R</v>
      </c>
    </row>
    <row r="283" spans="1:23" outlineLevel="1" x14ac:dyDescent="0.3">
      <c r="A283">
        <v>271</v>
      </c>
      <c r="C283" s="23" t="str">
        <f t="shared" ca="1" si="63"/>
        <v>sn{a&lt;574:R,s&lt;3238:A,s&gt;3608:A,R}</v>
      </c>
      <c r="D283">
        <f t="shared" ca="1" si="64"/>
        <v>31</v>
      </c>
      <c r="E283" t="str">
        <f t="shared" ca="1" si="65"/>
        <v>sn</v>
      </c>
      <c r="F283">
        <f t="shared" ca="1" si="66"/>
        <v>3</v>
      </c>
      <c r="G283" t="str" cm="1">
        <f t="array" aca="1" ref="G283:J283" ca="1">IF($A283&gt;=ROWSTOP,"",_xlfn.TEXTSPLIT(MID($C283,LEN($E283)+2,LEN($C283)-LEN($E283)-2),","))</f>
        <v>a&lt;574:R</v>
      </c>
      <c r="H283" t="str">
        <f ca="1"/>
        <v>s&lt;3238:A</v>
      </c>
      <c r="I283" t="str">
        <f ca="1"/>
        <v>s&gt;3608:A</v>
      </c>
      <c r="J283" t="str">
        <f ca="1"/>
        <v>R</v>
      </c>
      <c r="K283" t="str">
        <f t="shared" ca="1" si="71"/>
        <v>a</v>
      </c>
      <c r="L283" t="str">
        <f t="shared" ca="1" si="67"/>
        <v>&lt;</v>
      </c>
      <c r="M283">
        <f t="shared" ca="1" si="68"/>
        <v>574</v>
      </c>
      <c r="N283" t="str">
        <f t="shared" ca="1" si="69"/>
        <v>R</v>
      </c>
      <c r="O283" t="str" cm="1">
        <f t="array" aca="1" ref="O283" ca="1">_xlfn.IFS($A283&gt;=ROWSTOP,"",$F283&lt;2,"",TRUE,LEFT($H283,1))</f>
        <v>s</v>
      </c>
      <c r="P283" t="str" cm="1">
        <f t="array" aca="1" ref="P283" ca="1">_xlfn.IFS($A283&gt;=ROWSTOP,"",$F283&lt;2,"",TRUE,MID($H283,2,1))</f>
        <v>&lt;</v>
      </c>
      <c r="Q283" cm="1">
        <f t="array" aca="1" ref="Q283" ca="1">_xlfn.IFS($A283&gt;=ROWSTOP,"",$F283&lt;2,"",TRUE,VALUE(MID($H283,3,LEN($H283)-3-LEN($R283))))</f>
        <v>3238</v>
      </c>
      <c r="R283" t="str" cm="1">
        <f t="array" aca="1" ref="R283" ca="1">_xlfn.IFS($A283&gt;=ROWSTOP,"",$F283&lt;2,"",TRUE,MID($H283,FIND(":",$H283)+1,10))</f>
        <v>A</v>
      </c>
      <c r="S283" t="str" cm="1">
        <f t="array" aca="1" ref="S283" ca="1">_xlfn.IFS($A283&gt;=ROWSTOP,"",$F283&lt;3,"",TRUE,LEFT($I283,1))</f>
        <v>s</v>
      </c>
      <c r="T283" t="str" cm="1">
        <f t="array" aca="1" ref="T283" ca="1">_xlfn.IFS($A283&gt;=ROWSTOP,"",$F283&lt;3,"",TRUE,MID($I283,2,1))</f>
        <v>&gt;</v>
      </c>
      <c r="U283" cm="1">
        <f t="array" aca="1" ref="U283" ca="1">_xlfn.IFS($A283&gt;=ROWSTOP,"",$F283&lt;3,"",TRUE,VALUE(MID($I283,3,LEN($I283)-3-LEN($V283))))</f>
        <v>3608</v>
      </c>
      <c r="V283" t="str" cm="1">
        <f t="array" aca="1" ref="V283" ca="1">_xlfn.IFS($A283&gt;=ROWSTOP,"",$F283&lt;3,"",TRUE,MID($I283,FIND(":",$I283)+1,10))</f>
        <v>A</v>
      </c>
      <c r="W283" t="str">
        <f t="shared" ca="1" si="70"/>
        <v>R</v>
      </c>
    </row>
    <row r="284" spans="1:23" outlineLevel="1" x14ac:dyDescent="0.3">
      <c r="A284">
        <v>272</v>
      </c>
      <c r="C284" s="23" t="str">
        <f t="shared" ca="1" si="63"/>
        <v>prx{s&gt;3406:R,A}</v>
      </c>
      <c r="D284">
        <f t="shared" ca="1" si="64"/>
        <v>15</v>
      </c>
      <c r="E284" t="str">
        <f t="shared" ca="1" si="65"/>
        <v>prx</v>
      </c>
      <c r="F284">
        <f t="shared" ca="1" si="66"/>
        <v>1</v>
      </c>
      <c r="G284" t="str" cm="1">
        <f t="array" aca="1" ref="G284:H284" ca="1">IF($A284&gt;=ROWSTOP,"",_xlfn.TEXTSPLIT(MID($C284,LEN($E284)+2,LEN($C284)-LEN($E284)-2),","))</f>
        <v>s&gt;3406:R</v>
      </c>
      <c r="H284" t="str">
        <f ca="1"/>
        <v>A</v>
      </c>
      <c r="K284" t="str">
        <f t="shared" ca="1" si="71"/>
        <v>s</v>
      </c>
      <c r="L284" t="str">
        <f t="shared" ca="1" si="67"/>
        <v>&gt;</v>
      </c>
      <c r="M284">
        <f t="shared" ca="1" si="68"/>
        <v>3406</v>
      </c>
      <c r="N284" t="str">
        <f t="shared" ca="1" si="69"/>
        <v>R</v>
      </c>
      <c r="O284" t="str" cm="1">
        <f t="array" aca="1" ref="O284" ca="1">_xlfn.IFS($A284&gt;=ROWSTOP,"",$F284&lt;2,"",TRUE,LEFT($H284,1))</f>
        <v/>
      </c>
      <c r="P284" t="str" cm="1">
        <f t="array" aca="1" ref="P284" ca="1">_xlfn.IFS($A284&gt;=ROWSTOP,"",$F284&lt;2,"",TRUE,MID($H284,2,1))</f>
        <v/>
      </c>
      <c r="Q284" t="str" cm="1">
        <f t="array" aca="1" ref="Q284" ca="1">_xlfn.IFS($A284&gt;=ROWSTOP,"",$F284&lt;2,"",TRUE,VALUE(MID($H284,3,LEN($H284)-3-LEN($R284))))</f>
        <v/>
      </c>
      <c r="R284" t="str" cm="1">
        <f t="array" aca="1" ref="R284" ca="1">_xlfn.IFS($A284&gt;=ROWSTOP,"",$F284&lt;2,"",TRUE,MID($H284,FIND(":",$H284)+1,10))</f>
        <v/>
      </c>
      <c r="S284" t="str" cm="1">
        <f t="array" aca="1" ref="S284" ca="1">_xlfn.IFS($A284&gt;=ROWSTOP,"",$F284&lt;3,"",TRUE,LEFT($I284,1))</f>
        <v/>
      </c>
      <c r="T284" t="str" cm="1">
        <f t="array" aca="1" ref="T284" ca="1">_xlfn.IFS($A284&gt;=ROWSTOP,"",$F284&lt;3,"",TRUE,MID($I284,2,1))</f>
        <v/>
      </c>
      <c r="U284" t="str" cm="1">
        <f t="array" aca="1" ref="U284" ca="1">_xlfn.IFS($A284&gt;=ROWSTOP,"",$F284&lt;3,"",TRUE,VALUE(MID($I284,3,LEN($I284)-3-LEN($V284))))</f>
        <v/>
      </c>
      <c r="V284" t="str" cm="1">
        <f t="array" aca="1" ref="V284" ca="1">_xlfn.IFS($A284&gt;=ROWSTOP,"",$F284&lt;3,"",TRUE,MID($I284,FIND(":",$I284)+1,10))</f>
        <v/>
      </c>
      <c r="W284" t="str">
        <f t="shared" ca="1" si="70"/>
        <v>A</v>
      </c>
    </row>
    <row r="285" spans="1:23" outlineLevel="1" x14ac:dyDescent="0.3">
      <c r="A285">
        <v>273</v>
      </c>
      <c r="C285" s="23" t="str">
        <f t="shared" ca="1" si="63"/>
        <v>gsm{a&lt;2825:zc,s&lt;779:xb,m&lt;880:A,bm}</v>
      </c>
      <c r="D285">
        <f t="shared" ca="1" si="64"/>
        <v>34</v>
      </c>
      <c r="E285" t="str">
        <f t="shared" ca="1" si="65"/>
        <v>gsm</v>
      </c>
      <c r="F285">
        <f t="shared" ca="1" si="66"/>
        <v>3</v>
      </c>
      <c r="G285" t="str" cm="1">
        <f t="array" aca="1" ref="G285:J285" ca="1">IF($A285&gt;=ROWSTOP,"",_xlfn.TEXTSPLIT(MID($C285,LEN($E285)+2,LEN($C285)-LEN($E285)-2),","))</f>
        <v>a&lt;2825:zc</v>
      </c>
      <c r="H285" t="str">
        <f ca="1"/>
        <v>s&lt;779:xb</v>
      </c>
      <c r="I285" t="str">
        <f ca="1"/>
        <v>m&lt;880:A</v>
      </c>
      <c r="J285" t="str">
        <f ca="1"/>
        <v>bm</v>
      </c>
      <c r="K285" t="str">
        <f t="shared" ca="1" si="71"/>
        <v>a</v>
      </c>
      <c r="L285" t="str">
        <f t="shared" ca="1" si="67"/>
        <v>&lt;</v>
      </c>
      <c r="M285">
        <f t="shared" ca="1" si="68"/>
        <v>2825</v>
      </c>
      <c r="N285" t="str">
        <f t="shared" ca="1" si="69"/>
        <v>zc</v>
      </c>
      <c r="O285" t="str" cm="1">
        <f t="array" aca="1" ref="O285" ca="1">_xlfn.IFS($A285&gt;=ROWSTOP,"",$F285&lt;2,"",TRUE,LEFT($H285,1))</f>
        <v>s</v>
      </c>
      <c r="P285" t="str" cm="1">
        <f t="array" aca="1" ref="P285" ca="1">_xlfn.IFS($A285&gt;=ROWSTOP,"",$F285&lt;2,"",TRUE,MID($H285,2,1))</f>
        <v>&lt;</v>
      </c>
      <c r="Q285" cm="1">
        <f t="array" aca="1" ref="Q285" ca="1">_xlfn.IFS($A285&gt;=ROWSTOP,"",$F285&lt;2,"",TRUE,VALUE(MID($H285,3,LEN($H285)-3-LEN($R285))))</f>
        <v>779</v>
      </c>
      <c r="R285" t="str" cm="1">
        <f t="array" aca="1" ref="R285" ca="1">_xlfn.IFS($A285&gt;=ROWSTOP,"",$F285&lt;2,"",TRUE,MID($H285,FIND(":",$H285)+1,10))</f>
        <v>xb</v>
      </c>
      <c r="S285" t="str" cm="1">
        <f t="array" aca="1" ref="S285" ca="1">_xlfn.IFS($A285&gt;=ROWSTOP,"",$F285&lt;3,"",TRUE,LEFT($I285,1))</f>
        <v>m</v>
      </c>
      <c r="T285" t="str" cm="1">
        <f t="array" aca="1" ref="T285" ca="1">_xlfn.IFS($A285&gt;=ROWSTOP,"",$F285&lt;3,"",TRUE,MID($I285,2,1))</f>
        <v>&lt;</v>
      </c>
      <c r="U285" cm="1">
        <f t="array" aca="1" ref="U285" ca="1">_xlfn.IFS($A285&gt;=ROWSTOP,"",$F285&lt;3,"",TRUE,VALUE(MID($I285,3,LEN($I285)-3-LEN($V285))))</f>
        <v>880</v>
      </c>
      <c r="V285" t="str" cm="1">
        <f t="array" aca="1" ref="V285" ca="1">_xlfn.IFS($A285&gt;=ROWSTOP,"",$F285&lt;3,"",TRUE,MID($I285,FIND(":",$I285)+1,10))</f>
        <v>A</v>
      </c>
      <c r="W285" t="str">
        <f t="shared" ca="1" si="70"/>
        <v>bm</v>
      </c>
    </row>
    <row r="286" spans="1:23" outlineLevel="1" x14ac:dyDescent="0.3">
      <c r="A286">
        <v>274</v>
      </c>
      <c r="C286" s="23" t="str">
        <f t="shared" ca="1" si="63"/>
        <v>qns{a&gt;3713:R,A}</v>
      </c>
      <c r="D286">
        <f t="shared" ca="1" si="64"/>
        <v>15</v>
      </c>
      <c r="E286" t="str">
        <f t="shared" ca="1" si="65"/>
        <v>qns</v>
      </c>
      <c r="F286">
        <f t="shared" ca="1" si="66"/>
        <v>1</v>
      </c>
      <c r="G286" t="str" cm="1">
        <f t="array" aca="1" ref="G286:H286" ca="1">IF($A286&gt;=ROWSTOP,"",_xlfn.TEXTSPLIT(MID($C286,LEN($E286)+2,LEN($C286)-LEN($E286)-2),","))</f>
        <v>a&gt;3713:R</v>
      </c>
      <c r="H286" t="str">
        <f ca="1"/>
        <v>A</v>
      </c>
      <c r="K286" t="str">
        <f t="shared" ca="1" si="71"/>
        <v>a</v>
      </c>
      <c r="L286" t="str">
        <f t="shared" ca="1" si="67"/>
        <v>&gt;</v>
      </c>
      <c r="M286">
        <f t="shared" ca="1" si="68"/>
        <v>3713</v>
      </c>
      <c r="N286" t="str">
        <f t="shared" ca="1" si="69"/>
        <v>R</v>
      </c>
      <c r="O286" t="str" cm="1">
        <f t="array" aca="1" ref="O286" ca="1">_xlfn.IFS($A286&gt;=ROWSTOP,"",$F286&lt;2,"",TRUE,LEFT($H286,1))</f>
        <v/>
      </c>
      <c r="P286" t="str" cm="1">
        <f t="array" aca="1" ref="P286" ca="1">_xlfn.IFS($A286&gt;=ROWSTOP,"",$F286&lt;2,"",TRUE,MID($H286,2,1))</f>
        <v/>
      </c>
      <c r="Q286" t="str" cm="1">
        <f t="array" aca="1" ref="Q286" ca="1">_xlfn.IFS($A286&gt;=ROWSTOP,"",$F286&lt;2,"",TRUE,VALUE(MID($H286,3,LEN($H286)-3-LEN($R286))))</f>
        <v/>
      </c>
      <c r="R286" t="str" cm="1">
        <f t="array" aca="1" ref="R286" ca="1">_xlfn.IFS($A286&gt;=ROWSTOP,"",$F286&lt;2,"",TRUE,MID($H286,FIND(":",$H286)+1,10))</f>
        <v/>
      </c>
      <c r="S286" t="str" cm="1">
        <f t="array" aca="1" ref="S286" ca="1">_xlfn.IFS($A286&gt;=ROWSTOP,"",$F286&lt;3,"",TRUE,LEFT($I286,1))</f>
        <v/>
      </c>
      <c r="T286" t="str" cm="1">
        <f t="array" aca="1" ref="T286" ca="1">_xlfn.IFS($A286&gt;=ROWSTOP,"",$F286&lt;3,"",TRUE,MID($I286,2,1))</f>
        <v/>
      </c>
      <c r="U286" t="str" cm="1">
        <f t="array" aca="1" ref="U286" ca="1">_xlfn.IFS($A286&gt;=ROWSTOP,"",$F286&lt;3,"",TRUE,VALUE(MID($I286,3,LEN($I286)-3-LEN($V286))))</f>
        <v/>
      </c>
      <c r="V286" t="str" cm="1">
        <f t="array" aca="1" ref="V286" ca="1">_xlfn.IFS($A286&gt;=ROWSTOP,"",$F286&lt;3,"",TRUE,MID($I286,FIND(":",$I286)+1,10))</f>
        <v/>
      </c>
      <c r="W286" t="str">
        <f t="shared" ca="1" si="70"/>
        <v>A</v>
      </c>
    </row>
    <row r="287" spans="1:23" outlineLevel="1" x14ac:dyDescent="0.3">
      <c r="A287">
        <v>275</v>
      </c>
      <c r="C287" s="23" t="str">
        <f t="shared" ca="1" si="63"/>
        <v>jth{m&lt;3374:gm,a&gt;776:nxg,x&lt;1068:nv,ck}</v>
      </c>
      <c r="D287">
        <f t="shared" ca="1" si="64"/>
        <v>37</v>
      </c>
      <c r="E287" t="str">
        <f t="shared" ca="1" si="65"/>
        <v>jth</v>
      </c>
      <c r="F287">
        <f t="shared" ca="1" si="66"/>
        <v>3</v>
      </c>
      <c r="G287" t="str" cm="1">
        <f t="array" aca="1" ref="G287:J287" ca="1">IF($A287&gt;=ROWSTOP,"",_xlfn.TEXTSPLIT(MID($C287,LEN($E287)+2,LEN($C287)-LEN($E287)-2),","))</f>
        <v>m&lt;3374:gm</v>
      </c>
      <c r="H287" t="str">
        <f ca="1"/>
        <v>a&gt;776:nxg</v>
      </c>
      <c r="I287" t="str">
        <f ca="1"/>
        <v>x&lt;1068:nv</v>
      </c>
      <c r="J287" t="str">
        <f ca="1"/>
        <v>ck</v>
      </c>
      <c r="K287" t="str">
        <f t="shared" ca="1" si="71"/>
        <v>m</v>
      </c>
      <c r="L287" t="str">
        <f t="shared" ca="1" si="67"/>
        <v>&lt;</v>
      </c>
      <c r="M287">
        <f t="shared" ca="1" si="68"/>
        <v>3374</v>
      </c>
      <c r="N287" t="str">
        <f t="shared" ca="1" si="69"/>
        <v>gm</v>
      </c>
      <c r="O287" t="str" cm="1">
        <f t="array" aca="1" ref="O287" ca="1">_xlfn.IFS($A287&gt;=ROWSTOP,"",$F287&lt;2,"",TRUE,LEFT($H287,1))</f>
        <v>a</v>
      </c>
      <c r="P287" t="str" cm="1">
        <f t="array" aca="1" ref="P287" ca="1">_xlfn.IFS($A287&gt;=ROWSTOP,"",$F287&lt;2,"",TRUE,MID($H287,2,1))</f>
        <v>&gt;</v>
      </c>
      <c r="Q287" cm="1">
        <f t="array" aca="1" ref="Q287" ca="1">_xlfn.IFS($A287&gt;=ROWSTOP,"",$F287&lt;2,"",TRUE,VALUE(MID($H287,3,LEN($H287)-3-LEN($R287))))</f>
        <v>776</v>
      </c>
      <c r="R287" t="str" cm="1">
        <f t="array" aca="1" ref="R287" ca="1">_xlfn.IFS($A287&gt;=ROWSTOP,"",$F287&lt;2,"",TRUE,MID($H287,FIND(":",$H287)+1,10))</f>
        <v>nxg</v>
      </c>
      <c r="S287" t="str" cm="1">
        <f t="array" aca="1" ref="S287" ca="1">_xlfn.IFS($A287&gt;=ROWSTOP,"",$F287&lt;3,"",TRUE,LEFT($I287,1))</f>
        <v>x</v>
      </c>
      <c r="T287" t="str" cm="1">
        <f t="array" aca="1" ref="T287" ca="1">_xlfn.IFS($A287&gt;=ROWSTOP,"",$F287&lt;3,"",TRUE,MID($I287,2,1))</f>
        <v>&lt;</v>
      </c>
      <c r="U287" cm="1">
        <f t="array" aca="1" ref="U287" ca="1">_xlfn.IFS($A287&gt;=ROWSTOP,"",$F287&lt;3,"",TRUE,VALUE(MID($I287,3,LEN($I287)-3-LEN($V287))))</f>
        <v>1068</v>
      </c>
      <c r="V287" t="str" cm="1">
        <f t="array" aca="1" ref="V287" ca="1">_xlfn.IFS($A287&gt;=ROWSTOP,"",$F287&lt;3,"",TRUE,MID($I287,FIND(":",$I287)+1,10))</f>
        <v>nv</v>
      </c>
      <c r="W287" t="str">
        <f t="shared" ca="1" si="70"/>
        <v>ck</v>
      </c>
    </row>
    <row r="288" spans="1:23" outlineLevel="1" x14ac:dyDescent="0.3">
      <c r="A288">
        <v>276</v>
      </c>
      <c r="C288" s="23" t="str">
        <f t="shared" ca="1" si="63"/>
        <v>qqn{s&gt;2266:lqh,jf}</v>
      </c>
      <c r="D288">
        <f t="shared" ca="1" si="64"/>
        <v>18</v>
      </c>
      <c r="E288" t="str">
        <f t="shared" ca="1" si="65"/>
        <v>qqn</v>
      </c>
      <c r="F288">
        <f t="shared" ca="1" si="66"/>
        <v>1</v>
      </c>
      <c r="G288" t="str" cm="1">
        <f t="array" aca="1" ref="G288:H288" ca="1">IF($A288&gt;=ROWSTOP,"",_xlfn.TEXTSPLIT(MID($C288,LEN($E288)+2,LEN($C288)-LEN($E288)-2),","))</f>
        <v>s&gt;2266:lqh</v>
      </c>
      <c r="H288" t="str">
        <f ca="1"/>
        <v>jf</v>
      </c>
      <c r="K288" t="str">
        <f t="shared" ca="1" si="71"/>
        <v>s</v>
      </c>
      <c r="L288" t="str">
        <f t="shared" ca="1" si="67"/>
        <v>&gt;</v>
      </c>
      <c r="M288">
        <f t="shared" ca="1" si="68"/>
        <v>2266</v>
      </c>
      <c r="N288" t="str">
        <f t="shared" ca="1" si="69"/>
        <v>lqh</v>
      </c>
      <c r="O288" t="str" cm="1">
        <f t="array" aca="1" ref="O288" ca="1">_xlfn.IFS($A288&gt;=ROWSTOP,"",$F288&lt;2,"",TRUE,LEFT($H288,1))</f>
        <v/>
      </c>
      <c r="P288" t="str" cm="1">
        <f t="array" aca="1" ref="P288" ca="1">_xlfn.IFS($A288&gt;=ROWSTOP,"",$F288&lt;2,"",TRUE,MID($H288,2,1))</f>
        <v/>
      </c>
      <c r="Q288" t="str" cm="1">
        <f t="array" aca="1" ref="Q288" ca="1">_xlfn.IFS($A288&gt;=ROWSTOP,"",$F288&lt;2,"",TRUE,VALUE(MID($H288,3,LEN($H288)-3-LEN($R288))))</f>
        <v/>
      </c>
      <c r="R288" t="str" cm="1">
        <f t="array" aca="1" ref="R288" ca="1">_xlfn.IFS($A288&gt;=ROWSTOP,"",$F288&lt;2,"",TRUE,MID($H288,FIND(":",$H288)+1,10))</f>
        <v/>
      </c>
      <c r="S288" t="str" cm="1">
        <f t="array" aca="1" ref="S288" ca="1">_xlfn.IFS($A288&gt;=ROWSTOP,"",$F288&lt;3,"",TRUE,LEFT($I288,1))</f>
        <v/>
      </c>
      <c r="T288" t="str" cm="1">
        <f t="array" aca="1" ref="T288" ca="1">_xlfn.IFS($A288&gt;=ROWSTOP,"",$F288&lt;3,"",TRUE,MID($I288,2,1))</f>
        <v/>
      </c>
      <c r="U288" t="str" cm="1">
        <f t="array" aca="1" ref="U288" ca="1">_xlfn.IFS($A288&gt;=ROWSTOP,"",$F288&lt;3,"",TRUE,VALUE(MID($I288,3,LEN($I288)-3-LEN($V288))))</f>
        <v/>
      </c>
      <c r="V288" t="str" cm="1">
        <f t="array" aca="1" ref="V288" ca="1">_xlfn.IFS($A288&gt;=ROWSTOP,"",$F288&lt;3,"",TRUE,MID($I288,FIND(":",$I288)+1,10))</f>
        <v/>
      </c>
      <c r="W288" t="str">
        <f t="shared" ca="1" si="70"/>
        <v>jf</v>
      </c>
    </row>
    <row r="289" spans="1:23" outlineLevel="1" x14ac:dyDescent="0.3">
      <c r="A289">
        <v>277</v>
      </c>
      <c r="C289" s="23" t="str">
        <f t="shared" ca="1" si="63"/>
        <v>nsl{s&gt;3816:A,a&lt;3396:A,R}</v>
      </c>
      <c r="D289">
        <f t="shared" ca="1" si="64"/>
        <v>24</v>
      </c>
      <c r="E289" t="str">
        <f t="shared" ca="1" si="65"/>
        <v>nsl</v>
      </c>
      <c r="F289">
        <f t="shared" ca="1" si="66"/>
        <v>2</v>
      </c>
      <c r="G289" t="str" cm="1">
        <f t="array" aca="1" ref="G289:I289" ca="1">IF($A289&gt;=ROWSTOP,"",_xlfn.TEXTSPLIT(MID($C289,LEN($E289)+2,LEN($C289)-LEN($E289)-2),","))</f>
        <v>s&gt;3816:A</v>
      </c>
      <c r="H289" t="str">
        <f ca="1"/>
        <v>a&lt;3396:A</v>
      </c>
      <c r="I289" t="str">
        <f ca="1"/>
        <v>R</v>
      </c>
      <c r="K289" t="str">
        <f t="shared" ca="1" si="71"/>
        <v>s</v>
      </c>
      <c r="L289" t="str">
        <f t="shared" ca="1" si="67"/>
        <v>&gt;</v>
      </c>
      <c r="M289">
        <f t="shared" ca="1" si="68"/>
        <v>3816</v>
      </c>
      <c r="N289" t="str">
        <f t="shared" ca="1" si="69"/>
        <v>A</v>
      </c>
      <c r="O289" t="str" cm="1">
        <f t="array" aca="1" ref="O289" ca="1">_xlfn.IFS($A289&gt;=ROWSTOP,"",$F289&lt;2,"",TRUE,LEFT($H289,1))</f>
        <v>a</v>
      </c>
      <c r="P289" t="str" cm="1">
        <f t="array" aca="1" ref="P289" ca="1">_xlfn.IFS($A289&gt;=ROWSTOP,"",$F289&lt;2,"",TRUE,MID($H289,2,1))</f>
        <v>&lt;</v>
      </c>
      <c r="Q289" cm="1">
        <f t="array" aca="1" ref="Q289" ca="1">_xlfn.IFS($A289&gt;=ROWSTOP,"",$F289&lt;2,"",TRUE,VALUE(MID($H289,3,LEN($H289)-3-LEN($R289))))</f>
        <v>3396</v>
      </c>
      <c r="R289" t="str" cm="1">
        <f t="array" aca="1" ref="R289" ca="1">_xlfn.IFS($A289&gt;=ROWSTOP,"",$F289&lt;2,"",TRUE,MID($H289,FIND(":",$H289)+1,10))</f>
        <v>A</v>
      </c>
      <c r="S289" t="str" cm="1">
        <f t="array" aca="1" ref="S289" ca="1">_xlfn.IFS($A289&gt;=ROWSTOP,"",$F289&lt;3,"",TRUE,LEFT($I289,1))</f>
        <v/>
      </c>
      <c r="T289" t="str" cm="1">
        <f t="array" aca="1" ref="T289" ca="1">_xlfn.IFS($A289&gt;=ROWSTOP,"",$F289&lt;3,"",TRUE,MID($I289,2,1))</f>
        <v/>
      </c>
      <c r="U289" t="str" cm="1">
        <f t="array" aca="1" ref="U289" ca="1">_xlfn.IFS($A289&gt;=ROWSTOP,"",$F289&lt;3,"",TRUE,VALUE(MID($I289,3,LEN($I289)-3-LEN($V289))))</f>
        <v/>
      </c>
      <c r="V289" t="str" cm="1">
        <f t="array" aca="1" ref="V289" ca="1">_xlfn.IFS($A289&gt;=ROWSTOP,"",$F289&lt;3,"",TRUE,MID($I289,FIND(":",$I289)+1,10))</f>
        <v/>
      </c>
      <c r="W289" t="str">
        <f t="shared" ca="1" si="70"/>
        <v>R</v>
      </c>
    </row>
    <row r="290" spans="1:23" outlineLevel="1" x14ac:dyDescent="0.3">
      <c r="A290">
        <v>278</v>
      </c>
      <c r="C290" s="23" t="str">
        <f t="shared" ca="1" si="63"/>
        <v>tt{x&gt;3233:nbp,A}</v>
      </c>
      <c r="D290">
        <f t="shared" ca="1" si="64"/>
        <v>16</v>
      </c>
      <c r="E290" t="str">
        <f t="shared" ca="1" si="65"/>
        <v>tt</v>
      </c>
      <c r="F290">
        <f t="shared" ca="1" si="66"/>
        <v>1</v>
      </c>
      <c r="G290" t="str" cm="1">
        <f t="array" aca="1" ref="G290:H290" ca="1">IF($A290&gt;=ROWSTOP,"",_xlfn.TEXTSPLIT(MID($C290,LEN($E290)+2,LEN($C290)-LEN($E290)-2),","))</f>
        <v>x&gt;3233:nbp</v>
      </c>
      <c r="H290" t="str">
        <f ca="1"/>
        <v>A</v>
      </c>
      <c r="K290" t="str">
        <f t="shared" ca="1" si="71"/>
        <v>x</v>
      </c>
      <c r="L290" t="str">
        <f t="shared" ca="1" si="67"/>
        <v>&gt;</v>
      </c>
      <c r="M290">
        <f t="shared" ca="1" si="68"/>
        <v>3233</v>
      </c>
      <c r="N290" t="str">
        <f t="shared" ca="1" si="69"/>
        <v>nbp</v>
      </c>
      <c r="O290" t="str" cm="1">
        <f t="array" aca="1" ref="O290" ca="1">_xlfn.IFS($A290&gt;=ROWSTOP,"",$F290&lt;2,"",TRUE,LEFT($H290,1))</f>
        <v/>
      </c>
      <c r="P290" t="str" cm="1">
        <f t="array" aca="1" ref="P290" ca="1">_xlfn.IFS($A290&gt;=ROWSTOP,"",$F290&lt;2,"",TRUE,MID($H290,2,1))</f>
        <v/>
      </c>
      <c r="Q290" t="str" cm="1">
        <f t="array" aca="1" ref="Q290" ca="1">_xlfn.IFS($A290&gt;=ROWSTOP,"",$F290&lt;2,"",TRUE,VALUE(MID($H290,3,LEN($H290)-3-LEN($R290))))</f>
        <v/>
      </c>
      <c r="R290" t="str" cm="1">
        <f t="array" aca="1" ref="R290" ca="1">_xlfn.IFS($A290&gt;=ROWSTOP,"",$F290&lt;2,"",TRUE,MID($H290,FIND(":",$H290)+1,10))</f>
        <v/>
      </c>
      <c r="S290" t="str" cm="1">
        <f t="array" aca="1" ref="S290" ca="1">_xlfn.IFS($A290&gt;=ROWSTOP,"",$F290&lt;3,"",TRUE,LEFT($I290,1))</f>
        <v/>
      </c>
      <c r="T290" t="str" cm="1">
        <f t="array" aca="1" ref="T290" ca="1">_xlfn.IFS($A290&gt;=ROWSTOP,"",$F290&lt;3,"",TRUE,MID($I290,2,1))</f>
        <v/>
      </c>
      <c r="U290" t="str" cm="1">
        <f t="array" aca="1" ref="U290" ca="1">_xlfn.IFS($A290&gt;=ROWSTOP,"",$F290&lt;3,"",TRUE,VALUE(MID($I290,3,LEN($I290)-3-LEN($V290))))</f>
        <v/>
      </c>
      <c r="V290" t="str" cm="1">
        <f t="array" aca="1" ref="V290" ca="1">_xlfn.IFS($A290&gt;=ROWSTOP,"",$F290&lt;3,"",TRUE,MID($I290,FIND(":",$I290)+1,10))</f>
        <v/>
      </c>
      <c r="W290" t="str">
        <f t="shared" ca="1" si="70"/>
        <v>A</v>
      </c>
    </row>
    <row r="291" spans="1:23" outlineLevel="1" x14ac:dyDescent="0.3">
      <c r="A291">
        <v>279</v>
      </c>
      <c r="C291" s="23" t="str">
        <f t="shared" ca="1" si="63"/>
        <v>jbs{x&lt;1614:A,A}</v>
      </c>
      <c r="D291">
        <f t="shared" ca="1" si="64"/>
        <v>15</v>
      </c>
      <c r="E291" t="str">
        <f t="shared" ca="1" si="65"/>
        <v>jbs</v>
      </c>
      <c r="F291">
        <f t="shared" ca="1" si="66"/>
        <v>1</v>
      </c>
      <c r="G291" t="str" cm="1">
        <f t="array" aca="1" ref="G291:H291" ca="1">IF($A291&gt;=ROWSTOP,"",_xlfn.TEXTSPLIT(MID($C291,LEN($E291)+2,LEN($C291)-LEN($E291)-2),","))</f>
        <v>x&lt;1614:A</v>
      </c>
      <c r="H291" t="str">
        <f ca="1"/>
        <v>A</v>
      </c>
      <c r="K291" t="str">
        <f t="shared" ca="1" si="71"/>
        <v>x</v>
      </c>
      <c r="L291" t="str">
        <f t="shared" ca="1" si="67"/>
        <v>&lt;</v>
      </c>
      <c r="M291">
        <f t="shared" ca="1" si="68"/>
        <v>1614</v>
      </c>
      <c r="N291" t="str">
        <f t="shared" ca="1" si="69"/>
        <v>A</v>
      </c>
      <c r="O291" t="str" cm="1">
        <f t="array" aca="1" ref="O291" ca="1">_xlfn.IFS($A291&gt;=ROWSTOP,"",$F291&lt;2,"",TRUE,LEFT($H291,1))</f>
        <v/>
      </c>
      <c r="P291" t="str" cm="1">
        <f t="array" aca="1" ref="P291" ca="1">_xlfn.IFS($A291&gt;=ROWSTOP,"",$F291&lt;2,"",TRUE,MID($H291,2,1))</f>
        <v/>
      </c>
      <c r="Q291" t="str" cm="1">
        <f t="array" aca="1" ref="Q291" ca="1">_xlfn.IFS($A291&gt;=ROWSTOP,"",$F291&lt;2,"",TRUE,VALUE(MID($H291,3,LEN($H291)-3-LEN($R291))))</f>
        <v/>
      </c>
      <c r="R291" t="str" cm="1">
        <f t="array" aca="1" ref="R291" ca="1">_xlfn.IFS($A291&gt;=ROWSTOP,"",$F291&lt;2,"",TRUE,MID($H291,FIND(":",$H291)+1,10))</f>
        <v/>
      </c>
      <c r="S291" t="str" cm="1">
        <f t="array" aca="1" ref="S291" ca="1">_xlfn.IFS($A291&gt;=ROWSTOP,"",$F291&lt;3,"",TRUE,LEFT($I291,1))</f>
        <v/>
      </c>
      <c r="T291" t="str" cm="1">
        <f t="array" aca="1" ref="T291" ca="1">_xlfn.IFS($A291&gt;=ROWSTOP,"",$F291&lt;3,"",TRUE,MID($I291,2,1))</f>
        <v/>
      </c>
      <c r="U291" t="str" cm="1">
        <f t="array" aca="1" ref="U291" ca="1">_xlfn.IFS($A291&gt;=ROWSTOP,"",$F291&lt;3,"",TRUE,VALUE(MID($I291,3,LEN($I291)-3-LEN($V291))))</f>
        <v/>
      </c>
      <c r="V291" t="str" cm="1">
        <f t="array" aca="1" ref="V291" ca="1">_xlfn.IFS($A291&gt;=ROWSTOP,"",$F291&lt;3,"",TRUE,MID($I291,FIND(":",$I291)+1,10))</f>
        <v/>
      </c>
      <c r="W291" t="str">
        <f t="shared" ca="1" si="70"/>
        <v>A</v>
      </c>
    </row>
    <row r="292" spans="1:23" outlineLevel="1" x14ac:dyDescent="0.3">
      <c r="A292">
        <v>280</v>
      </c>
      <c r="C292" s="23" t="str">
        <f t="shared" ca="1" si="63"/>
        <v>xj{s&gt;2368:R,a&gt;2424:R,s&gt;2314:R,A}</v>
      </c>
      <c r="D292">
        <f t="shared" ca="1" si="64"/>
        <v>32</v>
      </c>
      <c r="E292" t="str">
        <f t="shared" ca="1" si="65"/>
        <v>xj</v>
      </c>
      <c r="F292">
        <f t="shared" ca="1" si="66"/>
        <v>3</v>
      </c>
      <c r="G292" t="str" cm="1">
        <f t="array" aca="1" ref="G292:J292" ca="1">IF($A292&gt;=ROWSTOP,"",_xlfn.TEXTSPLIT(MID($C292,LEN($E292)+2,LEN($C292)-LEN($E292)-2),","))</f>
        <v>s&gt;2368:R</v>
      </c>
      <c r="H292" t="str">
        <f ca="1"/>
        <v>a&gt;2424:R</v>
      </c>
      <c r="I292" t="str">
        <f ca="1"/>
        <v>s&gt;2314:R</v>
      </c>
      <c r="J292" t="str">
        <f ca="1"/>
        <v>A</v>
      </c>
      <c r="K292" t="str">
        <f t="shared" ca="1" si="71"/>
        <v>s</v>
      </c>
      <c r="L292" t="str">
        <f t="shared" ca="1" si="67"/>
        <v>&gt;</v>
      </c>
      <c r="M292">
        <f t="shared" ca="1" si="68"/>
        <v>2368</v>
      </c>
      <c r="N292" t="str">
        <f t="shared" ca="1" si="69"/>
        <v>R</v>
      </c>
      <c r="O292" t="str" cm="1">
        <f t="array" aca="1" ref="O292" ca="1">_xlfn.IFS($A292&gt;=ROWSTOP,"",$F292&lt;2,"",TRUE,LEFT($H292,1))</f>
        <v>a</v>
      </c>
      <c r="P292" t="str" cm="1">
        <f t="array" aca="1" ref="P292" ca="1">_xlfn.IFS($A292&gt;=ROWSTOP,"",$F292&lt;2,"",TRUE,MID($H292,2,1))</f>
        <v>&gt;</v>
      </c>
      <c r="Q292" cm="1">
        <f t="array" aca="1" ref="Q292" ca="1">_xlfn.IFS($A292&gt;=ROWSTOP,"",$F292&lt;2,"",TRUE,VALUE(MID($H292,3,LEN($H292)-3-LEN($R292))))</f>
        <v>2424</v>
      </c>
      <c r="R292" t="str" cm="1">
        <f t="array" aca="1" ref="R292" ca="1">_xlfn.IFS($A292&gt;=ROWSTOP,"",$F292&lt;2,"",TRUE,MID($H292,FIND(":",$H292)+1,10))</f>
        <v>R</v>
      </c>
      <c r="S292" t="str" cm="1">
        <f t="array" aca="1" ref="S292" ca="1">_xlfn.IFS($A292&gt;=ROWSTOP,"",$F292&lt;3,"",TRUE,LEFT($I292,1))</f>
        <v>s</v>
      </c>
      <c r="T292" t="str" cm="1">
        <f t="array" aca="1" ref="T292" ca="1">_xlfn.IFS($A292&gt;=ROWSTOP,"",$F292&lt;3,"",TRUE,MID($I292,2,1))</f>
        <v>&gt;</v>
      </c>
      <c r="U292" cm="1">
        <f t="array" aca="1" ref="U292" ca="1">_xlfn.IFS($A292&gt;=ROWSTOP,"",$F292&lt;3,"",TRUE,VALUE(MID($I292,3,LEN($I292)-3-LEN($V292))))</f>
        <v>2314</v>
      </c>
      <c r="V292" t="str" cm="1">
        <f t="array" aca="1" ref="V292" ca="1">_xlfn.IFS($A292&gt;=ROWSTOP,"",$F292&lt;3,"",TRUE,MID($I292,FIND(":",$I292)+1,10))</f>
        <v>R</v>
      </c>
      <c r="W292" t="str">
        <f t="shared" ca="1" si="70"/>
        <v>A</v>
      </c>
    </row>
    <row r="293" spans="1:23" outlineLevel="1" x14ac:dyDescent="0.3">
      <c r="A293">
        <v>281</v>
      </c>
      <c r="C293" s="23" t="str">
        <f t="shared" ca="1" si="63"/>
        <v>xv{s&lt;1349:A,R}</v>
      </c>
      <c r="D293">
        <f t="shared" ca="1" si="64"/>
        <v>14</v>
      </c>
      <c r="E293" t="str">
        <f t="shared" ca="1" si="65"/>
        <v>xv</v>
      </c>
      <c r="F293">
        <f t="shared" ca="1" si="66"/>
        <v>1</v>
      </c>
      <c r="G293" t="str" cm="1">
        <f t="array" aca="1" ref="G293:H293" ca="1">IF($A293&gt;=ROWSTOP,"",_xlfn.TEXTSPLIT(MID($C293,LEN($E293)+2,LEN($C293)-LEN($E293)-2),","))</f>
        <v>s&lt;1349:A</v>
      </c>
      <c r="H293" t="str">
        <f ca="1"/>
        <v>R</v>
      </c>
      <c r="K293" t="str">
        <f t="shared" ca="1" si="71"/>
        <v>s</v>
      </c>
      <c r="L293" t="str">
        <f t="shared" ca="1" si="67"/>
        <v>&lt;</v>
      </c>
      <c r="M293">
        <f t="shared" ca="1" si="68"/>
        <v>1349</v>
      </c>
      <c r="N293" t="str">
        <f t="shared" ca="1" si="69"/>
        <v>A</v>
      </c>
      <c r="O293" t="str" cm="1">
        <f t="array" aca="1" ref="O293" ca="1">_xlfn.IFS($A293&gt;=ROWSTOP,"",$F293&lt;2,"",TRUE,LEFT($H293,1))</f>
        <v/>
      </c>
      <c r="P293" t="str" cm="1">
        <f t="array" aca="1" ref="P293" ca="1">_xlfn.IFS($A293&gt;=ROWSTOP,"",$F293&lt;2,"",TRUE,MID($H293,2,1))</f>
        <v/>
      </c>
      <c r="Q293" t="str" cm="1">
        <f t="array" aca="1" ref="Q293" ca="1">_xlfn.IFS($A293&gt;=ROWSTOP,"",$F293&lt;2,"",TRUE,VALUE(MID($H293,3,LEN($H293)-3-LEN($R293))))</f>
        <v/>
      </c>
      <c r="R293" t="str" cm="1">
        <f t="array" aca="1" ref="R293" ca="1">_xlfn.IFS($A293&gt;=ROWSTOP,"",$F293&lt;2,"",TRUE,MID($H293,FIND(":",$H293)+1,10))</f>
        <v/>
      </c>
      <c r="S293" t="str" cm="1">
        <f t="array" aca="1" ref="S293" ca="1">_xlfn.IFS($A293&gt;=ROWSTOP,"",$F293&lt;3,"",TRUE,LEFT($I293,1))</f>
        <v/>
      </c>
      <c r="T293" t="str" cm="1">
        <f t="array" aca="1" ref="T293" ca="1">_xlfn.IFS($A293&gt;=ROWSTOP,"",$F293&lt;3,"",TRUE,MID($I293,2,1))</f>
        <v/>
      </c>
      <c r="U293" t="str" cm="1">
        <f t="array" aca="1" ref="U293" ca="1">_xlfn.IFS($A293&gt;=ROWSTOP,"",$F293&lt;3,"",TRUE,VALUE(MID($I293,3,LEN($I293)-3-LEN($V293))))</f>
        <v/>
      </c>
      <c r="V293" t="str" cm="1">
        <f t="array" aca="1" ref="V293" ca="1">_xlfn.IFS($A293&gt;=ROWSTOP,"",$F293&lt;3,"",TRUE,MID($I293,FIND(":",$I293)+1,10))</f>
        <v/>
      </c>
      <c r="W293" t="str">
        <f t="shared" ca="1" si="70"/>
        <v>R</v>
      </c>
    </row>
    <row r="294" spans="1:23" outlineLevel="1" x14ac:dyDescent="0.3">
      <c r="A294">
        <v>282</v>
      </c>
      <c r="C294" s="23" t="str">
        <f t="shared" ca="1" si="63"/>
        <v>qqf{x&gt;1015:jnt,qmk}</v>
      </c>
      <c r="D294">
        <f t="shared" ca="1" si="64"/>
        <v>19</v>
      </c>
      <c r="E294" t="str">
        <f t="shared" ca="1" si="65"/>
        <v>qqf</v>
      </c>
      <c r="F294">
        <f t="shared" ca="1" si="66"/>
        <v>1</v>
      </c>
      <c r="G294" t="str" cm="1">
        <f t="array" aca="1" ref="G294:H294" ca="1">IF($A294&gt;=ROWSTOP,"",_xlfn.TEXTSPLIT(MID($C294,LEN($E294)+2,LEN($C294)-LEN($E294)-2),","))</f>
        <v>x&gt;1015:jnt</v>
      </c>
      <c r="H294" t="str">
        <f ca="1"/>
        <v>qmk</v>
      </c>
      <c r="K294" t="str">
        <f t="shared" ca="1" si="71"/>
        <v>x</v>
      </c>
      <c r="L294" t="str">
        <f t="shared" ca="1" si="67"/>
        <v>&gt;</v>
      </c>
      <c r="M294">
        <f t="shared" ca="1" si="68"/>
        <v>1015</v>
      </c>
      <c r="N294" t="str">
        <f t="shared" ca="1" si="69"/>
        <v>jnt</v>
      </c>
      <c r="O294" t="str" cm="1">
        <f t="array" aca="1" ref="O294" ca="1">_xlfn.IFS($A294&gt;=ROWSTOP,"",$F294&lt;2,"",TRUE,LEFT($H294,1))</f>
        <v/>
      </c>
      <c r="P294" t="str" cm="1">
        <f t="array" aca="1" ref="P294" ca="1">_xlfn.IFS($A294&gt;=ROWSTOP,"",$F294&lt;2,"",TRUE,MID($H294,2,1))</f>
        <v/>
      </c>
      <c r="Q294" t="str" cm="1">
        <f t="array" aca="1" ref="Q294" ca="1">_xlfn.IFS($A294&gt;=ROWSTOP,"",$F294&lt;2,"",TRUE,VALUE(MID($H294,3,LEN($H294)-3-LEN($R294))))</f>
        <v/>
      </c>
      <c r="R294" t="str" cm="1">
        <f t="array" aca="1" ref="R294" ca="1">_xlfn.IFS($A294&gt;=ROWSTOP,"",$F294&lt;2,"",TRUE,MID($H294,FIND(":",$H294)+1,10))</f>
        <v/>
      </c>
      <c r="S294" t="str" cm="1">
        <f t="array" aca="1" ref="S294" ca="1">_xlfn.IFS($A294&gt;=ROWSTOP,"",$F294&lt;3,"",TRUE,LEFT($I294,1))</f>
        <v/>
      </c>
      <c r="T294" t="str" cm="1">
        <f t="array" aca="1" ref="T294" ca="1">_xlfn.IFS($A294&gt;=ROWSTOP,"",$F294&lt;3,"",TRUE,MID($I294,2,1))</f>
        <v/>
      </c>
      <c r="U294" t="str" cm="1">
        <f t="array" aca="1" ref="U294" ca="1">_xlfn.IFS($A294&gt;=ROWSTOP,"",$F294&lt;3,"",TRUE,VALUE(MID($I294,3,LEN($I294)-3-LEN($V294))))</f>
        <v/>
      </c>
      <c r="V294" t="str" cm="1">
        <f t="array" aca="1" ref="V294" ca="1">_xlfn.IFS($A294&gt;=ROWSTOP,"",$F294&lt;3,"",TRUE,MID($I294,FIND(":",$I294)+1,10))</f>
        <v/>
      </c>
      <c r="W294" t="str">
        <f t="shared" ca="1" si="70"/>
        <v>qmk</v>
      </c>
    </row>
    <row r="295" spans="1:23" outlineLevel="1" x14ac:dyDescent="0.3">
      <c r="A295">
        <v>283</v>
      </c>
      <c r="C295" s="23" t="str">
        <f t="shared" ca="1" si="63"/>
        <v>ztb{x&lt;772:R,A}</v>
      </c>
      <c r="D295">
        <f t="shared" ca="1" si="64"/>
        <v>14</v>
      </c>
      <c r="E295" t="str">
        <f t="shared" ca="1" si="65"/>
        <v>ztb</v>
      </c>
      <c r="F295">
        <f t="shared" ca="1" si="66"/>
        <v>1</v>
      </c>
      <c r="G295" t="str" cm="1">
        <f t="array" aca="1" ref="G295:H295" ca="1">IF($A295&gt;=ROWSTOP,"",_xlfn.TEXTSPLIT(MID($C295,LEN($E295)+2,LEN($C295)-LEN($E295)-2),","))</f>
        <v>x&lt;772:R</v>
      </c>
      <c r="H295" t="str">
        <f ca="1"/>
        <v>A</v>
      </c>
      <c r="K295" t="str">
        <f t="shared" ca="1" si="71"/>
        <v>x</v>
      </c>
      <c r="L295" t="str">
        <f t="shared" ca="1" si="67"/>
        <v>&lt;</v>
      </c>
      <c r="M295">
        <f t="shared" ca="1" si="68"/>
        <v>772</v>
      </c>
      <c r="N295" t="str">
        <f t="shared" ca="1" si="69"/>
        <v>R</v>
      </c>
      <c r="O295" t="str" cm="1">
        <f t="array" aca="1" ref="O295" ca="1">_xlfn.IFS($A295&gt;=ROWSTOP,"",$F295&lt;2,"",TRUE,LEFT($H295,1))</f>
        <v/>
      </c>
      <c r="P295" t="str" cm="1">
        <f t="array" aca="1" ref="P295" ca="1">_xlfn.IFS($A295&gt;=ROWSTOP,"",$F295&lt;2,"",TRUE,MID($H295,2,1))</f>
        <v/>
      </c>
      <c r="Q295" t="str" cm="1">
        <f t="array" aca="1" ref="Q295" ca="1">_xlfn.IFS($A295&gt;=ROWSTOP,"",$F295&lt;2,"",TRUE,VALUE(MID($H295,3,LEN($H295)-3-LEN($R295))))</f>
        <v/>
      </c>
      <c r="R295" t="str" cm="1">
        <f t="array" aca="1" ref="R295" ca="1">_xlfn.IFS($A295&gt;=ROWSTOP,"",$F295&lt;2,"",TRUE,MID($H295,FIND(":",$H295)+1,10))</f>
        <v/>
      </c>
      <c r="S295" t="str" cm="1">
        <f t="array" aca="1" ref="S295" ca="1">_xlfn.IFS($A295&gt;=ROWSTOP,"",$F295&lt;3,"",TRUE,LEFT($I295,1))</f>
        <v/>
      </c>
      <c r="T295" t="str" cm="1">
        <f t="array" aca="1" ref="T295" ca="1">_xlfn.IFS($A295&gt;=ROWSTOP,"",$F295&lt;3,"",TRUE,MID($I295,2,1))</f>
        <v/>
      </c>
      <c r="U295" t="str" cm="1">
        <f t="array" aca="1" ref="U295" ca="1">_xlfn.IFS($A295&gt;=ROWSTOP,"",$F295&lt;3,"",TRUE,VALUE(MID($I295,3,LEN($I295)-3-LEN($V295))))</f>
        <v/>
      </c>
      <c r="V295" t="str" cm="1">
        <f t="array" aca="1" ref="V295" ca="1">_xlfn.IFS($A295&gt;=ROWSTOP,"",$F295&lt;3,"",TRUE,MID($I295,FIND(":",$I295)+1,10))</f>
        <v/>
      </c>
      <c r="W295" t="str">
        <f t="shared" ca="1" si="70"/>
        <v>A</v>
      </c>
    </row>
    <row r="296" spans="1:23" outlineLevel="1" x14ac:dyDescent="0.3">
      <c r="A296">
        <v>284</v>
      </c>
      <c r="C296" s="23" t="str">
        <f t="shared" ca="1" si="63"/>
        <v>qnr{m&lt;3763:A,m&lt;3892:R,R}</v>
      </c>
      <c r="D296">
        <f t="shared" ca="1" si="64"/>
        <v>24</v>
      </c>
      <c r="E296" t="str">
        <f t="shared" ca="1" si="65"/>
        <v>qnr</v>
      </c>
      <c r="F296">
        <f t="shared" ca="1" si="66"/>
        <v>2</v>
      </c>
      <c r="G296" t="str" cm="1">
        <f t="array" aca="1" ref="G296:I296" ca="1">IF($A296&gt;=ROWSTOP,"",_xlfn.TEXTSPLIT(MID($C296,LEN($E296)+2,LEN($C296)-LEN($E296)-2),","))</f>
        <v>m&lt;3763:A</v>
      </c>
      <c r="H296" t="str">
        <f ca="1"/>
        <v>m&lt;3892:R</v>
      </c>
      <c r="I296" t="str">
        <f ca="1"/>
        <v>R</v>
      </c>
      <c r="K296" t="str">
        <f t="shared" ca="1" si="71"/>
        <v>m</v>
      </c>
      <c r="L296" t="str">
        <f t="shared" ca="1" si="67"/>
        <v>&lt;</v>
      </c>
      <c r="M296">
        <f t="shared" ca="1" si="68"/>
        <v>3763</v>
      </c>
      <c r="N296" t="str">
        <f t="shared" ca="1" si="69"/>
        <v>A</v>
      </c>
      <c r="O296" t="str" cm="1">
        <f t="array" aca="1" ref="O296" ca="1">_xlfn.IFS($A296&gt;=ROWSTOP,"",$F296&lt;2,"",TRUE,LEFT($H296,1))</f>
        <v>m</v>
      </c>
      <c r="P296" t="str" cm="1">
        <f t="array" aca="1" ref="P296" ca="1">_xlfn.IFS($A296&gt;=ROWSTOP,"",$F296&lt;2,"",TRUE,MID($H296,2,1))</f>
        <v>&lt;</v>
      </c>
      <c r="Q296" cm="1">
        <f t="array" aca="1" ref="Q296" ca="1">_xlfn.IFS($A296&gt;=ROWSTOP,"",$F296&lt;2,"",TRUE,VALUE(MID($H296,3,LEN($H296)-3-LEN($R296))))</f>
        <v>3892</v>
      </c>
      <c r="R296" t="str" cm="1">
        <f t="array" aca="1" ref="R296" ca="1">_xlfn.IFS($A296&gt;=ROWSTOP,"",$F296&lt;2,"",TRUE,MID($H296,FIND(":",$H296)+1,10))</f>
        <v>R</v>
      </c>
      <c r="S296" t="str" cm="1">
        <f t="array" aca="1" ref="S296" ca="1">_xlfn.IFS($A296&gt;=ROWSTOP,"",$F296&lt;3,"",TRUE,LEFT($I296,1))</f>
        <v/>
      </c>
      <c r="T296" t="str" cm="1">
        <f t="array" aca="1" ref="T296" ca="1">_xlfn.IFS($A296&gt;=ROWSTOP,"",$F296&lt;3,"",TRUE,MID($I296,2,1))</f>
        <v/>
      </c>
      <c r="U296" t="str" cm="1">
        <f t="array" aca="1" ref="U296" ca="1">_xlfn.IFS($A296&gt;=ROWSTOP,"",$F296&lt;3,"",TRUE,VALUE(MID($I296,3,LEN($I296)-3-LEN($V296))))</f>
        <v/>
      </c>
      <c r="V296" t="str" cm="1">
        <f t="array" aca="1" ref="V296" ca="1">_xlfn.IFS($A296&gt;=ROWSTOP,"",$F296&lt;3,"",TRUE,MID($I296,FIND(":",$I296)+1,10))</f>
        <v/>
      </c>
      <c r="W296" t="str">
        <f t="shared" ca="1" si="70"/>
        <v>R</v>
      </c>
    </row>
    <row r="297" spans="1:23" outlineLevel="1" x14ac:dyDescent="0.3">
      <c r="A297">
        <v>285</v>
      </c>
      <c r="C297" s="23" t="str">
        <f t="shared" ca="1" si="63"/>
        <v>nn{s&gt;775:A,x&lt;470:R,R}</v>
      </c>
      <c r="D297">
        <f t="shared" ca="1" si="64"/>
        <v>21</v>
      </c>
      <c r="E297" t="str">
        <f t="shared" ca="1" si="65"/>
        <v>nn</v>
      </c>
      <c r="F297">
        <f t="shared" ca="1" si="66"/>
        <v>2</v>
      </c>
      <c r="G297" t="str" cm="1">
        <f t="array" aca="1" ref="G297:I297" ca="1">IF($A297&gt;=ROWSTOP,"",_xlfn.TEXTSPLIT(MID($C297,LEN($E297)+2,LEN($C297)-LEN($E297)-2),","))</f>
        <v>s&gt;775:A</v>
      </c>
      <c r="H297" t="str">
        <f ca="1"/>
        <v>x&lt;470:R</v>
      </c>
      <c r="I297" t="str">
        <f ca="1"/>
        <v>R</v>
      </c>
      <c r="K297" t="str">
        <f t="shared" ca="1" si="71"/>
        <v>s</v>
      </c>
      <c r="L297" t="str">
        <f t="shared" ca="1" si="67"/>
        <v>&gt;</v>
      </c>
      <c r="M297">
        <f t="shared" ca="1" si="68"/>
        <v>775</v>
      </c>
      <c r="N297" t="str">
        <f t="shared" ca="1" si="69"/>
        <v>A</v>
      </c>
      <c r="O297" t="str" cm="1">
        <f t="array" aca="1" ref="O297" ca="1">_xlfn.IFS($A297&gt;=ROWSTOP,"",$F297&lt;2,"",TRUE,LEFT($H297,1))</f>
        <v>x</v>
      </c>
      <c r="P297" t="str" cm="1">
        <f t="array" aca="1" ref="P297" ca="1">_xlfn.IFS($A297&gt;=ROWSTOP,"",$F297&lt;2,"",TRUE,MID($H297,2,1))</f>
        <v>&lt;</v>
      </c>
      <c r="Q297" cm="1">
        <f t="array" aca="1" ref="Q297" ca="1">_xlfn.IFS($A297&gt;=ROWSTOP,"",$F297&lt;2,"",TRUE,VALUE(MID($H297,3,LEN($H297)-3-LEN($R297))))</f>
        <v>470</v>
      </c>
      <c r="R297" t="str" cm="1">
        <f t="array" aca="1" ref="R297" ca="1">_xlfn.IFS($A297&gt;=ROWSTOP,"",$F297&lt;2,"",TRUE,MID($H297,FIND(":",$H297)+1,10))</f>
        <v>R</v>
      </c>
      <c r="S297" t="str" cm="1">
        <f t="array" aca="1" ref="S297" ca="1">_xlfn.IFS($A297&gt;=ROWSTOP,"",$F297&lt;3,"",TRUE,LEFT($I297,1))</f>
        <v/>
      </c>
      <c r="T297" t="str" cm="1">
        <f t="array" aca="1" ref="T297" ca="1">_xlfn.IFS($A297&gt;=ROWSTOP,"",$F297&lt;3,"",TRUE,MID($I297,2,1))</f>
        <v/>
      </c>
      <c r="U297" t="str" cm="1">
        <f t="array" aca="1" ref="U297" ca="1">_xlfn.IFS($A297&gt;=ROWSTOP,"",$F297&lt;3,"",TRUE,VALUE(MID($I297,3,LEN($I297)-3-LEN($V297))))</f>
        <v/>
      </c>
      <c r="V297" t="str" cm="1">
        <f t="array" aca="1" ref="V297" ca="1">_xlfn.IFS($A297&gt;=ROWSTOP,"",$F297&lt;3,"",TRUE,MID($I297,FIND(":",$I297)+1,10))</f>
        <v/>
      </c>
      <c r="W297" t="str">
        <f t="shared" ca="1" si="70"/>
        <v>R</v>
      </c>
    </row>
    <row r="298" spans="1:23" outlineLevel="1" x14ac:dyDescent="0.3">
      <c r="A298">
        <v>286</v>
      </c>
      <c r="C298" s="23" t="str">
        <f t="shared" ca="1" si="63"/>
        <v>bbd{m&lt;2836:R,bsx}</v>
      </c>
      <c r="D298">
        <f t="shared" ca="1" si="64"/>
        <v>17</v>
      </c>
      <c r="E298" t="str">
        <f t="shared" ca="1" si="65"/>
        <v>bbd</v>
      </c>
      <c r="F298">
        <f t="shared" ca="1" si="66"/>
        <v>1</v>
      </c>
      <c r="G298" t="str" cm="1">
        <f t="array" aca="1" ref="G298:H298" ca="1">IF($A298&gt;=ROWSTOP,"",_xlfn.TEXTSPLIT(MID($C298,LEN($E298)+2,LEN($C298)-LEN($E298)-2),","))</f>
        <v>m&lt;2836:R</v>
      </c>
      <c r="H298" t="str">
        <f ca="1"/>
        <v>bsx</v>
      </c>
      <c r="K298" t="str">
        <f t="shared" ca="1" si="71"/>
        <v>m</v>
      </c>
      <c r="L298" t="str">
        <f t="shared" ca="1" si="67"/>
        <v>&lt;</v>
      </c>
      <c r="M298">
        <f t="shared" ca="1" si="68"/>
        <v>2836</v>
      </c>
      <c r="N298" t="str">
        <f t="shared" ca="1" si="69"/>
        <v>R</v>
      </c>
      <c r="O298" t="str" cm="1">
        <f t="array" aca="1" ref="O298" ca="1">_xlfn.IFS($A298&gt;=ROWSTOP,"",$F298&lt;2,"",TRUE,LEFT($H298,1))</f>
        <v/>
      </c>
      <c r="P298" t="str" cm="1">
        <f t="array" aca="1" ref="P298" ca="1">_xlfn.IFS($A298&gt;=ROWSTOP,"",$F298&lt;2,"",TRUE,MID($H298,2,1))</f>
        <v/>
      </c>
      <c r="Q298" t="str" cm="1">
        <f t="array" aca="1" ref="Q298" ca="1">_xlfn.IFS($A298&gt;=ROWSTOP,"",$F298&lt;2,"",TRUE,VALUE(MID($H298,3,LEN($H298)-3-LEN($R298))))</f>
        <v/>
      </c>
      <c r="R298" t="str" cm="1">
        <f t="array" aca="1" ref="R298" ca="1">_xlfn.IFS($A298&gt;=ROWSTOP,"",$F298&lt;2,"",TRUE,MID($H298,FIND(":",$H298)+1,10))</f>
        <v/>
      </c>
      <c r="S298" t="str" cm="1">
        <f t="array" aca="1" ref="S298" ca="1">_xlfn.IFS($A298&gt;=ROWSTOP,"",$F298&lt;3,"",TRUE,LEFT($I298,1))</f>
        <v/>
      </c>
      <c r="T298" t="str" cm="1">
        <f t="array" aca="1" ref="T298" ca="1">_xlfn.IFS($A298&gt;=ROWSTOP,"",$F298&lt;3,"",TRUE,MID($I298,2,1))</f>
        <v/>
      </c>
      <c r="U298" t="str" cm="1">
        <f t="array" aca="1" ref="U298" ca="1">_xlfn.IFS($A298&gt;=ROWSTOP,"",$F298&lt;3,"",TRUE,VALUE(MID($I298,3,LEN($I298)-3-LEN($V298))))</f>
        <v/>
      </c>
      <c r="V298" t="str" cm="1">
        <f t="array" aca="1" ref="V298" ca="1">_xlfn.IFS($A298&gt;=ROWSTOP,"",$F298&lt;3,"",TRUE,MID($I298,FIND(":",$I298)+1,10))</f>
        <v/>
      </c>
      <c r="W298" t="str">
        <f t="shared" ca="1" si="70"/>
        <v>bsx</v>
      </c>
    </row>
    <row r="299" spans="1:23" outlineLevel="1" x14ac:dyDescent="0.3">
      <c r="A299">
        <v>287</v>
      </c>
      <c r="C299" s="23" t="str">
        <f t="shared" ca="1" si="63"/>
        <v>nj{s&lt;1347:xbg,a&lt;2328:bcz,cx}</v>
      </c>
      <c r="D299">
        <f t="shared" ca="1" si="64"/>
        <v>28</v>
      </c>
      <c r="E299" t="str">
        <f t="shared" ca="1" si="65"/>
        <v>nj</v>
      </c>
      <c r="F299">
        <f t="shared" ca="1" si="66"/>
        <v>2</v>
      </c>
      <c r="G299" t="str" cm="1">
        <f t="array" aca="1" ref="G299:I299" ca="1">IF($A299&gt;=ROWSTOP,"",_xlfn.TEXTSPLIT(MID($C299,LEN($E299)+2,LEN($C299)-LEN($E299)-2),","))</f>
        <v>s&lt;1347:xbg</v>
      </c>
      <c r="H299" t="str">
        <f ca="1"/>
        <v>a&lt;2328:bcz</v>
      </c>
      <c r="I299" t="str">
        <f ca="1"/>
        <v>cx</v>
      </c>
      <c r="K299" t="str">
        <f t="shared" ca="1" si="71"/>
        <v>s</v>
      </c>
      <c r="L299" t="str">
        <f t="shared" ca="1" si="67"/>
        <v>&lt;</v>
      </c>
      <c r="M299">
        <f t="shared" ca="1" si="68"/>
        <v>1347</v>
      </c>
      <c r="N299" t="str">
        <f t="shared" ca="1" si="69"/>
        <v>xbg</v>
      </c>
      <c r="O299" t="str" cm="1">
        <f t="array" aca="1" ref="O299" ca="1">_xlfn.IFS($A299&gt;=ROWSTOP,"",$F299&lt;2,"",TRUE,LEFT($H299,1))</f>
        <v>a</v>
      </c>
      <c r="P299" t="str" cm="1">
        <f t="array" aca="1" ref="P299" ca="1">_xlfn.IFS($A299&gt;=ROWSTOP,"",$F299&lt;2,"",TRUE,MID($H299,2,1))</f>
        <v>&lt;</v>
      </c>
      <c r="Q299" cm="1">
        <f t="array" aca="1" ref="Q299" ca="1">_xlfn.IFS($A299&gt;=ROWSTOP,"",$F299&lt;2,"",TRUE,VALUE(MID($H299,3,LEN($H299)-3-LEN($R299))))</f>
        <v>2328</v>
      </c>
      <c r="R299" t="str" cm="1">
        <f t="array" aca="1" ref="R299" ca="1">_xlfn.IFS($A299&gt;=ROWSTOP,"",$F299&lt;2,"",TRUE,MID($H299,FIND(":",$H299)+1,10))</f>
        <v>bcz</v>
      </c>
      <c r="S299" t="str" cm="1">
        <f t="array" aca="1" ref="S299" ca="1">_xlfn.IFS($A299&gt;=ROWSTOP,"",$F299&lt;3,"",TRUE,LEFT($I299,1))</f>
        <v/>
      </c>
      <c r="T299" t="str" cm="1">
        <f t="array" aca="1" ref="T299" ca="1">_xlfn.IFS($A299&gt;=ROWSTOP,"",$F299&lt;3,"",TRUE,MID($I299,2,1))</f>
        <v/>
      </c>
      <c r="U299" t="str" cm="1">
        <f t="array" aca="1" ref="U299" ca="1">_xlfn.IFS($A299&gt;=ROWSTOP,"",$F299&lt;3,"",TRUE,VALUE(MID($I299,3,LEN($I299)-3-LEN($V299))))</f>
        <v/>
      </c>
      <c r="V299" t="str" cm="1">
        <f t="array" aca="1" ref="V299" ca="1">_xlfn.IFS($A299&gt;=ROWSTOP,"",$F299&lt;3,"",TRUE,MID($I299,FIND(":",$I299)+1,10))</f>
        <v/>
      </c>
      <c r="W299" t="str">
        <f t="shared" ca="1" si="70"/>
        <v>cx</v>
      </c>
    </row>
    <row r="300" spans="1:23" outlineLevel="1" x14ac:dyDescent="0.3">
      <c r="A300">
        <v>288</v>
      </c>
      <c r="C300" s="23" t="str">
        <f t="shared" ca="1" si="63"/>
        <v>lrg{a&gt;3925:R,A}</v>
      </c>
      <c r="D300">
        <f t="shared" ca="1" si="64"/>
        <v>15</v>
      </c>
      <c r="E300" t="str">
        <f t="shared" ca="1" si="65"/>
        <v>lrg</v>
      </c>
      <c r="F300">
        <f t="shared" ca="1" si="66"/>
        <v>1</v>
      </c>
      <c r="G300" t="str" cm="1">
        <f t="array" aca="1" ref="G300:H300" ca="1">IF($A300&gt;=ROWSTOP,"",_xlfn.TEXTSPLIT(MID($C300,LEN($E300)+2,LEN($C300)-LEN($E300)-2),","))</f>
        <v>a&gt;3925:R</v>
      </c>
      <c r="H300" t="str">
        <f ca="1"/>
        <v>A</v>
      </c>
      <c r="K300" t="str">
        <f t="shared" ca="1" si="71"/>
        <v>a</v>
      </c>
      <c r="L300" t="str">
        <f t="shared" ca="1" si="67"/>
        <v>&gt;</v>
      </c>
      <c r="M300">
        <f t="shared" ca="1" si="68"/>
        <v>3925</v>
      </c>
      <c r="N300" t="str">
        <f t="shared" ca="1" si="69"/>
        <v>R</v>
      </c>
      <c r="O300" t="str" cm="1">
        <f t="array" aca="1" ref="O300" ca="1">_xlfn.IFS($A300&gt;=ROWSTOP,"",$F300&lt;2,"",TRUE,LEFT($H300,1))</f>
        <v/>
      </c>
      <c r="P300" t="str" cm="1">
        <f t="array" aca="1" ref="P300" ca="1">_xlfn.IFS($A300&gt;=ROWSTOP,"",$F300&lt;2,"",TRUE,MID($H300,2,1))</f>
        <v/>
      </c>
      <c r="Q300" t="str" cm="1">
        <f t="array" aca="1" ref="Q300" ca="1">_xlfn.IFS($A300&gt;=ROWSTOP,"",$F300&lt;2,"",TRUE,VALUE(MID($H300,3,LEN($H300)-3-LEN($R300))))</f>
        <v/>
      </c>
      <c r="R300" t="str" cm="1">
        <f t="array" aca="1" ref="R300" ca="1">_xlfn.IFS($A300&gt;=ROWSTOP,"",$F300&lt;2,"",TRUE,MID($H300,FIND(":",$H300)+1,10))</f>
        <v/>
      </c>
      <c r="S300" t="str" cm="1">
        <f t="array" aca="1" ref="S300" ca="1">_xlfn.IFS($A300&gt;=ROWSTOP,"",$F300&lt;3,"",TRUE,LEFT($I300,1))</f>
        <v/>
      </c>
      <c r="T300" t="str" cm="1">
        <f t="array" aca="1" ref="T300" ca="1">_xlfn.IFS($A300&gt;=ROWSTOP,"",$F300&lt;3,"",TRUE,MID($I300,2,1))</f>
        <v/>
      </c>
      <c r="U300" t="str" cm="1">
        <f t="array" aca="1" ref="U300" ca="1">_xlfn.IFS($A300&gt;=ROWSTOP,"",$F300&lt;3,"",TRUE,VALUE(MID($I300,3,LEN($I300)-3-LEN($V300))))</f>
        <v/>
      </c>
      <c r="V300" t="str" cm="1">
        <f t="array" aca="1" ref="V300" ca="1">_xlfn.IFS($A300&gt;=ROWSTOP,"",$F300&lt;3,"",TRUE,MID($I300,FIND(":",$I300)+1,10))</f>
        <v/>
      </c>
      <c r="W300" t="str">
        <f t="shared" ca="1" si="70"/>
        <v>A</v>
      </c>
    </row>
    <row r="301" spans="1:23" outlineLevel="1" x14ac:dyDescent="0.3">
      <c r="A301">
        <v>289</v>
      </c>
      <c r="C301" s="23" t="str">
        <f t="shared" ca="1" si="63"/>
        <v>jd{x&lt;3255:R,a&gt;1048:A,a&lt;984:A,A}</v>
      </c>
      <c r="D301">
        <f t="shared" ca="1" si="64"/>
        <v>31</v>
      </c>
      <c r="E301" t="str">
        <f t="shared" ca="1" si="65"/>
        <v>jd</v>
      </c>
      <c r="F301">
        <f t="shared" ca="1" si="66"/>
        <v>3</v>
      </c>
      <c r="G301" t="str" cm="1">
        <f t="array" aca="1" ref="G301:J301" ca="1">IF($A301&gt;=ROWSTOP,"",_xlfn.TEXTSPLIT(MID($C301,LEN($E301)+2,LEN($C301)-LEN($E301)-2),","))</f>
        <v>x&lt;3255:R</v>
      </c>
      <c r="H301" t="str">
        <f ca="1"/>
        <v>a&gt;1048:A</v>
      </c>
      <c r="I301" t="str">
        <f ca="1"/>
        <v>a&lt;984:A</v>
      </c>
      <c r="J301" t="str">
        <f ca="1"/>
        <v>A</v>
      </c>
      <c r="K301" t="str">
        <f t="shared" ca="1" si="71"/>
        <v>x</v>
      </c>
      <c r="L301" t="str">
        <f t="shared" ca="1" si="67"/>
        <v>&lt;</v>
      </c>
      <c r="M301">
        <f t="shared" ca="1" si="68"/>
        <v>3255</v>
      </c>
      <c r="N301" t="str">
        <f t="shared" ca="1" si="69"/>
        <v>R</v>
      </c>
      <c r="O301" t="str" cm="1">
        <f t="array" aca="1" ref="O301" ca="1">_xlfn.IFS($A301&gt;=ROWSTOP,"",$F301&lt;2,"",TRUE,LEFT($H301,1))</f>
        <v>a</v>
      </c>
      <c r="P301" t="str" cm="1">
        <f t="array" aca="1" ref="P301" ca="1">_xlfn.IFS($A301&gt;=ROWSTOP,"",$F301&lt;2,"",TRUE,MID($H301,2,1))</f>
        <v>&gt;</v>
      </c>
      <c r="Q301" cm="1">
        <f t="array" aca="1" ref="Q301" ca="1">_xlfn.IFS($A301&gt;=ROWSTOP,"",$F301&lt;2,"",TRUE,VALUE(MID($H301,3,LEN($H301)-3-LEN($R301))))</f>
        <v>1048</v>
      </c>
      <c r="R301" t="str" cm="1">
        <f t="array" aca="1" ref="R301" ca="1">_xlfn.IFS($A301&gt;=ROWSTOP,"",$F301&lt;2,"",TRUE,MID($H301,FIND(":",$H301)+1,10))</f>
        <v>A</v>
      </c>
      <c r="S301" t="str" cm="1">
        <f t="array" aca="1" ref="S301" ca="1">_xlfn.IFS($A301&gt;=ROWSTOP,"",$F301&lt;3,"",TRUE,LEFT($I301,1))</f>
        <v>a</v>
      </c>
      <c r="T301" t="str" cm="1">
        <f t="array" aca="1" ref="T301" ca="1">_xlfn.IFS($A301&gt;=ROWSTOP,"",$F301&lt;3,"",TRUE,MID($I301,2,1))</f>
        <v>&lt;</v>
      </c>
      <c r="U301" cm="1">
        <f t="array" aca="1" ref="U301" ca="1">_xlfn.IFS($A301&gt;=ROWSTOP,"",$F301&lt;3,"",TRUE,VALUE(MID($I301,3,LEN($I301)-3-LEN($V301))))</f>
        <v>984</v>
      </c>
      <c r="V301" t="str" cm="1">
        <f t="array" aca="1" ref="V301" ca="1">_xlfn.IFS($A301&gt;=ROWSTOP,"",$F301&lt;3,"",TRUE,MID($I301,FIND(":",$I301)+1,10))</f>
        <v>A</v>
      </c>
      <c r="W301" t="str">
        <f t="shared" ca="1" si="70"/>
        <v>A</v>
      </c>
    </row>
    <row r="302" spans="1:23" outlineLevel="1" x14ac:dyDescent="0.3">
      <c r="A302">
        <v>290</v>
      </c>
      <c r="C302" s="23" t="str">
        <f t="shared" ca="1" si="63"/>
        <v>qql{x&lt;857:A,R}</v>
      </c>
      <c r="D302">
        <f t="shared" ca="1" si="64"/>
        <v>14</v>
      </c>
      <c r="E302" t="str">
        <f t="shared" ca="1" si="65"/>
        <v>qql</v>
      </c>
      <c r="F302">
        <f t="shared" ca="1" si="66"/>
        <v>1</v>
      </c>
      <c r="G302" t="str" cm="1">
        <f t="array" aca="1" ref="G302:H302" ca="1">IF($A302&gt;=ROWSTOP,"",_xlfn.TEXTSPLIT(MID($C302,LEN($E302)+2,LEN($C302)-LEN($E302)-2),","))</f>
        <v>x&lt;857:A</v>
      </c>
      <c r="H302" t="str">
        <f ca="1"/>
        <v>R</v>
      </c>
      <c r="K302" t="str">
        <f t="shared" ca="1" si="71"/>
        <v>x</v>
      </c>
      <c r="L302" t="str">
        <f t="shared" ca="1" si="67"/>
        <v>&lt;</v>
      </c>
      <c r="M302">
        <f t="shared" ca="1" si="68"/>
        <v>857</v>
      </c>
      <c r="N302" t="str">
        <f t="shared" ca="1" si="69"/>
        <v>A</v>
      </c>
      <c r="O302" t="str" cm="1">
        <f t="array" aca="1" ref="O302" ca="1">_xlfn.IFS($A302&gt;=ROWSTOP,"",$F302&lt;2,"",TRUE,LEFT($H302,1))</f>
        <v/>
      </c>
      <c r="P302" t="str" cm="1">
        <f t="array" aca="1" ref="P302" ca="1">_xlfn.IFS($A302&gt;=ROWSTOP,"",$F302&lt;2,"",TRUE,MID($H302,2,1))</f>
        <v/>
      </c>
      <c r="Q302" t="str" cm="1">
        <f t="array" aca="1" ref="Q302" ca="1">_xlfn.IFS($A302&gt;=ROWSTOP,"",$F302&lt;2,"",TRUE,VALUE(MID($H302,3,LEN($H302)-3-LEN($R302))))</f>
        <v/>
      </c>
      <c r="R302" t="str" cm="1">
        <f t="array" aca="1" ref="R302" ca="1">_xlfn.IFS($A302&gt;=ROWSTOP,"",$F302&lt;2,"",TRUE,MID($H302,FIND(":",$H302)+1,10))</f>
        <v/>
      </c>
      <c r="S302" t="str" cm="1">
        <f t="array" aca="1" ref="S302" ca="1">_xlfn.IFS($A302&gt;=ROWSTOP,"",$F302&lt;3,"",TRUE,LEFT($I302,1))</f>
        <v/>
      </c>
      <c r="T302" t="str" cm="1">
        <f t="array" aca="1" ref="T302" ca="1">_xlfn.IFS($A302&gt;=ROWSTOP,"",$F302&lt;3,"",TRUE,MID($I302,2,1))</f>
        <v/>
      </c>
      <c r="U302" t="str" cm="1">
        <f t="array" aca="1" ref="U302" ca="1">_xlfn.IFS($A302&gt;=ROWSTOP,"",$F302&lt;3,"",TRUE,VALUE(MID($I302,3,LEN($I302)-3-LEN($V302))))</f>
        <v/>
      </c>
      <c r="V302" t="str" cm="1">
        <f t="array" aca="1" ref="V302" ca="1">_xlfn.IFS($A302&gt;=ROWSTOP,"",$F302&lt;3,"",TRUE,MID($I302,FIND(":",$I302)+1,10))</f>
        <v/>
      </c>
      <c r="W302" t="str">
        <f t="shared" ca="1" si="70"/>
        <v>R</v>
      </c>
    </row>
    <row r="303" spans="1:23" outlineLevel="1" x14ac:dyDescent="0.3">
      <c r="A303">
        <v>291</v>
      </c>
      <c r="C303" s="23" t="str">
        <f t="shared" ca="1" si="63"/>
        <v>hfg{a&gt;3587:R,s&gt;3271:R,R}</v>
      </c>
      <c r="D303">
        <f t="shared" ca="1" si="64"/>
        <v>24</v>
      </c>
      <c r="E303" t="str">
        <f t="shared" ca="1" si="65"/>
        <v>hfg</v>
      </c>
      <c r="F303">
        <f t="shared" ca="1" si="66"/>
        <v>2</v>
      </c>
      <c r="G303" t="str" cm="1">
        <f t="array" aca="1" ref="G303:I303" ca="1">IF($A303&gt;=ROWSTOP,"",_xlfn.TEXTSPLIT(MID($C303,LEN($E303)+2,LEN($C303)-LEN($E303)-2),","))</f>
        <v>a&gt;3587:R</v>
      </c>
      <c r="H303" t="str">
        <f ca="1"/>
        <v>s&gt;3271:R</v>
      </c>
      <c r="I303" t="str">
        <f ca="1"/>
        <v>R</v>
      </c>
      <c r="K303" t="str">
        <f t="shared" ca="1" si="71"/>
        <v>a</v>
      </c>
      <c r="L303" t="str">
        <f t="shared" ca="1" si="67"/>
        <v>&gt;</v>
      </c>
      <c r="M303">
        <f t="shared" ca="1" si="68"/>
        <v>3587</v>
      </c>
      <c r="N303" t="str">
        <f t="shared" ca="1" si="69"/>
        <v>R</v>
      </c>
      <c r="O303" t="str" cm="1">
        <f t="array" aca="1" ref="O303" ca="1">_xlfn.IFS($A303&gt;=ROWSTOP,"",$F303&lt;2,"",TRUE,LEFT($H303,1))</f>
        <v>s</v>
      </c>
      <c r="P303" t="str" cm="1">
        <f t="array" aca="1" ref="P303" ca="1">_xlfn.IFS($A303&gt;=ROWSTOP,"",$F303&lt;2,"",TRUE,MID($H303,2,1))</f>
        <v>&gt;</v>
      </c>
      <c r="Q303" cm="1">
        <f t="array" aca="1" ref="Q303" ca="1">_xlfn.IFS($A303&gt;=ROWSTOP,"",$F303&lt;2,"",TRUE,VALUE(MID($H303,3,LEN($H303)-3-LEN($R303))))</f>
        <v>3271</v>
      </c>
      <c r="R303" t="str" cm="1">
        <f t="array" aca="1" ref="R303" ca="1">_xlfn.IFS($A303&gt;=ROWSTOP,"",$F303&lt;2,"",TRUE,MID($H303,FIND(":",$H303)+1,10))</f>
        <v>R</v>
      </c>
      <c r="S303" t="str" cm="1">
        <f t="array" aca="1" ref="S303" ca="1">_xlfn.IFS($A303&gt;=ROWSTOP,"",$F303&lt;3,"",TRUE,LEFT($I303,1))</f>
        <v/>
      </c>
      <c r="T303" t="str" cm="1">
        <f t="array" aca="1" ref="T303" ca="1">_xlfn.IFS($A303&gt;=ROWSTOP,"",$F303&lt;3,"",TRUE,MID($I303,2,1))</f>
        <v/>
      </c>
      <c r="U303" t="str" cm="1">
        <f t="array" aca="1" ref="U303" ca="1">_xlfn.IFS($A303&gt;=ROWSTOP,"",$F303&lt;3,"",TRUE,VALUE(MID($I303,3,LEN($I303)-3-LEN($V303))))</f>
        <v/>
      </c>
      <c r="V303" t="str" cm="1">
        <f t="array" aca="1" ref="V303" ca="1">_xlfn.IFS($A303&gt;=ROWSTOP,"",$F303&lt;3,"",TRUE,MID($I303,FIND(":",$I303)+1,10))</f>
        <v/>
      </c>
      <c r="W303" t="str">
        <f t="shared" ca="1" si="70"/>
        <v>R</v>
      </c>
    </row>
    <row r="304" spans="1:23" outlineLevel="1" x14ac:dyDescent="0.3">
      <c r="A304">
        <v>292</v>
      </c>
      <c r="C304" s="23" t="str">
        <f t="shared" ca="1" si="63"/>
        <v>spc{a&gt;3762:R,a&lt;3682:R,s&gt;1915:A,A}</v>
      </c>
      <c r="D304">
        <f t="shared" ca="1" si="64"/>
        <v>33</v>
      </c>
      <c r="E304" t="str">
        <f t="shared" ca="1" si="65"/>
        <v>spc</v>
      </c>
      <c r="F304">
        <f t="shared" ca="1" si="66"/>
        <v>3</v>
      </c>
      <c r="G304" t="str" cm="1">
        <f t="array" aca="1" ref="G304:J304" ca="1">IF($A304&gt;=ROWSTOP,"",_xlfn.TEXTSPLIT(MID($C304,LEN($E304)+2,LEN($C304)-LEN($E304)-2),","))</f>
        <v>a&gt;3762:R</v>
      </c>
      <c r="H304" t="str">
        <f ca="1"/>
        <v>a&lt;3682:R</v>
      </c>
      <c r="I304" t="str">
        <f ca="1"/>
        <v>s&gt;1915:A</v>
      </c>
      <c r="J304" t="str">
        <f ca="1"/>
        <v>A</v>
      </c>
      <c r="K304" t="str">
        <f t="shared" ca="1" si="71"/>
        <v>a</v>
      </c>
      <c r="L304" t="str">
        <f t="shared" ca="1" si="67"/>
        <v>&gt;</v>
      </c>
      <c r="M304">
        <f t="shared" ca="1" si="68"/>
        <v>3762</v>
      </c>
      <c r="N304" t="str">
        <f t="shared" ca="1" si="69"/>
        <v>R</v>
      </c>
      <c r="O304" t="str" cm="1">
        <f t="array" aca="1" ref="O304" ca="1">_xlfn.IFS($A304&gt;=ROWSTOP,"",$F304&lt;2,"",TRUE,LEFT($H304,1))</f>
        <v>a</v>
      </c>
      <c r="P304" t="str" cm="1">
        <f t="array" aca="1" ref="P304" ca="1">_xlfn.IFS($A304&gt;=ROWSTOP,"",$F304&lt;2,"",TRUE,MID($H304,2,1))</f>
        <v>&lt;</v>
      </c>
      <c r="Q304" cm="1">
        <f t="array" aca="1" ref="Q304" ca="1">_xlfn.IFS($A304&gt;=ROWSTOP,"",$F304&lt;2,"",TRUE,VALUE(MID($H304,3,LEN($H304)-3-LEN($R304))))</f>
        <v>3682</v>
      </c>
      <c r="R304" t="str" cm="1">
        <f t="array" aca="1" ref="R304" ca="1">_xlfn.IFS($A304&gt;=ROWSTOP,"",$F304&lt;2,"",TRUE,MID($H304,FIND(":",$H304)+1,10))</f>
        <v>R</v>
      </c>
      <c r="S304" t="str" cm="1">
        <f t="array" aca="1" ref="S304" ca="1">_xlfn.IFS($A304&gt;=ROWSTOP,"",$F304&lt;3,"",TRUE,LEFT($I304,1))</f>
        <v>s</v>
      </c>
      <c r="T304" t="str" cm="1">
        <f t="array" aca="1" ref="T304" ca="1">_xlfn.IFS($A304&gt;=ROWSTOP,"",$F304&lt;3,"",TRUE,MID($I304,2,1))</f>
        <v>&gt;</v>
      </c>
      <c r="U304" cm="1">
        <f t="array" aca="1" ref="U304" ca="1">_xlfn.IFS($A304&gt;=ROWSTOP,"",$F304&lt;3,"",TRUE,VALUE(MID($I304,3,LEN($I304)-3-LEN($V304))))</f>
        <v>1915</v>
      </c>
      <c r="V304" t="str" cm="1">
        <f t="array" aca="1" ref="V304" ca="1">_xlfn.IFS($A304&gt;=ROWSTOP,"",$F304&lt;3,"",TRUE,MID($I304,FIND(":",$I304)+1,10))</f>
        <v>A</v>
      </c>
      <c r="W304" t="str">
        <f t="shared" ca="1" si="70"/>
        <v>A</v>
      </c>
    </row>
    <row r="305" spans="1:23" outlineLevel="1" x14ac:dyDescent="0.3">
      <c r="A305">
        <v>293</v>
      </c>
      <c r="C305" s="23" t="str">
        <f t="shared" ca="1" si="63"/>
        <v>skg{s&gt;2718:A,m&lt;2395:A,s&gt;2452:A,A}</v>
      </c>
      <c r="D305">
        <f t="shared" ca="1" si="64"/>
        <v>33</v>
      </c>
      <c r="E305" t="str">
        <f t="shared" ca="1" si="65"/>
        <v>skg</v>
      </c>
      <c r="F305">
        <f t="shared" ca="1" si="66"/>
        <v>3</v>
      </c>
      <c r="G305" t="str" cm="1">
        <f t="array" aca="1" ref="G305:J305" ca="1">IF($A305&gt;=ROWSTOP,"",_xlfn.TEXTSPLIT(MID($C305,LEN($E305)+2,LEN($C305)-LEN($E305)-2),","))</f>
        <v>s&gt;2718:A</v>
      </c>
      <c r="H305" t="str">
        <f ca="1"/>
        <v>m&lt;2395:A</v>
      </c>
      <c r="I305" t="str">
        <f ca="1"/>
        <v>s&gt;2452:A</v>
      </c>
      <c r="J305" t="str">
        <f ca="1"/>
        <v>A</v>
      </c>
      <c r="K305" t="str">
        <f t="shared" ca="1" si="71"/>
        <v>s</v>
      </c>
      <c r="L305" t="str">
        <f t="shared" ca="1" si="67"/>
        <v>&gt;</v>
      </c>
      <c r="M305">
        <f t="shared" ca="1" si="68"/>
        <v>2718</v>
      </c>
      <c r="N305" t="str">
        <f t="shared" ca="1" si="69"/>
        <v>A</v>
      </c>
      <c r="O305" t="str" cm="1">
        <f t="array" aca="1" ref="O305" ca="1">_xlfn.IFS($A305&gt;=ROWSTOP,"",$F305&lt;2,"",TRUE,LEFT($H305,1))</f>
        <v>m</v>
      </c>
      <c r="P305" t="str" cm="1">
        <f t="array" aca="1" ref="P305" ca="1">_xlfn.IFS($A305&gt;=ROWSTOP,"",$F305&lt;2,"",TRUE,MID($H305,2,1))</f>
        <v>&lt;</v>
      </c>
      <c r="Q305" cm="1">
        <f t="array" aca="1" ref="Q305" ca="1">_xlfn.IFS($A305&gt;=ROWSTOP,"",$F305&lt;2,"",TRUE,VALUE(MID($H305,3,LEN($H305)-3-LEN($R305))))</f>
        <v>2395</v>
      </c>
      <c r="R305" t="str" cm="1">
        <f t="array" aca="1" ref="R305" ca="1">_xlfn.IFS($A305&gt;=ROWSTOP,"",$F305&lt;2,"",TRUE,MID($H305,FIND(":",$H305)+1,10))</f>
        <v>A</v>
      </c>
      <c r="S305" t="str" cm="1">
        <f t="array" aca="1" ref="S305" ca="1">_xlfn.IFS($A305&gt;=ROWSTOP,"",$F305&lt;3,"",TRUE,LEFT($I305,1))</f>
        <v>s</v>
      </c>
      <c r="T305" t="str" cm="1">
        <f t="array" aca="1" ref="T305" ca="1">_xlfn.IFS($A305&gt;=ROWSTOP,"",$F305&lt;3,"",TRUE,MID($I305,2,1))</f>
        <v>&gt;</v>
      </c>
      <c r="U305" cm="1">
        <f t="array" aca="1" ref="U305" ca="1">_xlfn.IFS($A305&gt;=ROWSTOP,"",$F305&lt;3,"",TRUE,VALUE(MID($I305,3,LEN($I305)-3-LEN($V305))))</f>
        <v>2452</v>
      </c>
      <c r="V305" t="str" cm="1">
        <f t="array" aca="1" ref="V305" ca="1">_xlfn.IFS($A305&gt;=ROWSTOP,"",$F305&lt;3,"",TRUE,MID($I305,FIND(":",$I305)+1,10))</f>
        <v>A</v>
      </c>
      <c r="W305" t="str">
        <f t="shared" ca="1" si="70"/>
        <v>A</v>
      </c>
    </row>
    <row r="306" spans="1:23" outlineLevel="1" x14ac:dyDescent="0.3">
      <c r="A306">
        <v>294</v>
      </c>
      <c r="C306" s="23" t="str">
        <f t="shared" ca="1" si="63"/>
        <v>mzg{s&gt;258:R,x&lt;1217:R,A}</v>
      </c>
      <c r="D306">
        <f t="shared" ca="1" si="64"/>
        <v>23</v>
      </c>
      <c r="E306" t="str">
        <f t="shared" ca="1" si="65"/>
        <v>mzg</v>
      </c>
      <c r="F306">
        <f t="shared" ca="1" si="66"/>
        <v>2</v>
      </c>
      <c r="G306" t="str" cm="1">
        <f t="array" aca="1" ref="G306:I306" ca="1">IF($A306&gt;=ROWSTOP,"",_xlfn.TEXTSPLIT(MID($C306,LEN($E306)+2,LEN($C306)-LEN($E306)-2),","))</f>
        <v>s&gt;258:R</v>
      </c>
      <c r="H306" t="str">
        <f ca="1"/>
        <v>x&lt;1217:R</v>
      </c>
      <c r="I306" t="str">
        <f ca="1"/>
        <v>A</v>
      </c>
      <c r="K306" t="str">
        <f t="shared" ca="1" si="71"/>
        <v>s</v>
      </c>
      <c r="L306" t="str">
        <f t="shared" ca="1" si="67"/>
        <v>&gt;</v>
      </c>
      <c r="M306">
        <f t="shared" ca="1" si="68"/>
        <v>258</v>
      </c>
      <c r="N306" t="str">
        <f t="shared" ca="1" si="69"/>
        <v>R</v>
      </c>
      <c r="O306" t="str" cm="1">
        <f t="array" aca="1" ref="O306" ca="1">_xlfn.IFS($A306&gt;=ROWSTOP,"",$F306&lt;2,"",TRUE,LEFT($H306,1))</f>
        <v>x</v>
      </c>
      <c r="P306" t="str" cm="1">
        <f t="array" aca="1" ref="P306" ca="1">_xlfn.IFS($A306&gt;=ROWSTOP,"",$F306&lt;2,"",TRUE,MID($H306,2,1))</f>
        <v>&lt;</v>
      </c>
      <c r="Q306" cm="1">
        <f t="array" aca="1" ref="Q306" ca="1">_xlfn.IFS($A306&gt;=ROWSTOP,"",$F306&lt;2,"",TRUE,VALUE(MID($H306,3,LEN($H306)-3-LEN($R306))))</f>
        <v>1217</v>
      </c>
      <c r="R306" t="str" cm="1">
        <f t="array" aca="1" ref="R306" ca="1">_xlfn.IFS($A306&gt;=ROWSTOP,"",$F306&lt;2,"",TRUE,MID($H306,FIND(":",$H306)+1,10))</f>
        <v>R</v>
      </c>
      <c r="S306" t="str" cm="1">
        <f t="array" aca="1" ref="S306" ca="1">_xlfn.IFS($A306&gt;=ROWSTOP,"",$F306&lt;3,"",TRUE,LEFT($I306,1))</f>
        <v/>
      </c>
      <c r="T306" t="str" cm="1">
        <f t="array" aca="1" ref="T306" ca="1">_xlfn.IFS($A306&gt;=ROWSTOP,"",$F306&lt;3,"",TRUE,MID($I306,2,1))</f>
        <v/>
      </c>
      <c r="U306" t="str" cm="1">
        <f t="array" aca="1" ref="U306" ca="1">_xlfn.IFS($A306&gt;=ROWSTOP,"",$F306&lt;3,"",TRUE,VALUE(MID($I306,3,LEN($I306)-3-LEN($V306))))</f>
        <v/>
      </c>
      <c r="V306" t="str" cm="1">
        <f t="array" aca="1" ref="V306" ca="1">_xlfn.IFS($A306&gt;=ROWSTOP,"",$F306&lt;3,"",TRUE,MID($I306,FIND(":",$I306)+1,10))</f>
        <v/>
      </c>
      <c r="W306" t="str">
        <f t="shared" ca="1" si="70"/>
        <v>A</v>
      </c>
    </row>
    <row r="307" spans="1:23" outlineLevel="1" x14ac:dyDescent="0.3">
      <c r="A307">
        <v>295</v>
      </c>
      <c r="C307" s="23" t="str">
        <f t="shared" ca="1" si="63"/>
        <v>bx{m&lt;551:A,R}</v>
      </c>
      <c r="D307">
        <f t="shared" ca="1" si="64"/>
        <v>13</v>
      </c>
      <c r="E307" t="str">
        <f t="shared" ca="1" si="65"/>
        <v>bx</v>
      </c>
      <c r="F307">
        <f t="shared" ca="1" si="66"/>
        <v>1</v>
      </c>
      <c r="G307" t="str" cm="1">
        <f t="array" aca="1" ref="G307:H307" ca="1">IF($A307&gt;=ROWSTOP,"",_xlfn.TEXTSPLIT(MID($C307,LEN($E307)+2,LEN($C307)-LEN($E307)-2),","))</f>
        <v>m&lt;551:A</v>
      </c>
      <c r="H307" t="str">
        <f ca="1"/>
        <v>R</v>
      </c>
      <c r="K307" t="str">
        <f t="shared" ca="1" si="71"/>
        <v>m</v>
      </c>
      <c r="L307" t="str">
        <f t="shared" ca="1" si="67"/>
        <v>&lt;</v>
      </c>
      <c r="M307">
        <f t="shared" ca="1" si="68"/>
        <v>551</v>
      </c>
      <c r="N307" t="str">
        <f t="shared" ca="1" si="69"/>
        <v>A</v>
      </c>
      <c r="O307" t="str" cm="1">
        <f t="array" aca="1" ref="O307" ca="1">_xlfn.IFS($A307&gt;=ROWSTOP,"",$F307&lt;2,"",TRUE,LEFT($H307,1))</f>
        <v/>
      </c>
      <c r="P307" t="str" cm="1">
        <f t="array" aca="1" ref="P307" ca="1">_xlfn.IFS($A307&gt;=ROWSTOP,"",$F307&lt;2,"",TRUE,MID($H307,2,1))</f>
        <v/>
      </c>
      <c r="Q307" t="str" cm="1">
        <f t="array" aca="1" ref="Q307" ca="1">_xlfn.IFS($A307&gt;=ROWSTOP,"",$F307&lt;2,"",TRUE,VALUE(MID($H307,3,LEN($H307)-3-LEN($R307))))</f>
        <v/>
      </c>
      <c r="R307" t="str" cm="1">
        <f t="array" aca="1" ref="R307" ca="1">_xlfn.IFS($A307&gt;=ROWSTOP,"",$F307&lt;2,"",TRUE,MID($H307,FIND(":",$H307)+1,10))</f>
        <v/>
      </c>
      <c r="S307" t="str" cm="1">
        <f t="array" aca="1" ref="S307" ca="1">_xlfn.IFS($A307&gt;=ROWSTOP,"",$F307&lt;3,"",TRUE,LEFT($I307,1))</f>
        <v/>
      </c>
      <c r="T307" t="str" cm="1">
        <f t="array" aca="1" ref="T307" ca="1">_xlfn.IFS($A307&gt;=ROWSTOP,"",$F307&lt;3,"",TRUE,MID($I307,2,1))</f>
        <v/>
      </c>
      <c r="U307" t="str" cm="1">
        <f t="array" aca="1" ref="U307" ca="1">_xlfn.IFS($A307&gt;=ROWSTOP,"",$F307&lt;3,"",TRUE,VALUE(MID($I307,3,LEN($I307)-3-LEN($V307))))</f>
        <v/>
      </c>
      <c r="V307" t="str" cm="1">
        <f t="array" aca="1" ref="V307" ca="1">_xlfn.IFS($A307&gt;=ROWSTOP,"",$F307&lt;3,"",TRUE,MID($I307,FIND(":",$I307)+1,10))</f>
        <v/>
      </c>
      <c r="W307" t="str">
        <f t="shared" ca="1" si="70"/>
        <v>R</v>
      </c>
    </row>
    <row r="308" spans="1:23" outlineLevel="1" x14ac:dyDescent="0.3">
      <c r="A308">
        <v>296</v>
      </c>
      <c r="C308" s="23" t="str">
        <f t="shared" ca="1" si="63"/>
        <v>lfb{x&lt;1060:R,s&lt;416:mzg,m&lt;2306:sr,vd}</v>
      </c>
      <c r="D308">
        <f t="shared" ca="1" si="64"/>
        <v>36</v>
      </c>
      <c r="E308" t="str">
        <f t="shared" ca="1" si="65"/>
        <v>lfb</v>
      </c>
      <c r="F308">
        <f t="shared" ca="1" si="66"/>
        <v>3</v>
      </c>
      <c r="G308" t="str" cm="1">
        <f t="array" aca="1" ref="G308:J308" ca="1">IF($A308&gt;=ROWSTOP,"",_xlfn.TEXTSPLIT(MID($C308,LEN($E308)+2,LEN($C308)-LEN($E308)-2),","))</f>
        <v>x&lt;1060:R</v>
      </c>
      <c r="H308" t="str">
        <f ca="1"/>
        <v>s&lt;416:mzg</v>
      </c>
      <c r="I308" t="str">
        <f ca="1"/>
        <v>m&lt;2306:sr</v>
      </c>
      <c r="J308" t="str">
        <f ca="1"/>
        <v>vd</v>
      </c>
      <c r="K308" t="str">
        <f t="shared" ca="1" si="71"/>
        <v>x</v>
      </c>
      <c r="L308" t="str">
        <f t="shared" ca="1" si="67"/>
        <v>&lt;</v>
      </c>
      <c r="M308">
        <f t="shared" ca="1" si="68"/>
        <v>1060</v>
      </c>
      <c r="N308" t="str">
        <f t="shared" ca="1" si="69"/>
        <v>R</v>
      </c>
      <c r="O308" t="str" cm="1">
        <f t="array" aca="1" ref="O308" ca="1">_xlfn.IFS($A308&gt;=ROWSTOP,"",$F308&lt;2,"",TRUE,LEFT($H308,1))</f>
        <v>s</v>
      </c>
      <c r="P308" t="str" cm="1">
        <f t="array" aca="1" ref="P308" ca="1">_xlfn.IFS($A308&gt;=ROWSTOP,"",$F308&lt;2,"",TRUE,MID($H308,2,1))</f>
        <v>&lt;</v>
      </c>
      <c r="Q308" cm="1">
        <f t="array" aca="1" ref="Q308" ca="1">_xlfn.IFS($A308&gt;=ROWSTOP,"",$F308&lt;2,"",TRUE,VALUE(MID($H308,3,LEN($H308)-3-LEN($R308))))</f>
        <v>416</v>
      </c>
      <c r="R308" t="str" cm="1">
        <f t="array" aca="1" ref="R308" ca="1">_xlfn.IFS($A308&gt;=ROWSTOP,"",$F308&lt;2,"",TRUE,MID($H308,FIND(":",$H308)+1,10))</f>
        <v>mzg</v>
      </c>
      <c r="S308" t="str" cm="1">
        <f t="array" aca="1" ref="S308" ca="1">_xlfn.IFS($A308&gt;=ROWSTOP,"",$F308&lt;3,"",TRUE,LEFT($I308,1))</f>
        <v>m</v>
      </c>
      <c r="T308" t="str" cm="1">
        <f t="array" aca="1" ref="T308" ca="1">_xlfn.IFS($A308&gt;=ROWSTOP,"",$F308&lt;3,"",TRUE,MID($I308,2,1))</f>
        <v>&lt;</v>
      </c>
      <c r="U308" cm="1">
        <f t="array" aca="1" ref="U308" ca="1">_xlfn.IFS($A308&gt;=ROWSTOP,"",$F308&lt;3,"",TRUE,VALUE(MID($I308,3,LEN($I308)-3-LEN($V308))))</f>
        <v>2306</v>
      </c>
      <c r="V308" t="str" cm="1">
        <f t="array" aca="1" ref="V308" ca="1">_xlfn.IFS($A308&gt;=ROWSTOP,"",$F308&lt;3,"",TRUE,MID($I308,FIND(":",$I308)+1,10))</f>
        <v>sr</v>
      </c>
      <c r="W308" t="str">
        <f t="shared" ca="1" si="70"/>
        <v>vd</v>
      </c>
    </row>
    <row r="309" spans="1:23" outlineLevel="1" x14ac:dyDescent="0.3">
      <c r="A309">
        <v>297</v>
      </c>
      <c r="C309" s="23" t="str">
        <f t="shared" ca="1" si="63"/>
        <v>pv{a&lt;3182:R,m&lt;600:R,R}</v>
      </c>
      <c r="D309">
        <f t="shared" ca="1" si="64"/>
        <v>22</v>
      </c>
      <c r="E309" t="str">
        <f t="shared" ca="1" si="65"/>
        <v>pv</v>
      </c>
      <c r="F309">
        <f t="shared" ca="1" si="66"/>
        <v>2</v>
      </c>
      <c r="G309" t="str" cm="1">
        <f t="array" aca="1" ref="G309:I309" ca="1">IF($A309&gt;=ROWSTOP,"",_xlfn.TEXTSPLIT(MID($C309,LEN($E309)+2,LEN($C309)-LEN($E309)-2),","))</f>
        <v>a&lt;3182:R</v>
      </c>
      <c r="H309" t="str">
        <f ca="1"/>
        <v>m&lt;600:R</v>
      </c>
      <c r="I309" t="str">
        <f ca="1"/>
        <v>R</v>
      </c>
      <c r="K309" t="str">
        <f t="shared" ca="1" si="71"/>
        <v>a</v>
      </c>
      <c r="L309" t="str">
        <f t="shared" ca="1" si="67"/>
        <v>&lt;</v>
      </c>
      <c r="M309">
        <f t="shared" ca="1" si="68"/>
        <v>3182</v>
      </c>
      <c r="N309" t="str">
        <f t="shared" ca="1" si="69"/>
        <v>R</v>
      </c>
      <c r="O309" t="str" cm="1">
        <f t="array" aca="1" ref="O309" ca="1">_xlfn.IFS($A309&gt;=ROWSTOP,"",$F309&lt;2,"",TRUE,LEFT($H309,1))</f>
        <v>m</v>
      </c>
      <c r="P309" t="str" cm="1">
        <f t="array" aca="1" ref="P309" ca="1">_xlfn.IFS($A309&gt;=ROWSTOP,"",$F309&lt;2,"",TRUE,MID($H309,2,1))</f>
        <v>&lt;</v>
      </c>
      <c r="Q309" cm="1">
        <f t="array" aca="1" ref="Q309" ca="1">_xlfn.IFS($A309&gt;=ROWSTOP,"",$F309&lt;2,"",TRUE,VALUE(MID($H309,3,LEN($H309)-3-LEN($R309))))</f>
        <v>600</v>
      </c>
      <c r="R309" t="str" cm="1">
        <f t="array" aca="1" ref="R309" ca="1">_xlfn.IFS($A309&gt;=ROWSTOP,"",$F309&lt;2,"",TRUE,MID($H309,FIND(":",$H309)+1,10))</f>
        <v>R</v>
      </c>
      <c r="S309" t="str" cm="1">
        <f t="array" aca="1" ref="S309" ca="1">_xlfn.IFS($A309&gt;=ROWSTOP,"",$F309&lt;3,"",TRUE,LEFT($I309,1))</f>
        <v/>
      </c>
      <c r="T309" t="str" cm="1">
        <f t="array" aca="1" ref="T309" ca="1">_xlfn.IFS($A309&gt;=ROWSTOP,"",$F309&lt;3,"",TRUE,MID($I309,2,1))</f>
        <v/>
      </c>
      <c r="U309" t="str" cm="1">
        <f t="array" aca="1" ref="U309" ca="1">_xlfn.IFS($A309&gt;=ROWSTOP,"",$F309&lt;3,"",TRUE,VALUE(MID($I309,3,LEN($I309)-3-LEN($V309))))</f>
        <v/>
      </c>
      <c r="V309" t="str" cm="1">
        <f t="array" aca="1" ref="V309" ca="1">_xlfn.IFS($A309&gt;=ROWSTOP,"",$F309&lt;3,"",TRUE,MID($I309,FIND(":",$I309)+1,10))</f>
        <v/>
      </c>
      <c r="W309" t="str">
        <f t="shared" ca="1" si="70"/>
        <v>R</v>
      </c>
    </row>
    <row r="310" spans="1:23" outlineLevel="1" x14ac:dyDescent="0.3">
      <c r="A310">
        <v>298</v>
      </c>
      <c r="C310" s="23" t="str">
        <f t="shared" ca="1" si="63"/>
        <v>fv{a&gt;2031:A,a&lt;1998:R,x&lt;3117:R,R}</v>
      </c>
      <c r="D310">
        <f t="shared" ca="1" si="64"/>
        <v>32</v>
      </c>
      <c r="E310" t="str">
        <f t="shared" ca="1" si="65"/>
        <v>fv</v>
      </c>
      <c r="F310">
        <f t="shared" ca="1" si="66"/>
        <v>3</v>
      </c>
      <c r="G310" t="str" cm="1">
        <f t="array" aca="1" ref="G310:J310" ca="1">IF($A310&gt;=ROWSTOP,"",_xlfn.TEXTSPLIT(MID($C310,LEN($E310)+2,LEN($C310)-LEN($E310)-2),","))</f>
        <v>a&gt;2031:A</v>
      </c>
      <c r="H310" t="str">
        <f ca="1"/>
        <v>a&lt;1998:R</v>
      </c>
      <c r="I310" t="str">
        <f ca="1"/>
        <v>x&lt;3117:R</v>
      </c>
      <c r="J310" t="str">
        <f ca="1"/>
        <v>R</v>
      </c>
      <c r="K310" t="str">
        <f t="shared" ca="1" si="71"/>
        <v>a</v>
      </c>
      <c r="L310" t="str">
        <f t="shared" ca="1" si="67"/>
        <v>&gt;</v>
      </c>
      <c r="M310">
        <f t="shared" ca="1" si="68"/>
        <v>2031</v>
      </c>
      <c r="N310" t="str">
        <f t="shared" ca="1" si="69"/>
        <v>A</v>
      </c>
      <c r="O310" t="str" cm="1">
        <f t="array" aca="1" ref="O310" ca="1">_xlfn.IFS($A310&gt;=ROWSTOP,"",$F310&lt;2,"",TRUE,LEFT($H310,1))</f>
        <v>a</v>
      </c>
      <c r="P310" t="str" cm="1">
        <f t="array" aca="1" ref="P310" ca="1">_xlfn.IFS($A310&gt;=ROWSTOP,"",$F310&lt;2,"",TRUE,MID($H310,2,1))</f>
        <v>&lt;</v>
      </c>
      <c r="Q310" cm="1">
        <f t="array" aca="1" ref="Q310" ca="1">_xlfn.IFS($A310&gt;=ROWSTOP,"",$F310&lt;2,"",TRUE,VALUE(MID($H310,3,LEN($H310)-3-LEN($R310))))</f>
        <v>1998</v>
      </c>
      <c r="R310" t="str" cm="1">
        <f t="array" aca="1" ref="R310" ca="1">_xlfn.IFS($A310&gt;=ROWSTOP,"",$F310&lt;2,"",TRUE,MID($H310,FIND(":",$H310)+1,10))</f>
        <v>R</v>
      </c>
      <c r="S310" t="str" cm="1">
        <f t="array" aca="1" ref="S310" ca="1">_xlfn.IFS($A310&gt;=ROWSTOP,"",$F310&lt;3,"",TRUE,LEFT($I310,1))</f>
        <v>x</v>
      </c>
      <c r="T310" t="str" cm="1">
        <f t="array" aca="1" ref="T310" ca="1">_xlfn.IFS($A310&gt;=ROWSTOP,"",$F310&lt;3,"",TRUE,MID($I310,2,1))</f>
        <v>&lt;</v>
      </c>
      <c r="U310" cm="1">
        <f t="array" aca="1" ref="U310" ca="1">_xlfn.IFS($A310&gt;=ROWSTOP,"",$F310&lt;3,"",TRUE,VALUE(MID($I310,3,LEN($I310)-3-LEN($V310))))</f>
        <v>3117</v>
      </c>
      <c r="V310" t="str" cm="1">
        <f t="array" aca="1" ref="V310" ca="1">_xlfn.IFS($A310&gt;=ROWSTOP,"",$F310&lt;3,"",TRUE,MID($I310,FIND(":",$I310)+1,10))</f>
        <v>R</v>
      </c>
      <c r="W310" t="str">
        <f t="shared" ca="1" si="70"/>
        <v>R</v>
      </c>
    </row>
    <row r="311" spans="1:23" outlineLevel="1" x14ac:dyDescent="0.3">
      <c r="A311">
        <v>299</v>
      </c>
      <c r="C311" s="23" t="str">
        <f t="shared" ca="1" si="63"/>
        <v>lqb{x&lt;937:A,a&lt;2879:R,m&gt;152:A,A}</v>
      </c>
      <c r="D311">
        <f t="shared" ca="1" si="64"/>
        <v>31</v>
      </c>
      <c r="E311" t="str">
        <f t="shared" ca="1" si="65"/>
        <v>lqb</v>
      </c>
      <c r="F311">
        <f t="shared" ca="1" si="66"/>
        <v>3</v>
      </c>
      <c r="G311" t="str" cm="1">
        <f t="array" aca="1" ref="G311:J311" ca="1">IF($A311&gt;=ROWSTOP,"",_xlfn.TEXTSPLIT(MID($C311,LEN($E311)+2,LEN($C311)-LEN($E311)-2),","))</f>
        <v>x&lt;937:A</v>
      </c>
      <c r="H311" t="str">
        <f ca="1"/>
        <v>a&lt;2879:R</v>
      </c>
      <c r="I311" t="str">
        <f ca="1"/>
        <v>m&gt;152:A</v>
      </c>
      <c r="J311" t="str">
        <f ca="1"/>
        <v>A</v>
      </c>
      <c r="K311" t="str">
        <f t="shared" ca="1" si="71"/>
        <v>x</v>
      </c>
      <c r="L311" t="str">
        <f t="shared" ca="1" si="67"/>
        <v>&lt;</v>
      </c>
      <c r="M311">
        <f t="shared" ca="1" si="68"/>
        <v>937</v>
      </c>
      <c r="N311" t="str">
        <f t="shared" ca="1" si="69"/>
        <v>A</v>
      </c>
      <c r="O311" t="str" cm="1">
        <f t="array" aca="1" ref="O311" ca="1">_xlfn.IFS($A311&gt;=ROWSTOP,"",$F311&lt;2,"",TRUE,LEFT($H311,1))</f>
        <v>a</v>
      </c>
      <c r="P311" t="str" cm="1">
        <f t="array" aca="1" ref="P311" ca="1">_xlfn.IFS($A311&gt;=ROWSTOP,"",$F311&lt;2,"",TRUE,MID($H311,2,1))</f>
        <v>&lt;</v>
      </c>
      <c r="Q311" cm="1">
        <f t="array" aca="1" ref="Q311" ca="1">_xlfn.IFS($A311&gt;=ROWSTOP,"",$F311&lt;2,"",TRUE,VALUE(MID($H311,3,LEN($H311)-3-LEN($R311))))</f>
        <v>2879</v>
      </c>
      <c r="R311" t="str" cm="1">
        <f t="array" aca="1" ref="R311" ca="1">_xlfn.IFS($A311&gt;=ROWSTOP,"",$F311&lt;2,"",TRUE,MID($H311,FIND(":",$H311)+1,10))</f>
        <v>R</v>
      </c>
      <c r="S311" t="str" cm="1">
        <f t="array" aca="1" ref="S311" ca="1">_xlfn.IFS($A311&gt;=ROWSTOP,"",$F311&lt;3,"",TRUE,LEFT($I311,1))</f>
        <v>m</v>
      </c>
      <c r="T311" t="str" cm="1">
        <f t="array" aca="1" ref="T311" ca="1">_xlfn.IFS($A311&gt;=ROWSTOP,"",$F311&lt;3,"",TRUE,MID($I311,2,1))</f>
        <v>&gt;</v>
      </c>
      <c r="U311" cm="1">
        <f t="array" aca="1" ref="U311" ca="1">_xlfn.IFS($A311&gt;=ROWSTOP,"",$F311&lt;3,"",TRUE,VALUE(MID($I311,3,LEN($I311)-3-LEN($V311))))</f>
        <v>152</v>
      </c>
      <c r="V311" t="str" cm="1">
        <f t="array" aca="1" ref="V311" ca="1">_xlfn.IFS($A311&gt;=ROWSTOP,"",$F311&lt;3,"",TRUE,MID($I311,FIND(":",$I311)+1,10))</f>
        <v>A</v>
      </c>
      <c r="W311" t="str">
        <f t="shared" ca="1" si="70"/>
        <v>A</v>
      </c>
    </row>
    <row r="312" spans="1:23" outlineLevel="1" x14ac:dyDescent="0.3">
      <c r="A312">
        <v>300</v>
      </c>
      <c r="C312" s="23" t="str">
        <f t="shared" ca="1" si="63"/>
        <v>shz{a&gt;3752:hpk,a&lt;3647:R,A}</v>
      </c>
      <c r="D312">
        <f t="shared" ca="1" si="64"/>
        <v>26</v>
      </c>
      <c r="E312" t="str">
        <f t="shared" ca="1" si="65"/>
        <v>shz</v>
      </c>
      <c r="F312">
        <f t="shared" ca="1" si="66"/>
        <v>2</v>
      </c>
      <c r="G312" t="str" cm="1">
        <f t="array" aca="1" ref="G312:I312" ca="1">IF($A312&gt;=ROWSTOP,"",_xlfn.TEXTSPLIT(MID($C312,LEN($E312)+2,LEN($C312)-LEN($E312)-2),","))</f>
        <v>a&gt;3752:hpk</v>
      </c>
      <c r="H312" t="str">
        <f ca="1"/>
        <v>a&lt;3647:R</v>
      </c>
      <c r="I312" t="str">
        <f ca="1"/>
        <v>A</v>
      </c>
      <c r="K312" t="str">
        <f t="shared" ca="1" si="71"/>
        <v>a</v>
      </c>
      <c r="L312" t="str">
        <f t="shared" ca="1" si="67"/>
        <v>&gt;</v>
      </c>
      <c r="M312">
        <f t="shared" ca="1" si="68"/>
        <v>3752</v>
      </c>
      <c r="N312" t="str">
        <f t="shared" ca="1" si="69"/>
        <v>hpk</v>
      </c>
      <c r="O312" t="str" cm="1">
        <f t="array" aca="1" ref="O312" ca="1">_xlfn.IFS($A312&gt;=ROWSTOP,"",$F312&lt;2,"",TRUE,LEFT($H312,1))</f>
        <v>a</v>
      </c>
      <c r="P312" t="str" cm="1">
        <f t="array" aca="1" ref="P312" ca="1">_xlfn.IFS($A312&gt;=ROWSTOP,"",$F312&lt;2,"",TRUE,MID($H312,2,1))</f>
        <v>&lt;</v>
      </c>
      <c r="Q312" cm="1">
        <f t="array" aca="1" ref="Q312" ca="1">_xlfn.IFS($A312&gt;=ROWSTOP,"",$F312&lt;2,"",TRUE,VALUE(MID($H312,3,LEN($H312)-3-LEN($R312))))</f>
        <v>3647</v>
      </c>
      <c r="R312" t="str" cm="1">
        <f t="array" aca="1" ref="R312" ca="1">_xlfn.IFS($A312&gt;=ROWSTOP,"",$F312&lt;2,"",TRUE,MID($H312,FIND(":",$H312)+1,10))</f>
        <v>R</v>
      </c>
      <c r="S312" t="str" cm="1">
        <f t="array" aca="1" ref="S312" ca="1">_xlfn.IFS($A312&gt;=ROWSTOP,"",$F312&lt;3,"",TRUE,LEFT($I312,1))</f>
        <v/>
      </c>
      <c r="T312" t="str" cm="1">
        <f t="array" aca="1" ref="T312" ca="1">_xlfn.IFS($A312&gt;=ROWSTOP,"",$F312&lt;3,"",TRUE,MID($I312,2,1))</f>
        <v/>
      </c>
      <c r="U312" t="str" cm="1">
        <f t="array" aca="1" ref="U312" ca="1">_xlfn.IFS($A312&gt;=ROWSTOP,"",$F312&lt;3,"",TRUE,VALUE(MID($I312,3,LEN($I312)-3-LEN($V312))))</f>
        <v/>
      </c>
      <c r="V312" t="str" cm="1">
        <f t="array" aca="1" ref="V312" ca="1">_xlfn.IFS($A312&gt;=ROWSTOP,"",$F312&lt;3,"",TRUE,MID($I312,FIND(":",$I312)+1,10))</f>
        <v/>
      </c>
      <c r="W312" t="str">
        <f t="shared" ca="1" si="70"/>
        <v>A</v>
      </c>
    </row>
    <row r="313" spans="1:23" outlineLevel="1" x14ac:dyDescent="0.3">
      <c r="A313">
        <v>301</v>
      </c>
      <c r="C313" s="23" t="str">
        <f t="shared" ca="1" si="63"/>
        <v>cxc{a&lt;1094:R,a&lt;1220:A,R}</v>
      </c>
      <c r="D313">
        <f t="shared" ca="1" si="64"/>
        <v>24</v>
      </c>
      <c r="E313" t="str">
        <f t="shared" ca="1" si="65"/>
        <v>cxc</v>
      </c>
      <c r="F313">
        <f t="shared" ca="1" si="66"/>
        <v>2</v>
      </c>
      <c r="G313" t="str" cm="1">
        <f t="array" aca="1" ref="G313:I313" ca="1">IF($A313&gt;=ROWSTOP,"",_xlfn.TEXTSPLIT(MID($C313,LEN($E313)+2,LEN($C313)-LEN($E313)-2),","))</f>
        <v>a&lt;1094:R</v>
      </c>
      <c r="H313" t="str">
        <f ca="1"/>
        <v>a&lt;1220:A</v>
      </c>
      <c r="I313" t="str">
        <f ca="1"/>
        <v>R</v>
      </c>
      <c r="K313" t="str">
        <f t="shared" ca="1" si="71"/>
        <v>a</v>
      </c>
      <c r="L313" t="str">
        <f t="shared" ca="1" si="67"/>
        <v>&lt;</v>
      </c>
      <c r="M313">
        <f t="shared" ca="1" si="68"/>
        <v>1094</v>
      </c>
      <c r="N313" t="str">
        <f t="shared" ca="1" si="69"/>
        <v>R</v>
      </c>
      <c r="O313" t="str" cm="1">
        <f t="array" aca="1" ref="O313" ca="1">_xlfn.IFS($A313&gt;=ROWSTOP,"",$F313&lt;2,"",TRUE,LEFT($H313,1))</f>
        <v>a</v>
      </c>
      <c r="P313" t="str" cm="1">
        <f t="array" aca="1" ref="P313" ca="1">_xlfn.IFS($A313&gt;=ROWSTOP,"",$F313&lt;2,"",TRUE,MID($H313,2,1))</f>
        <v>&lt;</v>
      </c>
      <c r="Q313" cm="1">
        <f t="array" aca="1" ref="Q313" ca="1">_xlfn.IFS($A313&gt;=ROWSTOP,"",$F313&lt;2,"",TRUE,VALUE(MID($H313,3,LEN($H313)-3-LEN($R313))))</f>
        <v>1220</v>
      </c>
      <c r="R313" t="str" cm="1">
        <f t="array" aca="1" ref="R313" ca="1">_xlfn.IFS($A313&gt;=ROWSTOP,"",$F313&lt;2,"",TRUE,MID($H313,FIND(":",$H313)+1,10))</f>
        <v>A</v>
      </c>
      <c r="S313" t="str" cm="1">
        <f t="array" aca="1" ref="S313" ca="1">_xlfn.IFS($A313&gt;=ROWSTOP,"",$F313&lt;3,"",TRUE,LEFT($I313,1))</f>
        <v/>
      </c>
      <c r="T313" t="str" cm="1">
        <f t="array" aca="1" ref="T313" ca="1">_xlfn.IFS($A313&gt;=ROWSTOP,"",$F313&lt;3,"",TRUE,MID($I313,2,1))</f>
        <v/>
      </c>
      <c r="U313" t="str" cm="1">
        <f t="array" aca="1" ref="U313" ca="1">_xlfn.IFS($A313&gt;=ROWSTOP,"",$F313&lt;3,"",TRUE,VALUE(MID($I313,3,LEN($I313)-3-LEN($V313))))</f>
        <v/>
      </c>
      <c r="V313" t="str" cm="1">
        <f t="array" aca="1" ref="V313" ca="1">_xlfn.IFS($A313&gt;=ROWSTOP,"",$F313&lt;3,"",TRUE,MID($I313,FIND(":",$I313)+1,10))</f>
        <v/>
      </c>
      <c r="W313" t="str">
        <f t="shared" ca="1" si="70"/>
        <v>R</v>
      </c>
    </row>
    <row r="314" spans="1:23" outlineLevel="1" x14ac:dyDescent="0.3">
      <c r="A314">
        <v>302</v>
      </c>
      <c r="C314" s="23" t="str">
        <f t="shared" ca="1" si="63"/>
        <v>th{m&gt;2853:R,a&gt;1789:cb,hgq}</v>
      </c>
      <c r="D314">
        <f t="shared" ca="1" si="64"/>
        <v>26</v>
      </c>
      <c r="E314" t="str">
        <f t="shared" ca="1" si="65"/>
        <v>th</v>
      </c>
      <c r="F314">
        <f t="shared" ca="1" si="66"/>
        <v>2</v>
      </c>
      <c r="G314" t="str" cm="1">
        <f t="array" aca="1" ref="G314:I314" ca="1">IF($A314&gt;=ROWSTOP,"",_xlfn.TEXTSPLIT(MID($C314,LEN($E314)+2,LEN($C314)-LEN($E314)-2),","))</f>
        <v>m&gt;2853:R</v>
      </c>
      <c r="H314" t="str">
        <f ca="1"/>
        <v>a&gt;1789:cb</v>
      </c>
      <c r="I314" t="str">
        <f ca="1"/>
        <v>hgq</v>
      </c>
      <c r="K314" t="str">
        <f t="shared" ca="1" si="71"/>
        <v>m</v>
      </c>
      <c r="L314" t="str">
        <f t="shared" ca="1" si="67"/>
        <v>&gt;</v>
      </c>
      <c r="M314">
        <f t="shared" ca="1" si="68"/>
        <v>2853</v>
      </c>
      <c r="N314" t="str">
        <f t="shared" ca="1" si="69"/>
        <v>R</v>
      </c>
      <c r="O314" t="str" cm="1">
        <f t="array" aca="1" ref="O314" ca="1">_xlfn.IFS($A314&gt;=ROWSTOP,"",$F314&lt;2,"",TRUE,LEFT($H314,1))</f>
        <v>a</v>
      </c>
      <c r="P314" t="str" cm="1">
        <f t="array" aca="1" ref="P314" ca="1">_xlfn.IFS($A314&gt;=ROWSTOP,"",$F314&lt;2,"",TRUE,MID($H314,2,1))</f>
        <v>&gt;</v>
      </c>
      <c r="Q314" cm="1">
        <f t="array" aca="1" ref="Q314" ca="1">_xlfn.IFS($A314&gt;=ROWSTOP,"",$F314&lt;2,"",TRUE,VALUE(MID($H314,3,LEN($H314)-3-LEN($R314))))</f>
        <v>1789</v>
      </c>
      <c r="R314" t="str" cm="1">
        <f t="array" aca="1" ref="R314" ca="1">_xlfn.IFS($A314&gt;=ROWSTOP,"",$F314&lt;2,"",TRUE,MID($H314,FIND(":",$H314)+1,10))</f>
        <v>cb</v>
      </c>
      <c r="S314" t="str" cm="1">
        <f t="array" aca="1" ref="S314" ca="1">_xlfn.IFS($A314&gt;=ROWSTOP,"",$F314&lt;3,"",TRUE,LEFT($I314,1))</f>
        <v/>
      </c>
      <c r="T314" t="str" cm="1">
        <f t="array" aca="1" ref="T314" ca="1">_xlfn.IFS($A314&gt;=ROWSTOP,"",$F314&lt;3,"",TRUE,MID($I314,2,1))</f>
        <v/>
      </c>
      <c r="U314" t="str" cm="1">
        <f t="array" aca="1" ref="U314" ca="1">_xlfn.IFS($A314&gt;=ROWSTOP,"",$F314&lt;3,"",TRUE,VALUE(MID($I314,3,LEN($I314)-3-LEN($V314))))</f>
        <v/>
      </c>
      <c r="V314" t="str" cm="1">
        <f t="array" aca="1" ref="V314" ca="1">_xlfn.IFS($A314&gt;=ROWSTOP,"",$F314&lt;3,"",TRUE,MID($I314,FIND(":",$I314)+1,10))</f>
        <v/>
      </c>
      <c r="W314" t="str">
        <f t="shared" ca="1" si="70"/>
        <v>hgq</v>
      </c>
    </row>
    <row r="315" spans="1:23" outlineLevel="1" x14ac:dyDescent="0.3">
      <c r="A315">
        <v>303</v>
      </c>
      <c r="C315" s="23" t="str">
        <f t="shared" ca="1" si="63"/>
        <v>thk{m&lt;1092:A,a&gt;2706:vq,A}</v>
      </c>
      <c r="D315">
        <f t="shared" ca="1" si="64"/>
        <v>25</v>
      </c>
      <c r="E315" t="str">
        <f t="shared" ca="1" si="65"/>
        <v>thk</v>
      </c>
      <c r="F315">
        <f t="shared" ca="1" si="66"/>
        <v>2</v>
      </c>
      <c r="G315" t="str" cm="1">
        <f t="array" aca="1" ref="G315:I315" ca="1">IF($A315&gt;=ROWSTOP,"",_xlfn.TEXTSPLIT(MID($C315,LEN($E315)+2,LEN($C315)-LEN($E315)-2),","))</f>
        <v>m&lt;1092:A</v>
      </c>
      <c r="H315" t="str">
        <f ca="1"/>
        <v>a&gt;2706:vq</v>
      </c>
      <c r="I315" t="str">
        <f ca="1"/>
        <v>A</v>
      </c>
      <c r="K315" t="str">
        <f t="shared" ca="1" si="71"/>
        <v>m</v>
      </c>
      <c r="L315" t="str">
        <f t="shared" ca="1" si="67"/>
        <v>&lt;</v>
      </c>
      <c r="M315">
        <f t="shared" ca="1" si="68"/>
        <v>1092</v>
      </c>
      <c r="N315" t="str">
        <f t="shared" ca="1" si="69"/>
        <v>A</v>
      </c>
      <c r="O315" t="str" cm="1">
        <f t="array" aca="1" ref="O315" ca="1">_xlfn.IFS($A315&gt;=ROWSTOP,"",$F315&lt;2,"",TRUE,LEFT($H315,1))</f>
        <v>a</v>
      </c>
      <c r="P315" t="str" cm="1">
        <f t="array" aca="1" ref="P315" ca="1">_xlfn.IFS($A315&gt;=ROWSTOP,"",$F315&lt;2,"",TRUE,MID($H315,2,1))</f>
        <v>&gt;</v>
      </c>
      <c r="Q315" cm="1">
        <f t="array" aca="1" ref="Q315" ca="1">_xlfn.IFS($A315&gt;=ROWSTOP,"",$F315&lt;2,"",TRUE,VALUE(MID($H315,3,LEN($H315)-3-LEN($R315))))</f>
        <v>2706</v>
      </c>
      <c r="R315" t="str" cm="1">
        <f t="array" aca="1" ref="R315" ca="1">_xlfn.IFS($A315&gt;=ROWSTOP,"",$F315&lt;2,"",TRUE,MID($H315,FIND(":",$H315)+1,10))</f>
        <v>vq</v>
      </c>
      <c r="S315" t="str" cm="1">
        <f t="array" aca="1" ref="S315" ca="1">_xlfn.IFS($A315&gt;=ROWSTOP,"",$F315&lt;3,"",TRUE,LEFT($I315,1))</f>
        <v/>
      </c>
      <c r="T315" t="str" cm="1">
        <f t="array" aca="1" ref="T315" ca="1">_xlfn.IFS($A315&gt;=ROWSTOP,"",$F315&lt;3,"",TRUE,MID($I315,2,1))</f>
        <v/>
      </c>
      <c r="U315" t="str" cm="1">
        <f t="array" aca="1" ref="U315" ca="1">_xlfn.IFS($A315&gt;=ROWSTOP,"",$F315&lt;3,"",TRUE,VALUE(MID($I315,3,LEN($I315)-3-LEN($V315))))</f>
        <v/>
      </c>
      <c r="V315" t="str" cm="1">
        <f t="array" aca="1" ref="V315" ca="1">_xlfn.IFS($A315&gt;=ROWSTOP,"",$F315&lt;3,"",TRUE,MID($I315,FIND(":",$I315)+1,10))</f>
        <v/>
      </c>
      <c r="W315" t="str">
        <f t="shared" ca="1" si="70"/>
        <v>A</v>
      </c>
    </row>
    <row r="316" spans="1:23" outlineLevel="1" x14ac:dyDescent="0.3">
      <c r="A316">
        <v>304</v>
      </c>
      <c r="C316" s="23" t="str">
        <f t="shared" ca="1" si="63"/>
        <v>fj{x&lt;730:A,s&gt;180:R,m&lt;3718:A,R}</v>
      </c>
      <c r="D316">
        <f t="shared" ca="1" si="64"/>
        <v>30</v>
      </c>
      <c r="E316" t="str">
        <f t="shared" ca="1" si="65"/>
        <v>fj</v>
      </c>
      <c r="F316">
        <f t="shared" ca="1" si="66"/>
        <v>3</v>
      </c>
      <c r="G316" t="str" cm="1">
        <f t="array" aca="1" ref="G316:J316" ca="1">IF($A316&gt;=ROWSTOP,"",_xlfn.TEXTSPLIT(MID($C316,LEN($E316)+2,LEN($C316)-LEN($E316)-2),","))</f>
        <v>x&lt;730:A</v>
      </c>
      <c r="H316" t="str">
        <f ca="1"/>
        <v>s&gt;180:R</v>
      </c>
      <c r="I316" t="str">
        <f ca="1"/>
        <v>m&lt;3718:A</v>
      </c>
      <c r="J316" t="str">
        <f ca="1"/>
        <v>R</v>
      </c>
      <c r="K316" t="str">
        <f t="shared" ca="1" si="71"/>
        <v>x</v>
      </c>
      <c r="L316" t="str">
        <f t="shared" ca="1" si="67"/>
        <v>&lt;</v>
      </c>
      <c r="M316">
        <f t="shared" ca="1" si="68"/>
        <v>730</v>
      </c>
      <c r="N316" t="str">
        <f t="shared" ca="1" si="69"/>
        <v>A</v>
      </c>
      <c r="O316" t="str" cm="1">
        <f t="array" aca="1" ref="O316" ca="1">_xlfn.IFS($A316&gt;=ROWSTOP,"",$F316&lt;2,"",TRUE,LEFT($H316,1))</f>
        <v>s</v>
      </c>
      <c r="P316" t="str" cm="1">
        <f t="array" aca="1" ref="P316" ca="1">_xlfn.IFS($A316&gt;=ROWSTOP,"",$F316&lt;2,"",TRUE,MID($H316,2,1))</f>
        <v>&gt;</v>
      </c>
      <c r="Q316" cm="1">
        <f t="array" aca="1" ref="Q316" ca="1">_xlfn.IFS($A316&gt;=ROWSTOP,"",$F316&lt;2,"",TRUE,VALUE(MID($H316,3,LEN($H316)-3-LEN($R316))))</f>
        <v>180</v>
      </c>
      <c r="R316" t="str" cm="1">
        <f t="array" aca="1" ref="R316" ca="1">_xlfn.IFS($A316&gt;=ROWSTOP,"",$F316&lt;2,"",TRUE,MID($H316,FIND(":",$H316)+1,10))</f>
        <v>R</v>
      </c>
      <c r="S316" t="str" cm="1">
        <f t="array" aca="1" ref="S316" ca="1">_xlfn.IFS($A316&gt;=ROWSTOP,"",$F316&lt;3,"",TRUE,LEFT($I316,1))</f>
        <v>m</v>
      </c>
      <c r="T316" t="str" cm="1">
        <f t="array" aca="1" ref="T316" ca="1">_xlfn.IFS($A316&gt;=ROWSTOP,"",$F316&lt;3,"",TRUE,MID($I316,2,1))</f>
        <v>&lt;</v>
      </c>
      <c r="U316" cm="1">
        <f t="array" aca="1" ref="U316" ca="1">_xlfn.IFS($A316&gt;=ROWSTOP,"",$F316&lt;3,"",TRUE,VALUE(MID($I316,3,LEN($I316)-3-LEN($V316))))</f>
        <v>3718</v>
      </c>
      <c r="V316" t="str" cm="1">
        <f t="array" aca="1" ref="V316" ca="1">_xlfn.IFS($A316&gt;=ROWSTOP,"",$F316&lt;3,"",TRUE,MID($I316,FIND(":",$I316)+1,10))</f>
        <v>A</v>
      </c>
      <c r="W316" t="str">
        <f t="shared" ca="1" si="70"/>
        <v>R</v>
      </c>
    </row>
    <row r="317" spans="1:23" outlineLevel="1" x14ac:dyDescent="0.3">
      <c r="A317">
        <v>305</v>
      </c>
      <c r="C317" s="23" t="str">
        <f t="shared" ca="1" si="63"/>
        <v>gjh{s&lt;3014:R,A}</v>
      </c>
      <c r="D317">
        <f t="shared" ca="1" si="64"/>
        <v>15</v>
      </c>
      <c r="E317" t="str">
        <f t="shared" ca="1" si="65"/>
        <v>gjh</v>
      </c>
      <c r="F317">
        <f t="shared" ca="1" si="66"/>
        <v>1</v>
      </c>
      <c r="G317" t="str" cm="1">
        <f t="array" aca="1" ref="G317:H317" ca="1">IF($A317&gt;=ROWSTOP,"",_xlfn.TEXTSPLIT(MID($C317,LEN($E317)+2,LEN($C317)-LEN($E317)-2),","))</f>
        <v>s&lt;3014:R</v>
      </c>
      <c r="H317" t="str">
        <f ca="1"/>
        <v>A</v>
      </c>
      <c r="K317" t="str">
        <f t="shared" ca="1" si="71"/>
        <v>s</v>
      </c>
      <c r="L317" t="str">
        <f t="shared" ca="1" si="67"/>
        <v>&lt;</v>
      </c>
      <c r="M317">
        <f t="shared" ca="1" si="68"/>
        <v>3014</v>
      </c>
      <c r="N317" t="str">
        <f t="shared" ca="1" si="69"/>
        <v>R</v>
      </c>
      <c r="O317" t="str" cm="1">
        <f t="array" aca="1" ref="O317" ca="1">_xlfn.IFS($A317&gt;=ROWSTOP,"",$F317&lt;2,"",TRUE,LEFT($H317,1))</f>
        <v/>
      </c>
      <c r="P317" t="str" cm="1">
        <f t="array" aca="1" ref="P317" ca="1">_xlfn.IFS($A317&gt;=ROWSTOP,"",$F317&lt;2,"",TRUE,MID($H317,2,1))</f>
        <v/>
      </c>
      <c r="Q317" t="str" cm="1">
        <f t="array" aca="1" ref="Q317" ca="1">_xlfn.IFS($A317&gt;=ROWSTOP,"",$F317&lt;2,"",TRUE,VALUE(MID($H317,3,LEN($H317)-3-LEN($R317))))</f>
        <v/>
      </c>
      <c r="R317" t="str" cm="1">
        <f t="array" aca="1" ref="R317" ca="1">_xlfn.IFS($A317&gt;=ROWSTOP,"",$F317&lt;2,"",TRUE,MID($H317,FIND(":",$H317)+1,10))</f>
        <v/>
      </c>
      <c r="S317" t="str" cm="1">
        <f t="array" aca="1" ref="S317" ca="1">_xlfn.IFS($A317&gt;=ROWSTOP,"",$F317&lt;3,"",TRUE,LEFT($I317,1))</f>
        <v/>
      </c>
      <c r="T317" t="str" cm="1">
        <f t="array" aca="1" ref="T317" ca="1">_xlfn.IFS($A317&gt;=ROWSTOP,"",$F317&lt;3,"",TRUE,MID($I317,2,1))</f>
        <v/>
      </c>
      <c r="U317" t="str" cm="1">
        <f t="array" aca="1" ref="U317" ca="1">_xlfn.IFS($A317&gt;=ROWSTOP,"",$F317&lt;3,"",TRUE,VALUE(MID($I317,3,LEN($I317)-3-LEN($V317))))</f>
        <v/>
      </c>
      <c r="V317" t="str" cm="1">
        <f t="array" aca="1" ref="V317" ca="1">_xlfn.IFS($A317&gt;=ROWSTOP,"",$F317&lt;3,"",TRUE,MID($I317,FIND(":",$I317)+1,10))</f>
        <v/>
      </c>
      <c r="W317" t="str">
        <f t="shared" ca="1" si="70"/>
        <v>A</v>
      </c>
    </row>
    <row r="318" spans="1:23" outlineLevel="1" x14ac:dyDescent="0.3">
      <c r="A318">
        <v>306</v>
      </c>
      <c r="C318" s="23" t="str">
        <f t="shared" ca="1" si="63"/>
        <v>bts{x&gt;1336:dv,x&lt;614:fpm,fxr}</v>
      </c>
      <c r="D318">
        <f t="shared" ca="1" si="64"/>
        <v>28</v>
      </c>
      <c r="E318" t="str">
        <f t="shared" ca="1" si="65"/>
        <v>bts</v>
      </c>
      <c r="F318">
        <f t="shared" ca="1" si="66"/>
        <v>2</v>
      </c>
      <c r="G318" t="str" cm="1">
        <f t="array" aca="1" ref="G318:I318" ca="1">IF($A318&gt;=ROWSTOP,"",_xlfn.TEXTSPLIT(MID($C318,LEN($E318)+2,LEN($C318)-LEN($E318)-2),","))</f>
        <v>x&gt;1336:dv</v>
      </c>
      <c r="H318" t="str">
        <f ca="1"/>
        <v>x&lt;614:fpm</v>
      </c>
      <c r="I318" t="str">
        <f ca="1"/>
        <v>fxr</v>
      </c>
      <c r="K318" t="str">
        <f t="shared" ca="1" si="71"/>
        <v>x</v>
      </c>
      <c r="L318" t="str">
        <f t="shared" ca="1" si="67"/>
        <v>&gt;</v>
      </c>
      <c r="M318">
        <f t="shared" ca="1" si="68"/>
        <v>1336</v>
      </c>
      <c r="N318" t="str">
        <f t="shared" ca="1" si="69"/>
        <v>dv</v>
      </c>
      <c r="O318" t="str" cm="1">
        <f t="array" aca="1" ref="O318" ca="1">_xlfn.IFS($A318&gt;=ROWSTOP,"",$F318&lt;2,"",TRUE,LEFT($H318,1))</f>
        <v>x</v>
      </c>
      <c r="P318" t="str" cm="1">
        <f t="array" aca="1" ref="P318" ca="1">_xlfn.IFS($A318&gt;=ROWSTOP,"",$F318&lt;2,"",TRUE,MID($H318,2,1))</f>
        <v>&lt;</v>
      </c>
      <c r="Q318" cm="1">
        <f t="array" aca="1" ref="Q318" ca="1">_xlfn.IFS($A318&gt;=ROWSTOP,"",$F318&lt;2,"",TRUE,VALUE(MID($H318,3,LEN($H318)-3-LEN($R318))))</f>
        <v>614</v>
      </c>
      <c r="R318" t="str" cm="1">
        <f t="array" aca="1" ref="R318" ca="1">_xlfn.IFS($A318&gt;=ROWSTOP,"",$F318&lt;2,"",TRUE,MID($H318,FIND(":",$H318)+1,10))</f>
        <v>fpm</v>
      </c>
      <c r="S318" t="str" cm="1">
        <f t="array" aca="1" ref="S318" ca="1">_xlfn.IFS($A318&gt;=ROWSTOP,"",$F318&lt;3,"",TRUE,LEFT($I318,1))</f>
        <v/>
      </c>
      <c r="T318" t="str" cm="1">
        <f t="array" aca="1" ref="T318" ca="1">_xlfn.IFS($A318&gt;=ROWSTOP,"",$F318&lt;3,"",TRUE,MID($I318,2,1))</f>
        <v/>
      </c>
      <c r="U318" t="str" cm="1">
        <f t="array" aca="1" ref="U318" ca="1">_xlfn.IFS($A318&gt;=ROWSTOP,"",$F318&lt;3,"",TRUE,VALUE(MID($I318,3,LEN($I318)-3-LEN($V318))))</f>
        <v/>
      </c>
      <c r="V318" t="str" cm="1">
        <f t="array" aca="1" ref="V318" ca="1">_xlfn.IFS($A318&gt;=ROWSTOP,"",$F318&lt;3,"",TRUE,MID($I318,FIND(":",$I318)+1,10))</f>
        <v/>
      </c>
      <c r="W318" t="str">
        <f t="shared" ca="1" si="70"/>
        <v>fxr</v>
      </c>
    </row>
    <row r="319" spans="1:23" outlineLevel="1" x14ac:dyDescent="0.3">
      <c r="A319">
        <v>307</v>
      </c>
      <c r="C319" s="23" t="str">
        <f t="shared" ca="1" si="63"/>
        <v>bpc{m&gt;2876:frp,cz}</v>
      </c>
      <c r="D319">
        <f t="shared" ca="1" si="64"/>
        <v>18</v>
      </c>
      <c r="E319" t="str">
        <f t="shared" ca="1" si="65"/>
        <v>bpc</v>
      </c>
      <c r="F319">
        <f t="shared" ca="1" si="66"/>
        <v>1</v>
      </c>
      <c r="G319" t="str" cm="1">
        <f t="array" aca="1" ref="G319:H319" ca="1">IF($A319&gt;=ROWSTOP,"",_xlfn.TEXTSPLIT(MID($C319,LEN($E319)+2,LEN($C319)-LEN($E319)-2),","))</f>
        <v>m&gt;2876:frp</v>
      </c>
      <c r="H319" t="str">
        <f ca="1"/>
        <v>cz</v>
      </c>
      <c r="K319" t="str">
        <f t="shared" ca="1" si="71"/>
        <v>m</v>
      </c>
      <c r="L319" t="str">
        <f t="shared" ca="1" si="67"/>
        <v>&gt;</v>
      </c>
      <c r="M319">
        <f t="shared" ca="1" si="68"/>
        <v>2876</v>
      </c>
      <c r="N319" t="str">
        <f t="shared" ca="1" si="69"/>
        <v>frp</v>
      </c>
      <c r="O319" t="str" cm="1">
        <f t="array" aca="1" ref="O319" ca="1">_xlfn.IFS($A319&gt;=ROWSTOP,"",$F319&lt;2,"",TRUE,LEFT($H319,1))</f>
        <v/>
      </c>
      <c r="P319" t="str" cm="1">
        <f t="array" aca="1" ref="P319" ca="1">_xlfn.IFS($A319&gt;=ROWSTOP,"",$F319&lt;2,"",TRUE,MID($H319,2,1))</f>
        <v/>
      </c>
      <c r="Q319" t="str" cm="1">
        <f t="array" aca="1" ref="Q319" ca="1">_xlfn.IFS($A319&gt;=ROWSTOP,"",$F319&lt;2,"",TRUE,VALUE(MID($H319,3,LEN($H319)-3-LEN($R319))))</f>
        <v/>
      </c>
      <c r="R319" t="str" cm="1">
        <f t="array" aca="1" ref="R319" ca="1">_xlfn.IFS($A319&gt;=ROWSTOP,"",$F319&lt;2,"",TRUE,MID($H319,FIND(":",$H319)+1,10))</f>
        <v/>
      </c>
      <c r="S319" t="str" cm="1">
        <f t="array" aca="1" ref="S319" ca="1">_xlfn.IFS($A319&gt;=ROWSTOP,"",$F319&lt;3,"",TRUE,LEFT($I319,1))</f>
        <v/>
      </c>
      <c r="T319" t="str" cm="1">
        <f t="array" aca="1" ref="T319" ca="1">_xlfn.IFS($A319&gt;=ROWSTOP,"",$F319&lt;3,"",TRUE,MID($I319,2,1))</f>
        <v/>
      </c>
      <c r="U319" t="str" cm="1">
        <f t="array" aca="1" ref="U319" ca="1">_xlfn.IFS($A319&gt;=ROWSTOP,"",$F319&lt;3,"",TRUE,VALUE(MID($I319,3,LEN($I319)-3-LEN($V319))))</f>
        <v/>
      </c>
      <c r="V319" t="str" cm="1">
        <f t="array" aca="1" ref="V319" ca="1">_xlfn.IFS($A319&gt;=ROWSTOP,"",$F319&lt;3,"",TRUE,MID($I319,FIND(":",$I319)+1,10))</f>
        <v/>
      </c>
      <c r="W319" t="str">
        <f t="shared" ca="1" si="70"/>
        <v>cz</v>
      </c>
    </row>
    <row r="320" spans="1:23" outlineLevel="1" x14ac:dyDescent="0.3">
      <c r="A320">
        <v>308</v>
      </c>
      <c r="C320" s="23" t="str">
        <f t="shared" ca="1" si="63"/>
        <v>fxx{x&gt;1291:sv,a&gt;821:cxc,jg}</v>
      </c>
      <c r="D320">
        <f t="shared" ca="1" si="64"/>
        <v>27</v>
      </c>
      <c r="E320" t="str">
        <f t="shared" ca="1" si="65"/>
        <v>fxx</v>
      </c>
      <c r="F320">
        <f t="shared" ca="1" si="66"/>
        <v>2</v>
      </c>
      <c r="G320" t="str" cm="1">
        <f t="array" aca="1" ref="G320:I320" ca="1">IF($A320&gt;=ROWSTOP,"",_xlfn.TEXTSPLIT(MID($C320,LEN($E320)+2,LEN($C320)-LEN($E320)-2),","))</f>
        <v>x&gt;1291:sv</v>
      </c>
      <c r="H320" t="str">
        <f ca="1"/>
        <v>a&gt;821:cxc</v>
      </c>
      <c r="I320" t="str">
        <f ca="1"/>
        <v>jg</v>
      </c>
      <c r="K320" t="str">
        <f t="shared" ca="1" si="71"/>
        <v>x</v>
      </c>
      <c r="L320" t="str">
        <f t="shared" ca="1" si="67"/>
        <v>&gt;</v>
      </c>
      <c r="M320">
        <f t="shared" ca="1" si="68"/>
        <v>1291</v>
      </c>
      <c r="N320" t="str">
        <f t="shared" ca="1" si="69"/>
        <v>sv</v>
      </c>
      <c r="O320" t="str" cm="1">
        <f t="array" aca="1" ref="O320" ca="1">_xlfn.IFS($A320&gt;=ROWSTOP,"",$F320&lt;2,"",TRUE,LEFT($H320,1))</f>
        <v>a</v>
      </c>
      <c r="P320" t="str" cm="1">
        <f t="array" aca="1" ref="P320" ca="1">_xlfn.IFS($A320&gt;=ROWSTOP,"",$F320&lt;2,"",TRUE,MID($H320,2,1))</f>
        <v>&gt;</v>
      </c>
      <c r="Q320" cm="1">
        <f t="array" aca="1" ref="Q320" ca="1">_xlfn.IFS($A320&gt;=ROWSTOP,"",$F320&lt;2,"",TRUE,VALUE(MID($H320,3,LEN($H320)-3-LEN($R320))))</f>
        <v>821</v>
      </c>
      <c r="R320" t="str" cm="1">
        <f t="array" aca="1" ref="R320" ca="1">_xlfn.IFS($A320&gt;=ROWSTOP,"",$F320&lt;2,"",TRUE,MID($H320,FIND(":",$H320)+1,10))</f>
        <v>cxc</v>
      </c>
      <c r="S320" t="str" cm="1">
        <f t="array" aca="1" ref="S320" ca="1">_xlfn.IFS($A320&gt;=ROWSTOP,"",$F320&lt;3,"",TRUE,LEFT($I320,1))</f>
        <v/>
      </c>
      <c r="T320" t="str" cm="1">
        <f t="array" aca="1" ref="T320" ca="1">_xlfn.IFS($A320&gt;=ROWSTOP,"",$F320&lt;3,"",TRUE,MID($I320,2,1))</f>
        <v/>
      </c>
      <c r="U320" t="str" cm="1">
        <f t="array" aca="1" ref="U320" ca="1">_xlfn.IFS($A320&gt;=ROWSTOP,"",$F320&lt;3,"",TRUE,VALUE(MID($I320,3,LEN($I320)-3-LEN($V320))))</f>
        <v/>
      </c>
      <c r="V320" t="str" cm="1">
        <f t="array" aca="1" ref="V320" ca="1">_xlfn.IFS($A320&gt;=ROWSTOP,"",$F320&lt;3,"",TRUE,MID($I320,FIND(":",$I320)+1,10))</f>
        <v/>
      </c>
      <c r="W320" t="str">
        <f t="shared" ca="1" si="70"/>
        <v>jg</v>
      </c>
    </row>
    <row r="321" spans="1:23" outlineLevel="1" x14ac:dyDescent="0.3">
      <c r="A321">
        <v>309</v>
      </c>
      <c r="C321" s="23" t="str">
        <f t="shared" ca="1" si="63"/>
        <v>kdt{x&gt;1408:A,x&lt;526:A,a&gt;2495:A,R}</v>
      </c>
      <c r="D321">
        <f t="shared" ca="1" si="64"/>
        <v>32</v>
      </c>
      <c r="E321" t="str">
        <f t="shared" ca="1" si="65"/>
        <v>kdt</v>
      </c>
      <c r="F321">
        <f t="shared" ca="1" si="66"/>
        <v>3</v>
      </c>
      <c r="G321" t="str" cm="1">
        <f t="array" aca="1" ref="G321:J321" ca="1">IF($A321&gt;=ROWSTOP,"",_xlfn.TEXTSPLIT(MID($C321,LEN($E321)+2,LEN($C321)-LEN($E321)-2),","))</f>
        <v>x&gt;1408:A</v>
      </c>
      <c r="H321" t="str">
        <f ca="1"/>
        <v>x&lt;526:A</v>
      </c>
      <c r="I321" t="str">
        <f ca="1"/>
        <v>a&gt;2495:A</v>
      </c>
      <c r="J321" t="str">
        <f ca="1"/>
        <v>R</v>
      </c>
      <c r="K321" t="str">
        <f t="shared" ca="1" si="71"/>
        <v>x</v>
      </c>
      <c r="L321" t="str">
        <f t="shared" ca="1" si="67"/>
        <v>&gt;</v>
      </c>
      <c r="M321">
        <f t="shared" ca="1" si="68"/>
        <v>1408</v>
      </c>
      <c r="N321" t="str">
        <f t="shared" ca="1" si="69"/>
        <v>A</v>
      </c>
      <c r="O321" t="str" cm="1">
        <f t="array" aca="1" ref="O321" ca="1">_xlfn.IFS($A321&gt;=ROWSTOP,"",$F321&lt;2,"",TRUE,LEFT($H321,1))</f>
        <v>x</v>
      </c>
      <c r="P321" t="str" cm="1">
        <f t="array" aca="1" ref="P321" ca="1">_xlfn.IFS($A321&gt;=ROWSTOP,"",$F321&lt;2,"",TRUE,MID($H321,2,1))</f>
        <v>&lt;</v>
      </c>
      <c r="Q321" cm="1">
        <f t="array" aca="1" ref="Q321" ca="1">_xlfn.IFS($A321&gt;=ROWSTOP,"",$F321&lt;2,"",TRUE,VALUE(MID($H321,3,LEN($H321)-3-LEN($R321))))</f>
        <v>526</v>
      </c>
      <c r="R321" t="str" cm="1">
        <f t="array" aca="1" ref="R321" ca="1">_xlfn.IFS($A321&gt;=ROWSTOP,"",$F321&lt;2,"",TRUE,MID($H321,FIND(":",$H321)+1,10))</f>
        <v>A</v>
      </c>
      <c r="S321" t="str" cm="1">
        <f t="array" aca="1" ref="S321" ca="1">_xlfn.IFS($A321&gt;=ROWSTOP,"",$F321&lt;3,"",TRUE,LEFT($I321,1))</f>
        <v>a</v>
      </c>
      <c r="T321" t="str" cm="1">
        <f t="array" aca="1" ref="T321" ca="1">_xlfn.IFS($A321&gt;=ROWSTOP,"",$F321&lt;3,"",TRUE,MID($I321,2,1))</f>
        <v>&gt;</v>
      </c>
      <c r="U321" cm="1">
        <f t="array" aca="1" ref="U321" ca="1">_xlfn.IFS($A321&gt;=ROWSTOP,"",$F321&lt;3,"",TRUE,VALUE(MID($I321,3,LEN($I321)-3-LEN($V321))))</f>
        <v>2495</v>
      </c>
      <c r="V321" t="str" cm="1">
        <f t="array" aca="1" ref="V321" ca="1">_xlfn.IFS($A321&gt;=ROWSTOP,"",$F321&lt;3,"",TRUE,MID($I321,FIND(":",$I321)+1,10))</f>
        <v>A</v>
      </c>
      <c r="W321" t="str">
        <f t="shared" ca="1" si="70"/>
        <v>R</v>
      </c>
    </row>
    <row r="322" spans="1:23" outlineLevel="1" x14ac:dyDescent="0.3">
      <c r="A322">
        <v>310</v>
      </c>
      <c r="C322" s="23" t="str">
        <f t="shared" ca="1" si="63"/>
        <v>xnx{s&lt;2569:tz,s&lt;3106:gmn,A}</v>
      </c>
      <c r="D322">
        <f t="shared" ca="1" si="64"/>
        <v>27</v>
      </c>
      <c r="E322" t="str">
        <f t="shared" ca="1" si="65"/>
        <v>xnx</v>
      </c>
      <c r="F322">
        <f t="shared" ca="1" si="66"/>
        <v>2</v>
      </c>
      <c r="G322" t="str" cm="1">
        <f t="array" aca="1" ref="G322:I322" ca="1">IF($A322&gt;=ROWSTOP,"",_xlfn.TEXTSPLIT(MID($C322,LEN($E322)+2,LEN($C322)-LEN($E322)-2),","))</f>
        <v>s&lt;2569:tz</v>
      </c>
      <c r="H322" t="str">
        <f ca="1"/>
        <v>s&lt;3106:gmn</v>
      </c>
      <c r="I322" t="str">
        <f ca="1"/>
        <v>A</v>
      </c>
      <c r="K322" t="str">
        <f t="shared" ca="1" si="71"/>
        <v>s</v>
      </c>
      <c r="L322" t="str">
        <f t="shared" ca="1" si="67"/>
        <v>&lt;</v>
      </c>
      <c r="M322">
        <f t="shared" ca="1" si="68"/>
        <v>2569</v>
      </c>
      <c r="N322" t="str">
        <f t="shared" ca="1" si="69"/>
        <v>tz</v>
      </c>
      <c r="O322" t="str" cm="1">
        <f t="array" aca="1" ref="O322" ca="1">_xlfn.IFS($A322&gt;=ROWSTOP,"",$F322&lt;2,"",TRUE,LEFT($H322,1))</f>
        <v>s</v>
      </c>
      <c r="P322" t="str" cm="1">
        <f t="array" aca="1" ref="P322" ca="1">_xlfn.IFS($A322&gt;=ROWSTOP,"",$F322&lt;2,"",TRUE,MID($H322,2,1))</f>
        <v>&lt;</v>
      </c>
      <c r="Q322" cm="1">
        <f t="array" aca="1" ref="Q322" ca="1">_xlfn.IFS($A322&gt;=ROWSTOP,"",$F322&lt;2,"",TRUE,VALUE(MID($H322,3,LEN($H322)-3-LEN($R322))))</f>
        <v>3106</v>
      </c>
      <c r="R322" t="str" cm="1">
        <f t="array" aca="1" ref="R322" ca="1">_xlfn.IFS($A322&gt;=ROWSTOP,"",$F322&lt;2,"",TRUE,MID($H322,FIND(":",$H322)+1,10))</f>
        <v>gmn</v>
      </c>
      <c r="S322" t="str" cm="1">
        <f t="array" aca="1" ref="S322" ca="1">_xlfn.IFS($A322&gt;=ROWSTOP,"",$F322&lt;3,"",TRUE,LEFT($I322,1))</f>
        <v/>
      </c>
      <c r="T322" t="str" cm="1">
        <f t="array" aca="1" ref="T322" ca="1">_xlfn.IFS($A322&gt;=ROWSTOP,"",$F322&lt;3,"",TRUE,MID($I322,2,1))</f>
        <v/>
      </c>
      <c r="U322" t="str" cm="1">
        <f t="array" aca="1" ref="U322" ca="1">_xlfn.IFS($A322&gt;=ROWSTOP,"",$F322&lt;3,"",TRUE,VALUE(MID($I322,3,LEN($I322)-3-LEN($V322))))</f>
        <v/>
      </c>
      <c r="V322" t="str" cm="1">
        <f t="array" aca="1" ref="V322" ca="1">_xlfn.IFS($A322&gt;=ROWSTOP,"",$F322&lt;3,"",TRUE,MID($I322,FIND(":",$I322)+1,10))</f>
        <v/>
      </c>
      <c r="W322" t="str">
        <f t="shared" ca="1" si="70"/>
        <v>A</v>
      </c>
    </row>
    <row r="323" spans="1:23" outlineLevel="1" x14ac:dyDescent="0.3">
      <c r="A323">
        <v>311</v>
      </c>
      <c r="C323" s="23" t="str">
        <f t="shared" ca="1" si="63"/>
        <v>bnt{s&gt;3072:kh,x&gt;1617:A,s&lt;2861:A,A}</v>
      </c>
      <c r="D323">
        <f t="shared" ca="1" si="64"/>
        <v>34</v>
      </c>
      <c r="E323" t="str">
        <f t="shared" ca="1" si="65"/>
        <v>bnt</v>
      </c>
      <c r="F323">
        <f t="shared" ca="1" si="66"/>
        <v>3</v>
      </c>
      <c r="G323" t="str" cm="1">
        <f t="array" aca="1" ref="G323:J323" ca="1">IF($A323&gt;=ROWSTOP,"",_xlfn.TEXTSPLIT(MID($C323,LEN($E323)+2,LEN($C323)-LEN($E323)-2),","))</f>
        <v>s&gt;3072:kh</v>
      </c>
      <c r="H323" t="str">
        <f ca="1"/>
        <v>x&gt;1617:A</v>
      </c>
      <c r="I323" t="str">
        <f ca="1"/>
        <v>s&lt;2861:A</v>
      </c>
      <c r="J323" t="str">
        <f ca="1"/>
        <v>A</v>
      </c>
      <c r="K323" t="str">
        <f t="shared" ca="1" si="71"/>
        <v>s</v>
      </c>
      <c r="L323" t="str">
        <f t="shared" ca="1" si="67"/>
        <v>&gt;</v>
      </c>
      <c r="M323">
        <f t="shared" ca="1" si="68"/>
        <v>3072</v>
      </c>
      <c r="N323" t="str">
        <f t="shared" ca="1" si="69"/>
        <v>kh</v>
      </c>
      <c r="O323" t="str" cm="1">
        <f t="array" aca="1" ref="O323" ca="1">_xlfn.IFS($A323&gt;=ROWSTOP,"",$F323&lt;2,"",TRUE,LEFT($H323,1))</f>
        <v>x</v>
      </c>
      <c r="P323" t="str" cm="1">
        <f t="array" aca="1" ref="P323" ca="1">_xlfn.IFS($A323&gt;=ROWSTOP,"",$F323&lt;2,"",TRUE,MID($H323,2,1))</f>
        <v>&gt;</v>
      </c>
      <c r="Q323" cm="1">
        <f t="array" aca="1" ref="Q323" ca="1">_xlfn.IFS($A323&gt;=ROWSTOP,"",$F323&lt;2,"",TRUE,VALUE(MID($H323,3,LEN($H323)-3-LEN($R323))))</f>
        <v>1617</v>
      </c>
      <c r="R323" t="str" cm="1">
        <f t="array" aca="1" ref="R323" ca="1">_xlfn.IFS($A323&gt;=ROWSTOP,"",$F323&lt;2,"",TRUE,MID($H323,FIND(":",$H323)+1,10))</f>
        <v>A</v>
      </c>
      <c r="S323" t="str" cm="1">
        <f t="array" aca="1" ref="S323" ca="1">_xlfn.IFS($A323&gt;=ROWSTOP,"",$F323&lt;3,"",TRUE,LEFT($I323,1))</f>
        <v>s</v>
      </c>
      <c r="T323" t="str" cm="1">
        <f t="array" aca="1" ref="T323" ca="1">_xlfn.IFS($A323&gt;=ROWSTOP,"",$F323&lt;3,"",TRUE,MID($I323,2,1))</f>
        <v>&lt;</v>
      </c>
      <c r="U323" cm="1">
        <f t="array" aca="1" ref="U323" ca="1">_xlfn.IFS($A323&gt;=ROWSTOP,"",$F323&lt;3,"",TRUE,VALUE(MID($I323,3,LEN($I323)-3-LEN($V323))))</f>
        <v>2861</v>
      </c>
      <c r="V323" t="str" cm="1">
        <f t="array" aca="1" ref="V323" ca="1">_xlfn.IFS($A323&gt;=ROWSTOP,"",$F323&lt;3,"",TRUE,MID($I323,FIND(":",$I323)+1,10))</f>
        <v>A</v>
      </c>
      <c r="W323" t="str">
        <f t="shared" ca="1" si="70"/>
        <v>A</v>
      </c>
    </row>
    <row r="324" spans="1:23" outlineLevel="1" x14ac:dyDescent="0.3">
      <c r="A324">
        <v>312</v>
      </c>
      <c r="C324" s="23" t="str">
        <f t="shared" ca="1" si="63"/>
        <v>nqb{m&gt;787:bnt,mtl}</v>
      </c>
      <c r="D324">
        <f t="shared" ca="1" si="64"/>
        <v>18</v>
      </c>
      <c r="E324" t="str">
        <f t="shared" ca="1" si="65"/>
        <v>nqb</v>
      </c>
      <c r="F324">
        <f t="shared" ca="1" si="66"/>
        <v>1</v>
      </c>
      <c r="G324" t="str" cm="1">
        <f t="array" aca="1" ref="G324:H324" ca="1">IF($A324&gt;=ROWSTOP,"",_xlfn.TEXTSPLIT(MID($C324,LEN($E324)+2,LEN($C324)-LEN($E324)-2),","))</f>
        <v>m&gt;787:bnt</v>
      </c>
      <c r="H324" t="str">
        <f ca="1"/>
        <v>mtl</v>
      </c>
      <c r="K324" t="str">
        <f t="shared" ca="1" si="71"/>
        <v>m</v>
      </c>
      <c r="L324" t="str">
        <f t="shared" ca="1" si="67"/>
        <v>&gt;</v>
      </c>
      <c r="M324">
        <f t="shared" ca="1" si="68"/>
        <v>787</v>
      </c>
      <c r="N324" t="str">
        <f t="shared" ca="1" si="69"/>
        <v>bnt</v>
      </c>
      <c r="O324" t="str" cm="1">
        <f t="array" aca="1" ref="O324" ca="1">_xlfn.IFS($A324&gt;=ROWSTOP,"",$F324&lt;2,"",TRUE,LEFT($H324,1))</f>
        <v/>
      </c>
      <c r="P324" t="str" cm="1">
        <f t="array" aca="1" ref="P324" ca="1">_xlfn.IFS($A324&gt;=ROWSTOP,"",$F324&lt;2,"",TRUE,MID($H324,2,1))</f>
        <v/>
      </c>
      <c r="Q324" t="str" cm="1">
        <f t="array" aca="1" ref="Q324" ca="1">_xlfn.IFS($A324&gt;=ROWSTOP,"",$F324&lt;2,"",TRUE,VALUE(MID($H324,3,LEN($H324)-3-LEN($R324))))</f>
        <v/>
      </c>
      <c r="R324" t="str" cm="1">
        <f t="array" aca="1" ref="R324" ca="1">_xlfn.IFS($A324&gt;=ROWSTOP,"",$F324&lt;2,"",TRUE,MID($H324,FIND(":",$H324)+1,10))</f>
        <v/>
      </c>
      <c r="S324" t="str" cm="1">
        <f t="array" aca="1" ref="S324" ca="1">_xlfn.IFS($A324&gt;=ROWSTOP,"",$F324&lt;3,"",TRUE,LEFT($I324,1))</f>
        <v/>
      </c>
      <c r="T324" t="str" cm="1">
        <f t="array" aca="1" ref="T324" ca="1">_xlfn.IFS($A324&gt;=ROWSTOP,"",$F324&lt;3,"",TRUE,MID($I324,2,1))</f>
        <v/>
      </c>
      <c r="U324" t="str" cm="1">
        <f t="array" aca="1" ref="U324" ca="1">_xlfn.IFS($A324&gt;=ROWSTOP,"",$F324&lt;3,"",TRUE,VALUE(MID($I324,3,LEN($I324)-3-LEN($V324))))</f>
        <v/>
      </c>
      <c r="V324" t="str" cm="1">
        <f t="array" aca="1" ref="V324" ca="1">_xlfn.IFS($A324&gt;=ROWSTOP,"",$F324&lt;3,"",TRUE,MID($I324,FIND(":",$I324)+1,10))</f>
        <v/>
      </c>
      <c r="W324" t="str">
        <f t="shared" ca="1" si="70"/>
        <v>mtl</v>
      </c>
    </row>
    <row r="325" spans="1:23" outlineLevel="1" x14ac:dyDescent="0.3">
      <c r="A325">
        <v>313</v>
      </c>
      <c r="C325" s="23" t="str">
        <f t="shared" ca="1" si="63"/>
        <v>fgj{x&lt;982:pld,m&lt;3732:mkh,R}</v>
      </c>
      <c r="D325">
        <f t="shared" ca="1" si="64"/>
        <v>27</v>
      </c>
      <c r="E325" t="str">
        <f t="shared" ca="1" si="65"/>
        <v>fgj</v>
      </c>
      <c r="F325">
        <f t="shared" ca="1" si="66"/>
        <v>2</v>
      </c>
      <c r="G325" t="str" cm="1">
        <f t="array" aca="1" ref="G325:I325" ca="1">IF($A325&gt;=ROWSTOP,"",_xlfn.TEXTSPLIT(MID($C325,LEN($E325)+2,LEN($C325)-LEN($E325)-2),","))</f>
        <v>x&lt;982:pld</v>
      </c>
      <c r="H325" t="str">
        <f ca="1"/>
        <v>m&lt;3732:mkh</v>
      </c>
      <c r="I325" t="str">
        <f ca="1"/>
        <v>R</v>
      </c>
      <c r="K325" t="str">
        <f t="shared" ca="1" si="71"/>
        <v>x</v>
      </c>
      <c r="L325" t="str">
        <f t="shared" ca="1" si="67"/>
        <v>&lt;</v>
      </c>
      <c r="M325">
        <f t="shared" ca="1" si="68"/>
        <v>982</v>
      </c>
      <c r="N325" t="str">
        <f t="shared" ca="1" si="69"/>
        <v>pld</v>
      </c>
      <c r="O325" t="str" cm="1">
        <f t="array" aca="1" ref="O325" ca="1">_xlfn.IFS($A325&gt;=ROWSTOP,"",$F325&lt;2,"",TRUE,LEFT($H325,1))</f>
        <v>m</v>
      </c>
      <c r="P325" t="str" cm="1">
        <f t="array" aca="1" ref="P325" ca="1">_xlfn.IFS($A325&gt;=ROWSTOP,"",$F325&lt;2,"",TRUE,MID($H325,2,1))</f>
        <v>&lt;</v>
      </c>
      <c r="Q325" cm="1">
        <f t="array" aca="1" ref="Q325" ca="1">_xlfn.IFS($A325&gt;=ROWSTOP,"",$F325&lt;2,"",TRUE,VALUE(MID($H325,3,LEN($H325)-3-LEN($R325))))</f>
        <v>3732</v>
      </c>
      <c r="R325" t="str" cm="1">
        <f t="array" aca="1" ref="R325" ca="1">_xlfn.IFS($A325&gt;=ROWSTOP,"",$F325&lt;2,"",TRUE,MID($H325,FIND(":",$H325)+1,10))</f>
        <v>mkh</v>
      </c>
      <c r="S325" t="str" cm="1">
        <f t="array" aca="1" ref="S325" ca="1">_xlfn.IFS($A325&gt;=ROWSTOP,"",$F325&lt;3,"",TRUE,LEFT($I325,1))</f>
        <v/>
      </c>
      <c r="T325" t="str" cm="1">
        <f t="array" aca="1" ref="T325" ca="1">_xlfn.IFS($A325&gt;=ROWSTOP,"",$F325&lt;3,"",TRUE,MID($I325,2,1))</f>
        <v/>
      </c>
      <c r="U325" t="str" cm="1">
        <f t="array" aca="1" ref="U325" ca="1">_xlfn.IFS($A325&gt;=ROWSTOP,"",$F325&lt;3,"",TRUE,VALUE(MID($I325,3,LEN($I325)-3-LEN($V325))))</f>
        <v/>
      </c>
      <c r="V325" t="str" cm="1">
        <f t="array" aca="1" ref="V325" ca="1">_xlfn.IFS($A325&gt;=ROWSTOP,"",$F325&lt;3,"",TRUE,MID($I325,FIND(":",$I325)+1,10))</f>
        <v/>
      </c>
      <c r="W325" t="str">
        <f t="shared" ca="1" si="70"/>
        <v>R</v>
      </c>
    </row>
    <row r="326" spans="1:23" outlineLevel="1" x14ac:dyDescent="0.3">
      <c r="A326">
        <v>314</v>
      </c>
      <c r="C326" s="23" t="str">
        <f t="shared" ca="1" si="63"/>
        <v>vmp{a&gt;377:A,s&gt;3562:A,A}</v>
      </c>
      <c r="D326">
        <f t="shared" ca="1" si="64"/>
        <v>23</v>
      </c>
      <c r="E326" t="str">
        <f t="shared" ca="1" si="65"/>
        <v>vmp</v>
      </c>
      <c r="F326">
        <f t="shared" ca="1" si="66"/>
        <v>2</v>
      </c>
      <c r="G326" t="str" cm="1">
        <f t="array" aca="1" ref="G326:I326" ca="1">IF($A326&gt;=ROWSTOP,"",_xlfn.TEXTSPLIT(MID($C326,LEN($E326)+2,LEN($C326)-LEN($E326)-2),","))</f>
        <v>a&gt;377:A</v>
      </c>
      <c r="H326" t="str">
        <f ca="1"/>
        <v>s&gt;3562:A</v>
      </c>
      <c r="I326" t="str">
        <f ca="1"/>
        <v>A</v>
      </c>
      <c r="K326" t="str">
        <f t="shared" ca="1" si="71"/>
        <v>a</v>
      </c>
      <c r="L326" t="str">
        <f t="shared" ca="1" si="67"/>
        <v>&gt;</v>
      </c>
      <c r="M326">
        <f t="shared" ca="1" si="68"/>
        <v>377</v>
      </c>
      <c r="N326" t="str">
        <f t="shared" ca="1" si="69"/>
        <v>A</v>
      </c>
      <c r="O326" t="str" cm="1">
        <f t="array" aca="1" ref="O326" ca="1">_xlfn.IFS($A326&gt;=ROWSTOP,"",$F326&lt;2,"",TRUE,LEFT($H326,1))</f>
        <v>s</v>
      </c>
      <c r="P326" t="str" cm="1">
        <f t="array" aca="1" ref="P326" ca="1">_xlfn.IFS($A326&gt;=ROWSTOP,"",$F326&lt;2,"",TRUE,MID($H326,2,1))</f>
        <v>&gt;</v>
      </c>
      <c r="Q326" cm="1">
        <f t="array" aca="1" ref="Q326" ca="1">_xlfn.IFS($A326&gt;=ROWSTOP,"",$F326&lt;2,"",TRUE,VALUE(MID($H326,3,LEN($H326)-3-LEN($R326))))</f>
        <v>3562</v>
      </c>
      <c r="R326" t="str" cm="1">
        <f t="array" aca="1" ref="R326" ca="1">_xlfn.IFS($A326&gt;=ROWSTOP,"",$F326&lt;2,"",TRUE,MID($H326,FIND(":",$H326)+1,10))</f>
        <v>A</v>
      </c>
      <c r="S326" t="str" cm="1">
        <f t="array" aca="1" ref="S326" ca="1">_xlfn.IFS($A326&gt;=ROWSTOP,"",$F326&lt;3,"",TRUE,LEFT($I326,1))</f>
        <v/>
      </c>
      <c r="T326" t="str" cm="1">
        <f t="array" aca="1" ref="T326" ca="1">_xlfn.IFS($A326&gt;=ROWSTOP,"",$F326&lt;3,"",TRUE,MID($I326,2,1))</f>
        <v/>
      </c>
      <c r="U326" t="str" cm="1">
        <f t="array" aca="1" ref="U326" ca="1">_xlfn.IFS($A326&gt;=ROWSTOP,"",$F326&lt;3,"",TRUE,VALUE(MID($I326,3,LEN($I326)-3-LEN($V326))))</f>
        <v/>
      </c>
      <c r="V326" t="str" cm="1">
        <f t="array" aca="1" ref="V326" ca="1">_xlfn.IFS($A326&gt;=ROWSTOP,"",$F326&lt;3,"",TRUE,MID($I326,FIND(":",$I326)+1,10))</f>
        <v/>
      </c>
      <c r="W326" t="str">
        <f t="shared" ca="1" si="70"/>
        <v>A</v>
      </c>
    </row>
    <row r="327" spans="1:23" outlineLevel="1" x14ac:dyDescent="0.3">
      <c r="A327">
        <v>315</v>
      </c>
      <c r="C327" s="23" t="str">
        <f t="shared" ref="C327:C390" ca="1" si="72">OFFSET(INPUT_START,A327-1,0)</f>
        <v>mt{x&lt;1659:R,x&gt;1949:R,a&lt;86:A,A}</v>
      </c>
      <c r="D327">
        <f t="shared" ca="1" si="64"/>
        <v>30</v>
      </c>
      <c r="E327" t="str">
        <f t="shared" ca="1" si="65"/>
        <v>mt</v>
      </c>
      <c r="F327">
        <f t="shared" ca="1" si="66"/>
        <v>3</v>
      </c>
      <c r="G327" t="str" cm="1">
        <f t="array" aca="1" ref="G327:J327" ca="1">IF($A327&gt;=ROWSTOP,"",_xlfn.TEXTSPLIT(MID($C327,LEN($E327)+2,LEN($C327)-LEN($E327)-2),","))</f>
        <v>x&lt;1659:R</v>
      </c>
      <c r="H327" t="str">
        <f ca="1"/>
        <v>x&gt;1949:R</v>
      </c>
      <c r="I327" t="str">
        <f ca="1"/>
        <v>a&lt;86:A</v>
      </c>
      <c r="J327" t="str">
        <f ca="1"/>
        <v>A</v>
      </c>
      <c r="K327" t="str">
        <f t="shared" ca="1" si="71"/>
        <v>x</v>
      </c>
      <c r="L327" t="str">
        <f t="shared" ca="1" si="67"/>
        <v>&lt;</v>
      </c>
      <c r="M327">
        <f t="shared" ca="1" si="68"/>
        <v>1659</v>
      </c>
      <c r="N327" t="str">
        <f t="shared" ca="1" si="69"/>
        <v>R</v>
      </c>
      <c r="O327" t="str" cm="1">
        <f t="array" aca="1" ref="O327" ca="1">_xlfn.IFS($A327&gt;=ROWSTOP,"",$F327&lt;2,"",TRUE,LEFT($H327,1))</f>
        <v>x</v>
      </c>
      <c r="P327" t="str" cm="1">
        <f t="array" aca="1" ref="P327" ca="1">_xlfn.IFS($A327&gt;=ROWSTOP,"",$F327&lt;2,"",TRUE,MID($H327,2,1))</f>
        <v>&gt;</v>
      </c>
      <c r="Q327" cm="1">
        <f t="array" aca="1" ref="Q327" ca="1">_xlfn.IFS($A327&gt;=ROWSTOP,"",$F327&lt;2,"",TRUE,VALUE(MID($H327,3,LEN($H327)-3-LEN($R327))))</f>
        <v>1949</v>
      </c>
      <c r="R327" t="str" cm="1">
        <f t="array" aca="1" ref="R327" ca="1">_xlfn.IFS($A327&gt;=ROWSTOP,"",$F327&lt;2,"",TRUE,MID($H327,FIND(":",$H327)+1,10))</f>
        <v>R</v>
      </c>
      <c r="S327" t="str" cm="1">
        <f t="array" aca="1" ref="S327" ca="1">_xlfn.IFS($A327&gt;=ROWSTOP,"",$F327&lt;3,"",TRUE,LEFT($I327,1))</f>
        <v>a</v>
      </c>
      <c r="T327" t="str" cm="1">
        <f t="array" aca="1" ref="T327" ca="1">_xlfn.IFS($A327&gt;=ROWSTOP,"",$F327&lt;3,"",TRUE,MID($I327,2,1))</f>
        <v>&lt;</v>
      </c>
      <c r="U327" cm="1">
        <f t="array" aca="1" ref="U327" ca="1">_xlfn.IFS($A327&gt;=ROWSTOP,"",$F327&lt;3,"",TRUE,VALUE(MID($I327,3,LEN($I327)-3-LEN($V327))))</f>
        <v>86</v>
      </c>
      <c r="V327" t="str" cm="1">
        <f t="array" aca="1" ref="V327" ca="1">_xlfn.IFS($A327&gt;=ROWSTOP,"",$F327&lt;3,"",TRUE,MID($I327,FIND(":",$I327)+1,10))</f>
        <v>A</v>
      </c>
      <c r="W327" t="str">
        <f t="shared" ca="1" si="70"/>
        <v>A</v>
      </c>
    </row>
    <row r="328" spans="1:23" outlineLevel="1" x14ac:dyDescent="0.3">
      <c r="A328">
        <v>316</v>
      </c>
      <c r="C328" s="23" t="str">
        <f t="shared" ca="1" si="72"/>
        <v>jjr{a&lt;3524:md,pk}</v>
      </c>
      <c r="D328">
        <f t="shared" ca="1" si="64"/>
        <v>17</v>
      </c>
      <c r="E328" t="str">
        <f t="shared" ca="1" si="65"/>
        <v>jjr</v>
      </c>
      <c r="F328">
        <f t="shared" ca="1" si="66"/>
        <v>1</v>
      </c>
      <c r="G328" t="str" cm="1">
        <f t="array" aca="1" ref="G328:H328" ca="1">IF($A328&gt;=ROWSTOP,"",_xlfn.TEXTSPLIT(MID($C328,LEN($E328)+2,LEN($C328)-LEN($E328)-2),","))</f>
        <v>a&lt;3524:md</v>
      </c>
      <c r="H328" t="str">
        <f ca="1"/>
        <v>pk</v>
      </c>
      <c r="K328" t="str">
        <f t="shared" ca="1" si="71"/>
        <v>a</v>
      </c>
      <c r="L328" t="str">
        <f t="shared" ca="1" si="67"/>
        <v>&lt;</v>
      </c>
      <c r="M328">
        <f t="shared" ca="1" si="68"/>
        <v>3524</v>
      </c>
      <c r="N328" t="str">
        <f t="shared" ca="1" si="69"/>
        <v>md</v>
      </c>
      <c r="O328" t="str" cm="1">
        <f t="array" aca="1" ref="O328" ca="1">_xlfn.IFS($A328&gt;=ROWSTOP,"",$F328&lt;2,"",TRUE,LEFT($H328,1))</f>
        <v/>
      </c>
      <c r="P328" t="str" cm="1">
        <f t="array" aca="1" ref="P328" ca="1">_xlfn.IFS($A328&gt;=ROWSTOP,"",$F328&lt;2,"",TRUE,MID($H328,2,1))</f>
        <v/>
      </c>
      <c r="Q328" t="str" cm="1">
        <f t="array" aca="1" ref="Q328" ca="1">_xlfn.IFS($A328&gt;=ROWSTOP,"",$F328&lt;2,"",TRUE,VALUE(MID($H328,3,LEN($H328)-3-LEN($R328))))</f>
        <v/>
      </c>
      <c r="R328" t="str" cm="1">
        <f t="array" aca="1" ref="R328" ca="1">_xlfn.IFS($A328&gt;=ROWSTOP,"",$F328&lt;2,"",TRUE,MID($H328,FIND(":",$H328)+1,10))</f>
        <v/>
      </c>
      <c r="S328" t="str" cm="1">
        <f t="array" aca="1" ref="S328" ca="1">_xlfn.IFS($A328&gt;=ROWSTOP,"",$F328&lt;3,"",TRUE,LEFT($I328,1))</f>
        <v/>
      </c>
      <c r="T328" t="str" cm="1">
        <f t="array" aca="1" ref="T328" ca="1">_xlfn.IFS($A328&gt;=ROWSTOP,"",$F328&lt;3,"",TRUE,MID($I328,2,1))</f>
        <v/>
      </c>
      <c r="U328" t="str" cm="1">
        <f t="array" aca="1" ref="U328" ca="1">_xlfn.IFS($A328&gt;=ROWSTOP,"",$F328&lt;3,"",TRUE,VALUE(MID($I328,3,LEN($I328)-3-LEN($V328))))</f>
        <v/>
      </c>
      <c r="V328" t="str" cm="1">
        <f t="array" aca="1" ref="V328" ca="1">_xlfn.IFS($A328&gt;=ROWSTOP,"",$F328&lt;3,"",TRUE,MID($I328,FIND(":",$I328)+1,10))</f>
        <v/>
      </c>
      <c r="W328" t="str">
        <f t="shared" ca="1" si="70"/>
        <v>pk</v>
      </c>
    </row>
    <row r="329" spans="1:23" outlineLevel="1" x14ac:dyDescent="0.3">
      <c r="A329">
        <v>317</v>
      </c>
      <c r="C329" s="23" t="str">
        <f t="shared" ca="1" si="72"/>
        <v>nf{a&gt;3693:A,m&gt;3721:A,x&lt;1258:R,A}</v>
      </c>
      <c r="D329">
        <f t="shared" ca="1" si="64"/>
        <v>32</v>
      </c>
      <c r="E329" t="str">
        <f t="shared" ca="1" si="65"/>
        <v>nf</v>
      </c>
      <c r="F329">
        <f t="shared" ca="1" si="66"/>
        <v>3</v>
      </c>
      <c r="G329" t="str" cm="1">
        <f t="array" aca="1" ref="G329:J329" ca="1">IF($A329&gt;=ROWSTOP,"",_xlfn.TEXTSPLIT(MID($C329,LEN($E329)+2,LEN($C329)-LEN($E329)-2),","))</f>
        <v>a&gt;3693:A</v>
      </c>
      <c r="H329" t="str">
        <f ca="1"/>
        <v>m&gt;3721:A</v>
      </c>
      <c r="I329" t="str">
        <f ca="1"/>
        <v>x&lt;1258:R</v>
      </c>
      <c r="J329" t="str">
        <f ca="1"/>
        <v>A</v>
      </c>
      <c r="K329" t="str">
        <f t="shared" ca="1" si="71"/>
        <v>a</v>
      </c>
      <c r="L329" t="str">
        <f t="shared" ca="1" si="67"/>
        <v>&gt;</v>
      </c>
      <c r="M329">
        <f t="shared" ca="1" si="68"/>
        <v>3693</v>
      </c>
      <c r="N329" t="str">
        <f t="shared" ca="1" si="69"/>
        <v>A</v>
      </c>
      <c r="O329" t="str" cm="1">
        <f t="array" aca="1" ref="O329" ca="1">_xlfn.IFS($A329&gt;=ROWSTOP,"",$F329&lt;2,"",TRUE,LEFT($H329,1))</f>
        <v>m</v>
      </c>
      <c r="P329" t="str" cm="1">
        <f t="array" aca="1" ref="P329" ca="1">_xlfn.IFS($A329&gt;=ROWSTOP,"",$F329&lt;2,"",TRUE,MID($H329,2,1))</f>
        <v>&gt;</v>
      </c>
      <c r="Q329" cm="1">
        <f t="array" aca="1" ref="Q329" ca="1">_xlfn.IFS($A329&gt;=ROWSTOP,"",$F329&lt;2,"",TRUE,VALUE(MID($H329,3,LEN($H329)-3-LEN($R329))))</f>
        <v>3721</v>
      </c>
      <c r="R329" t="str" cm="1">
        <f t="array" aca="1" ref="R329" ca="1">_xlfn.IFS($A329&gt;=ROWSTOP,"",$F329&lt;2,"",TRUE,MID($H329,FIND(":",$H329)+1,10))</f>
        <v>A</v>
      </c>
      <c r="S329" t="str" cm="1">
        <f t="array" aca="1" ref="S329" ca="1">_xlfn.IFS($A329&gt;=ROWSTOP,"",$F329&lt;3,"",TRUE,LEFT($I329,1))</f>
        <v>x</v>
      </c>
      <c r="T329" t="str" cm="1">
        <f t="array" aca="1" ref="T329" ca="1">_xlfn.IFS($A329&gt;=ROWSTOP,"",$F329&lt;3,"",TRUE,MID($I329,2,1))</f>
        <v>&lt;</v>
      </c>
      <c r="U329" cm="1">
        <f t="array" aca="1" ref="U329" ca="1">_xlfn.IFS($A329&gt;=ROWSTOP,"",$F329&lt;3,"",TRUE,VALUE(MID($I329,3,LEN($I329)-3-LEN($V329))))</f>
        <v>1258</v>
      </c>
      <c r="V329" t="str" cm="1">
        <f t="array" aca="1" ref="V329" ca="1">_xlfn.IFS($A329&gt;=ROWSTOP,"",$F329&lt;3,"",TRUE,MID($I329,FIND(":",$I329)+1,10))</f>
        <v>R</v>
      </c>
      <c r="W329" t="str">
        <f t="shared" ca="1" si="70"/>
        <v>A</v>
      </c>
    </row>
    <row r="330" spans="1:23" outlineLevel="1" x14ac:dyDescent="0.3">
      <c r="A330">
        <v>318</v>
      </c>
      <c r="C330" s="23" t="str">
        <f t="shared" ca="1" si="72"/>
        <v>kmf{m&gt;2616:A,ch}</v>
      </c>
      <c r="D330">
        <f t="shared" ca="1" si="64"/>
        <v>16</v>
      </c>
      <c r="E330" t="str">
        <f t="shared" ca="1" si="65"/>
        <v>kmf</v>
      </c>
      <c r="F330">
        <f t="shared" ca="1" si="66"/>
        <v>1</v>
      </c>
      <c r="G330" t="str" cm="1">
        <f t="array" aca="1" ref="G330:H330" ca="1">IF($A330&gt;=ROWSTOP,"",_xlfn.TEXTSPLIT(MID($C330,LEN($E330)+2,LEN($C330)-LEN($E330)-2),","))</f>
        <v>m&gt;2616:A</v>
      </c>
      <c r="H330" t="str">
        <f ca="1"/>
        <v>ch</v>
      </c>
      <c r="K330" t="str">
        <f t="shared" ca="1" si="71"/>
        <v>m</v>
      </c>
      <c r="L330" t="str">
        <f t="shared" ca="1" si="67"/>
        <v>&gt;</v>
      </c>
      <c r="M330">
        <f t="shared" ca="1" si="68"/>
        <v>2616</v>
      </c>
      <c r="N330" t="str">
        <f t="shared" ca="1" si="69"/>
        <v>A</v>
      </c>
      <c r="O330" t="str" cm="1">
        <f t="array" aca="1" ref="O330" ca="1">_xlfn.IFS($A330&gt;=ROWSTOP,"",$F330&lt;2,"",TRUE,LEFT($H330,1))</f>
        <v/>
      </c>
      <c r="P330" t="str" cm="1">
        <f t="array" aca="1" ref="P330" ca="1">_xlfn.IFS($A330&gt;=ROWSTOP,"",$F330&lt;2,"",TRUE,MID($H330,2,1))</f>
        <v/>
      </c>
      <c r="Q330" t="str" cm="1">
        <f t="array" aca="1" ref="Q330" ca="1">_xlfn.IFS($A330&gt;=ROWSTOP,"",$F330&lt;2,"",TRUE,VALUE(MID($H330,3,LEN($H330)-3-LEN($R330))))</f>
        <v/>
      </c>
      <c r="R330" t="str" cm="1">
        <f t="array" aca="1" ref="R330" ca="1">_xlfn.IFS($A330&gt;=ROWSTOP,"",$F330&lt;2,"",TRUE,MID($H330,FIND(":",$H330)+1,10))</f>
        <v/>
      </c>
      <c r="S330" t="str" cm="1">
        <f t="array" aca="1" ref="S330" ca="1">_xlfn.IFS($A330&gt;=ROWSTOP,"",$F330&lt;3,"",TRUE,LEFT($I330,1))</f>
        <v/>
      </c>
      <c r="T330" t="str" cm="1">
        <f t="array" aca="1" ref="T330" ca="1">_xlfn.IFS($A330&gt;=ROWSTOP,"",$F330&lt;3,"",TRUE,MID($I330,2,1))</f>
        <v/>
      </c>
      <c r="U330" t="str" cm="1">
        <f t="array" aca="1" ref="U330" ca="1">_xlfn.IFS($A330&gt;=ROWSTOP,"",$F330&lt;3,"",TRUE,VALUE(MID($I330,3,LEN($I330)-3-LEN($V330))))</f>
        <v/>
      </c>
      <c r="V330" t="str" cm="1">
        <f t="array" aca="1" ref="V330" ca="1">_xlfn.IFS($A330&gt;=ROWSTOP,"",$F330&lt;3,"",TRUE,MID($I330,FIND(":",$I330)+1,10))</f>
        <v/>
      </c>
      <c r="W330" t="str">
        <f t="shared" ca="1" si="70"/>
        <v>ch</v>
      </c>
    </row>
    <row r="331" spans="1:23" outlineLevel="1" x14ac:dyDescent="0.3">
      <c r="A331">
        <v>319</v>
      </c>
      <c r="C331" s="23" t="str">
        <f t="shared" ca="1" si="72"/>
        <v>qqm{m&lt;759:msm,m&lt;1066:jx,s&lt;1072:mbx,sx}</v>
      </c>
      <c r="D331">
        <f t="shared" ca="1" si="64"/>
        <v>38</v>
      </c>
      <c r="E331" t="str">
        <f t="shared" ca="1" si="65"/>
        <v>qqm</v>
      </c>
      <c r="F331">
        <f t="shared" ca="1" si="66"/>
        <v>3</v>
      </c>
      <c r="G331" t="str" cm="1">
        <f t="array" aca="1" ref="G331:J331" ca="1">IF($A331&gt;=ROWSTOP,"",_xlfn.TEXTSPLIT(MID($C331,LEN($E331)+2,LEN($C331)-LEN($E331)-2),","))</f>
        <v>m&lt;759:msm</v>
      </c>
      <c r="H331" t="str">
        <f ca="1"/>
        <v>m&lt;1066:jx</v>
      </c>
      <c r="I331" t="str">
        <f ca="1"/>
        <v>s&lt;1072:mbx</v>
      </c>
      <c r="J331" t="str">
        <f ca="1"/>
        <v>sx</v>
      </c>
      <c r="K331" t="str">
        <f t="shared" ca="1" si="71"/>
        <v>m</v>
      </c>
      <c r="L331" t="str">
        <f t="shared" ca="1" si="67"/>
        <v>&lt;</v>
      </c>
      <c r="M331">
        <f t="shared" ca="1" si="68"/>
        <v>759</v>
      </c>
      <c r="N331" t="str">
        <f t="shared" ca="1" si="69"/>
        <v>msm</v>
      </c>
      <c r="O331" t="str" cm="1">
        <f t="array" aca="1" ref="O331" ca="1">_xlfn.IFS($A331&gt;=ROWSTOP,"",$F331&lt;2,"",TRUE,LEFT($H331,1))</f>
        <v>m</v>
      </c>
      <c r="P331" t="str" cm="1">
        <f t="array" aca="1" ref="P331" ca="1">_xlfn.IFS($A331&gt;=ROWSTOP,"",$F331&lt;2,"",TRUE,MID($H331,2,1))</f>
        <v>&lt;</v>
      </c>
      <c r="Q331" cm="1">
        <f t="array" aca="1" ref="Q331" ca="1">_xlfn.IFS($A331&gt;=ROWSTOP,"",$F331&lt;2,"",TRUE,VALUE(MID($H331,3,LEN($H331)-3-LEN($R331))))</f>
        <v>1066</v>
      </c>
      <c r="R331" t="str" cm="1">
        <f t="array" aca="1" ref="R331" ca="1">_xlfn.IFS($A331&gt;=ROWSTOP,"",$F331&lt;2,"",TRUE,MID($H331,FIND(":",$H331)+1,10))</f>
        <v>jx</v>
      </c>
      <c r="S331" t="str" cm="1">
        <f t="array" aca="1" ref="S331" ca="1">_xlfn.IFS($A331&gt;=ROWSTOP,"",$F331&lt;3,"",TRUE,LEFT($I331,1))</f>
        <v>s</v>
      </c>
      <c r="T331" t="str" cm="1">
        <f t="array" aca="1" ref="T331" ca="1">_xlfn.IFS($A331&gt;=ROWSTOP,"",$F331&lt;3,"",TRUE,MID($I331,2,1))</f>
        <v>&lt;</v>
      </c>
      <c r="U331" cm="1">
        <f t="array" aca="1" ref="U331" ca="1">_xlfn.IFS($A331&gt;=ROWSTOP,"",$F331&lt;3,"",TRUE,VALUE(MID($I331,3,LEN($I331)-3-LEN($V331))))</f>
        <v>1072</v>
      </c>
      <c r="V331" t="str" cm="1">
        <f t="array" aca="1" ref="V331" ca="1">_xlfn.IFS($A331&gt;=ROWSTOP,"",$F331&lt;3,"",TRUE,MID($I331,FIND(":",$I331)+1,10))</f>
        <v>mbx</v>
      </c>
      <c r="W331" t="str">
        <f t="shared" ca="1" si="70"/>
        <v>sx</v>
      </c>
    </row>
    <row r="332" spans="1:23" outlineLevel="1" x14ac:dyDescent="0.3">
      <c r="A332">
        <v>320</v>
      </c>
      <c r="C332" s="23" t="str">
        <f t="shared" ca="1" si="72"/>
        <v>npf{s&gt;3135:nx,a&lt;607:A,a&lt;735:A,R}</v>
      </c>
      <c r="D332">
        <f t="shared" ca="1" si="64"/>
        <v>32</v>
      </c>
      <c r="E332" t="str">
        <f t="shared" ca="1" si="65"/>
        <v>npf</v>
      </c>
      <c r="F332">
        <f t="shared" ca="1" si="66"/>
        <v>3</v>
      </c>
      <c r="G332" t="str" cm="1">
        <f t="array" aca="1" ref="G332:J332" ca="1">IF($A332&gt;=ROWSTOP,"",_xlfn.TEXTSPLIT(MID($C332,LEN($E332)+2,LEN($C332)-LEN($E332)-2),","))</f>
        <v>s&gt;3135:nx</v>
      </c>
      <c r="H332" t="str">
        <f ca="1"/>
        <v>a&lt;607:A</v>
      </c>
      <c r="I332" t="str">
        <f ca="1"/>
        <v>a&lt;735:A</v>
      </c>
      <c r="J332" t="str">
        <f ca="1"/>
        <v>R</v>
      </c>
      <c r="K332" t="str">
        <f t="shared" ca="1" si="71"/>
        <v>s</v>
      </c>
      <c r="L332" t="str">
        <f t="shared" ca="1" si="67"/>
        <v>&gt;</v>
      </c>
      <c r="M332">
        <f t="shared" ca="1" si="68"/>
        <v>3135</v>
      </c>
      <c r="N332" t="str">
        <f t="shared" ca="1" si="69"/>
        <v>nx</v>
      </c>
      <c r="O332" t="str" cm="1">
        <f t="array" aca="1" ref="O332" ca="1">_xlfn.IFS($A332&gt;=ROWSTOP,"",$F332&lt;2,"",TRUE,LEFT($H332,1))</f>
        <v>a</v>
      </c>
      <c r="P332" t="str" cm="1">
        <f t="array" aca="1" ref="P332" ca="1">_xlfn.IFS($A332&gt;=ROWSTOP,"",$F332&lt;2,"",TRUE,MID($H332,2,1))</f>
        <v>&lt;</v>
      </c>
      <c r="Q332" cm="1">
        <f t="array" aca="1" ref="Q332" ca="1">_xlfn.IFS($A332&gt;=ROWSTOP,"",$F332&lt;2,"",TRUE,VALUE(MID($H332,3,LEN($H332)-3-LEN($R332))))</f>
        <v>607</v>
      </c>
      <c r="R332" t="str" cm="1">
        <f t="array" aca="1" ref="R332" ca="1">_xlfn.IFS($A332&gt;=ROWSTOP,"",$F332&lt;2,"",TRUE,MID($H332,FIND(":",$H332)+1,10))</f>
        <v>A</v>
      </c>
      <c r="S332" t="str" cm="1">
        <f t="array" aca="1" ref="S332" ca="1">_xlfn.IFS($A332&gt;=ROWSTOP,"",$F332&lt;3,"",TRUE,LEFT($I332,1))</f>
        <v>a</v>
      </c>
      <c r="T332" t="str" cm="1">
        <f t="array" aca="1" ref="T332" ca="1">_xlfn.IFS($A332&gt;=ROWSTOP,"",$F332&lt;3,"",TRUE,MID($I332,2,1))</f>
        <v>&lt;</v>
      </c>
      <c r="U332" cm="1">
        <f t="array" aca="1" ref="U332" ca="1">_xlfn.IFS($A332&gt;=ROWSTOP,"",$F332&lt;3,"",TRUE,VALUE(MID($I332,3,LEN($I332)-3-LEN($V332))))</f>
        <v>735</v>
      </c>
      <c r="V332" t="str" cm="1">
        <f t="array" aca="1" ref="V332" ca="1">_xlfn.IFS($A332&gt;=ROWSTOP,"",$F332&lt;3,"",TRUE,MID($I332,FIND(":",$I332)+1,10))</f>
        <v>A</v>
      </c>
      <c r="W332" t="str">
        <f t="shared" ca="1" si="70"/>
        <v>R</v>
      </c>
    </row>
    <row r="333" spans="1:23" outlineLevel="1" x14ac:dyDescent="0.3">
      <c r="A333">
        <v>321</v>
      </c>
      <c r="C333" s="23" t="str">
        <f t="shared" ca="1" si="72"/>
        <v>zfz{a&lt;593:R,m&lt;1173:R,m&lt;1287:R,A}</v>
      </c>
      <c r="D333">
        <f t="shared" ref="D333:D396" ca="1" si="73">IF($C333=0,"",LEN($C333))</f>
        <v>32</v>
      </c>
      <c r="E333" t="str">
        <f t="shared" ref="E333:E396" ca="1" si="74">IF($A333&gt;=ROWSTOP,"",MID($C333,1,FIND("{",$C333)-1))</f>
        <v>zfz</v>
      </c>
      <c r="F333">
        <f t="shared" ref="F333:F396" ca="1" si="75">IF($A333&gt;=ROWSTOP,"",LEN($C333)-LEN(SUBSTITUTE($C333,":","")))</f>
        <v>3</v>
      </c>
      <c r="G333" t="str" cm="1">
        <f t="array" aca="1" ref="G333:J333" ca="1">IF($A333&gt;=ROWSTOP,"",_xlfn.TEXTSPLIT(MID($C333,LEN($E333)+2,LEN($C333)-LEN($E333)-2),","))</f>
        <v>a&lt;593:R</v>
      </c>
      <c r="H333" t="str">
        <f ca="1"/>
        <v>m&lt;1173:R</v>
      </c>
      <c r="I333" t="str">
        <f ca="1"/>
        <v>m&lt;1287:R</v>
      </c>
      <c r="J333" t="str">
        <f ca="1"/>
        <v>A</v>
      </c>
      <c r="K333" t="str">
        <f t="shared" ca="1" si="71"/>
        <v>a</v>
      </c>
      <c r="L333" t="str">
        <f t="shared" ref="L333:L396" ca="1" si="76">IF($A333&gt;=ROWSTOP,"",MID($G333,2,1))</f>
        <v>&lt;</v>
      </c>
      <c r="M333">
        <f t="shared" ref="M333:M396" ca="1" si="77">IF($A333&gt;=ROWSTOP,"",VALUE(MID($G333,3,LEN($G333)-3-LEN($N333))))</f>
        <v>593</v>
      </c>
      <c r="N333" t="str">
        <f t="shared" ref="N333:N396" ca="1" si="78">IF($A333&gt;=ROWSTOP,"",MID($G333,FIND(":",$G333)+1,10))</f>
        <v>R</v>
      </c>
      <c r="O333" t="str" cm="1">
        <f t="array" aca="1" ref="O333" ca="1">_xlfn.IFS($A333&gt;=ROWSTOP,"",$F333&lt;2,"",TRUE,LEFT($H333,1))</f>
        <v>m</v>
      </c>
      <c r="P333" t="str" cm="1">
        <f t="array" aca="1" ref="P333" ca="1">_xlfn.IFS($A333&gt;=ROWSTOP,"",$F333&lt;2,"",TRUE,MID($H333,2,1))</f>
        <v>&lt;</v>
      </c>
      <c r="Q333" cm="1">
        <f t="array" aca="1" ref="Q333" ca="1">_xlfn.IFS($A333&gt;=ROWSTOP,"",$F333&lt;2,"",TRUE,VALUE(MID($H333,3,LEN($H333)-3-LEN($R333))))</f>
        <v>1173</v>
      </c>
      <c r="R333" t="str" cm="1">
        <f t="array" aca="1" ref="R333" ca="1">_xlfn.IFS($A333&gt;=ROWSTOP,"",$F333&lt;2,"",TRUE,MID($H333,FIND(":",$H333)+1,10))</f>
        <v>R</v>
      </c>
      <c r="S333" t="str" cm="1">
        <f t="array" aca="1" ref="S333" ca="1">_xlfn.IFS($A333&gt;=ROWSTOP,"",$F333&lt;3,"",TRUE,LEFT($I333,1))</f>
        <v>m</v>
      </c>
      <c r="T333" t="str" cm="1">
        <f t="array" aca="1" ref="T333" ca="1">_xlfn.IFS($A333&gt;=ROWSTOP,"",$F333&lt;3,"",TRUE,MID($I333,2,1))</f>
        <v>&lt;</v>
      </c>
      <c r="U333" cm="1">
        <f t="array" aca="1" ref="U333" ca="1">_xlfn.IFS($A333&gt;=ROWSTOP,"",$F333&lt;3,"",TRUE,VALUE(MID($I333,3,LEN($I333)-3-LEN($V333))))</f>
        <v>1287</v>
      </c>
      <c r="V333" t="str" cm="1">
        <f t="array" aca="1" ref="V333" ca="1">_xlfn.IFS($A333&gt;=ROWSTOP,"",$F333&lt;3,"",TRUE,MID($I333,FIND(":",$I333)+1,10))</f>
        <v>R</v>
      </c>
      <c r="W333" t="str">
        <f t="shared" ref="W333:W396" ca="1" si="79">IF($A333&gt;=ROWSTOP,"",OFFSET($F333,0,$F333+1,1,1))</f>
        <v>A</v>
      </c>
    </row>
    <row r="334" spans="1:23" outlineLevel="1" x14ac:dyDescent="0.3">
      <c r="A334">
        <v>322</v>
      </c>
      <c r="C334" s="23" t="str">
        <f t="shared" ca="1" si="72"/>
        <v>qd{x&gt;400:R,a&gt;333:A,s&lt;926:A,A}</v>
      </c>
      <c r="D334">
        <f t="shared" ca="1" si="73"/>
        <v>29</v>
      </c>
      <c r="E334" t="str">
        <f t="shared" ca="1" si="74"/>
        <v>qd</v>
      </c>
      <c r="F334">
        <f t="shared" ca="1" si="75"/>
        <v>3</v>
      </c>
      <c r="G334" t="str" cm="1">
        <f t="array" aca="1" ref="G334:J334" ca="1">IF($A334&gt;=ROWSTOP,"",_xlfn.TEXTSPLIT(MID($C334,LEN($E334)+2,LEN($C334)-LEN($E334)-2),","))</f>
        <v>x&gt;400:R</v>
      </c>
      <c r="H334" t="str">
        <f ca="1"/>
        <v>a&gt;333:A</v>
      </c>
      <c r="I334" t="str">
        <f ca="1"/>
        <v>s&lt;926:A</v>
      </c>
      <c r="J334" t="str">
        <f ca="1"/>
        <v>A</v>
      </c>
      <c r="K334" t="str">
        <f t="shared" ref="K334:K397" ca="1" si="80">IF($A334&gt;=ROWSTOP,"",LEFT(G334,1))</f>
        <v>x</v>
      </c>
      <c r="L334" t="str">
        <f t="shared" ca="1" si="76"/>
        <v>&gt;</v>
      </c>
      <c r="M334">
        <f t="shared" ca="1" si="77"/>
        <v>400</v>
      </c>
      <c r="N334" t="str">
        <f t="shared" ca="1" si="78"/>
        <v>R</v>
      </c>
      <c r="O334" t="str" cm="1">
        <f t="array" aca="1" ref="O334" ca="1">_xlfn.IFS($A334&gt;=ROWSTOP,"",$F334&lt;2,"",TRUE,LEFT($H334,1))</f>
        <v>a</v>
      </c>
      <c r="P334" t="str" cm="1">
        <f t="array" aca="1" ref="P334" ca="1">_xlfn.IFS($A334&gt;=ROWSTOP,"",$F334&lt;2,"",TRUE,MID($H334,2,1))</f>
        <v>&gt;</v>
      </c>
      <c r="Q334" cm="1">
        <f t="array" aca="1" ref="Q334" ca="1">_xlfn.IFS($A334&gt;=ROWSTOP,"",$F334&lt;2,"",TRUE,VALUE(MID($H334,3,LEN($H334)-3-LEN($R334))))</f>
        <v>333</v>
      </c>
      <c r="R334" t="str" cm="1">
        <f t="array" aca="1" ref="R334" ca="1">_xlfn.IFS($A334&gt;=ROWSTOP,"",$F334&lt;2,"",TRUE,MID($H334,FIND(":",$H334)+1,10))</f>
        <v>A</v>
      </c>
      <c r="S334" t="str" cm="1">
        <f t="array" aca="1" ref="S334" ca="1">_xlfn.IFS($A334&gt;=ROWSTOP,"",$F334&lt;3,"",TRUE,LEFT($I334,1))</f>
        <v>s</v>
      </c>
      <c r="T334" t="str" cm="1">
        <f t="array" aca="1" ref="T334" ca="1">_xlfn.IFS($A334&gt;=ROWSTOP,"",$F334&lt;3,"",TRUE,MID($I334,2,1))</f>
        <v>&lt;</v>
      </c>
      <c r="U334" cm="1">
        <f t="array" aca="1" ref="U334" ca="1">_xlfn.IFS($A334&gt;=ROWSTOP,"",$F334&lt;3,"",TRUE,VALUE(MID($I334,3,LEN($I334)-3-LEN($V334))))</f>
        <v>926</v>
      </c>
      <c r="V334" t="str" cm="1">
        <f t="array" aca="1" ref="V334" ca="1">_xlfn.IFS($A334&gt;=ROWSTOP,"",$F334&lt;3,"",TRUE,MID($I334,FIND(":",$I334)+1,10))</f>
        <v>A</v>
      </c>
      <c r="W334" t="str">
        <f t="shared" ca="1" si="79"/>
        <v>A</v>
      </c>
    </row>
    <row r="335" spans="1:23" outlineLevel="1" x14ac:dyDescent="0.3">
      <c r="A335">
        <v>323</v>
      </c>
      <c r="C335" s="23" t="str">
        <f t="shared" ca="1" si="72"/>
        <v>md{m&gt;3814:A,A}</v>
      </c>
      <c r="D335">
        <f t="shared" ca="1" si="73"/>
        <v>14</v>
      </c>
      <c r="E335" t="str">
        <f t="shared" ca="1" si="74"/>
        <v>md</v>
      </c>
      <c r="F335">
        <f t="shared" ca="1" si="75"/>
        <v>1</v>
      </c>
      <c r="G335" t="str" cm="1">
        <f t="array" aca="1" ref="G335:H335" ca="1">IF($A335&gt;=ROWSTOP,"",_xlfn.TEXTSPLIT(MID($C335,LEN($E335)+2,LEN($C335)-LEN($E335)-2),","))</f>
        <v>m&gt;3814:A</v>
      </c>
      <c r="H335" t="str">
        <f ca="1"/>
        <v>A</v>
      </c>
      <c r="K335" t="str">
        <f t="shared" ca="1" si="80"/>
        <v>m</v>
      </c>
      <c r="L335" t="str">
        <f t="shared" ca="1" si="76"/>
        <v>&gt;</v>
      </c>
      <c r="M335">
        <f t="shared" ca="1" si="77"/>
        <v>3814</v>
      </c>
      <c r="N335" t="str">
        <f t="shared" ca="1" si="78"/>
        <v>A</v>
      </c>
      <c r="O335" t="str" cm="1">
        <f t="array" aca="1" ref="O335" ca="1">_xlfn.IFS($A335&gt;=ROWSTOP,"",$F335&lt;2,"",TRUE,LEFT($H335,1))</f>
        <v/>
      </c>
      <c r="P335" t="str" cm="1">
        <f t="array" aca="1" ref="P335" ca="1">_xlfn.IFS($A335&gt;=ROWSTOP,"",$F335&lt;2,"",TRUE,MID($H335,2,1))</f>
        <v/>
      </c>
      <c r="Q335" t="str" cm="1">
        <f t="array" aca="1" ref="Q335" ca="1">_xlfn.IFS($A335&gt;=ROWSTOP,"",$F335&lt;2,"",TRUE,VALUE(MID($H335,3,LEN($H335)-3-LEN($R335))))</f>
        <v/>
      </c>
      <c r="R335" t="str" cm="1">
        <f t="array" aca="1" ref="R335" ca="1">_xlfn.IFS($A335&gt;=ROWSTOP,"",$F335&lt;2,"",TRUE,MID($H335,FIND(":",$H335)+1,10))</f>
        <v/>
      </c>
      <c r="S335" t="str" cm="1">
        <f t="array" aca="1" ref="S335" ca="1">_xlfn.IFS($A335&gt;=ROWSTOP,"",$F335&lt;3,"",TRUE,LEFT($I335,1))</f>
        <v/>
      </c>
      <c r="T335" t="str" cm="1">
        <f t="array" aca="1" ref="T335" ca="1">_xlfn.IFS($A335&gt;=ROWSTOP,"",$F335&lt;3,"",TRUE,MID($I335,2,1))</f>
        <v/>
      </c>
      <c r="U335" t="str" cm="1">
        <f t="array" aca="1" ref="U335" ca="1">_xlfn.IFS($A335&gt;=ROWSTOP,"",$F335&lt;3,"",TRUE,VALUE(MID($I335,3,LEN($I335)-3-LEN($V335))))</f>
        <v/>
      </c>
      <c r="V335" t="str" cm="1">
        <f t="array" aca="1" ref="V335" ca="1">_xlfn.IFS($A335&gt;=ROWSTOP,"",$F335&lt;3,"",TRUE,MID($I335,FIND(":",$I335)+1,10))</f>
        <v/>
      </c>
      <c r="W335" t="str">
        <f t="shared" ca="1" si="79"/>
        <v>A</v>
      </c>
    </row>
    <row r="336" spans="1:23" outlineLevel="1" x14ac:dyDescent="0.3">
      <c r="A336">
        <v>324</v>
      </c>
      <c r="C336" s="23" t="str">
        <f t="shared" ca="1" si="72"/>
        <v>dl{s&gt;329:A,R}</v>
      </c>
      <c r="D336">
        <f t="shared" ca="1" si="73"/>
        <v>13</v>
      </c>
      <c r="E336" t="str">
        <f t="shared" ca="1" si="74"/>
        <v>dl</v>
      </c>
      <c r="F336">
        <f t="shared" ca="1" si="75"/>
        <v>1</v>
      </c>
      <c r="G336" t="str" cm="1">
        <f t="array" aca="1" ref="G336:H336" ca="1">IF($A336&gt;=ROWSTOP,"",_xlfn.TEXTSPLIT(MID($C336,LEN($E336)+2,LEN($C336)-LEN($E336)-2),","))</f>
        <v>s&gt;329:A</v>
      </c>
      <c r="H336" t="str">
        <f ca="1"/>
        <v>R</v>
      </c>
      <c r="K336" t="str">
        <f t="shared" ca="1" si="80"/>
        <v>s</v>
      </c>
      <c r="L336" t="str">
        <f t="shared" ca="1" si="76"/>
        <v>&gt;</v>
      </c>
      <c r="M336">
        <f t="shared" ca="1" si="77"/>
        <v>329</v>
      </c>
      <c r="N336" t="str">
        <f t="shared" ca="1" si="78"/>
        <v>A</v>
      </c>
      <c r="O336" t="str" cm="1">
        <f t="array" aca="1" ref="O336" ca="1">_xlfn.IFS($A336&gt;=ROWSTOP,"",$F336&lt;2,"",TRUE,LEFT($H336,1))</f>
        <v/>
      </c>
      <c r="P336" t="str" cm="1">
        <f t="array" aca="1" ref="P336" ca="1">_xlfn.IFS($A336&gt;=ROWSTOP,"",$F336&lt;2,"",TRUE,MID($H336,2,1))</f>
        <v/>
      </c>
      <c r="Q336" t="str" cm="1">
        <f t="array" aca="1" ref="Q336" ca="1">_xlfn.IFS($A336&gt;=ROWSTOP,"",$F336&lt;2,"",TRUE,VALUE(MID($H336,3,LEN($H336)-3-LEN($R336))))</f>
        <v/>
      </c>
      <c r="R336" t="str" cm="1">
        <f t="array" aca="1" ref="R336" ca="1">_xlfn.IFS($A336&gt;=ROWSTOP,"",$F336&lt;2,"",TRUE,MID($H336,FIND(":",$H336)+1,10))</f>
        <v/>
      </c>
      <c r="S336" t="str" cm="1">
        <f t="array" aca="1" ref="S336" ca="1">_xlfn.IFS($A336&gt;=ROWSTOP,"",$F336&lt;3,"",TRUE,LEFT($I336,1))</f>
        <v/>
      </c>
      <c r="T336" t="str" cm="1">
        <f t="array" aca="1" ref="T336" ca="1">_xlfn.IFS($A336&gt;=ROWSTOP,"",$F336&lt;3,"",TRUE,MID($I336,2,1))</f>
        <v/>
      </c>
      <c r="U336" t="str" cm="1">
        <f t="array" aca="1" ref="U336" ca="1">_xlfn.IFS($A336&gt;=ROWSTOP,"",$F336&lt;3,"",TRUE,VALUE(MID($I336,3,LEN($I336)-3-LEN($V336))))</f>
        <v/>
      </c>
      <c r="V336" t="str" cm="1">
        <f t="array" aca="1" ref="V336" ca="1">_xlfn.IFS($A336&gt;=ROWSTOP,"",$F336&lt;3,"",TRUE,MID($I336,FIND(":",$I336)+1,10))</f>
        <v/>
      </c>
      <c r="W336" t="str">
        <f t="shared" ca="1" si="79"/>
        <v>R</v>
      </c>
    </row>
    <row r="337" spans="1:23" outlineLevel="1" x14ac:dyDescent="0.3">
      <c r="A337">
        <v>325</v>
      </c>
      <c r="C337" s="23" t="str">
        <f t="shared" ca="1" si="72"/>
        <v>xns{s&lt;1829:A,spc}</v>
      </c>
      <c r="D337">
        <f t="shared" ca="1" si="73"/>
        <v>17</v>
      </c>
      <c r="E337" t="str">
        <f t="shared" ca="1" si="74"/>
        <v>xns</v>
      </c>
      <c r="F337">
        <f t="shared" ca="1" si="75"/>
        <v>1</v>
      </c>
      <c r="G337" t="str" cm="1">
        <f t="array" aca="1" ref="G337:H337" ca="1">IF($A337&gt;=ROWSTOP,"",_xlfn.TEXTSPLIT(MID($C337,LEN($E337)+2,LEN($C337)-LEN($E337)-2),","))</f>
        <v>s&lt;1829:A</v>
      </c>
      <c r="H337" t="str">
        <f ca="1"/>
        <v>spc</v>
      </c>
      <c r="K337" t="str">
        <f t="shared" ca="1" si="80"/>
        <v>s</v>
      </c>
      <c r="L337" t="str">
        <f t="shared" ca="1" si="76"/>
        <v>&lt;</v>
      </c>
      <c r="M337">
        <f t="shared" ca="1" si="77"/>
        <v>1829</v>
      </c>
      <c r="N337" t="str">
        <f t="shared" ca="1" si="78"/>
        <v>A</v>
      </c>
      <c r="O337" t="str" cm="1">
        <f t="array" aca="1" ref="O337" ca="1">_xlfn.IFS($A337&gt;=ROWSTOP,"",$F337&lt;2,"",TRUE,LEFT($H337,1))</f>
        <v/>
      </c>
      <c r="P337" t="str" cm="1">
        <f t="array" aca="1" ref="P337" ca="1">_xlfn.IFS($A337&gt;=ROWSTOP,"",$F337&lt;2,"",TRUE,MID($H337,2,1))</f>
        <v/>
      </c>
      <c r="Q337" t="str" cm="1">
        <f t="array" aca="1" ref="Q337" ca="1">_xlfn.IFS($A337&gt;=ROWSTOP,"",$F337&lt;2,"",TRUE,VALUE(MID($H337,3,LEN($H337)-3-LEN($R337))))</f>
        <v/>
      </c>
      <c r="R337" t="str" cm="1">
        <f t="array" aca="1" ref="R337" ca="1">_xlfn.IFS($A337&gt;=ROWSTOP,"",$F337&lt;2,"",TRUE,MID($H337,FIND(":",$H337)+1,10))</f>
        <v/>
      </c>
      <c r="S337" t="str" cm="1">
        <f t="array" aca="1" ref="S337" ca="1">_xlfn.IFS($A337&gt;=ROWSTOP,"",$F337&lt;3,"",TRUE,LEFT($I337,1))</f>
        <v/>
      </c>
      <c r="T337" t="str" cm="1">
        <f t="array" aca="1" ref="T337" ca="1">_xlfn.IFS($A337&gt;=ROWSTOP,"",$F337&lt;3,"",TRUE,MID($I337,2,1))</f>
        <v/>
      </c>
      <c r="U337" t="str" cm="1">
        <f t="array" aca="1" ref="U337" ca="1">_xlfn.IFS($A337&gt;=ROWSTOP,"",$F337&lt;3,"",TRUE,VALUE(MID($I337,3,LEN($I337)-3-LEN($V337))))</f>
        <v/>
      </c>
      <c r="V337" t="str" cm="1">
        <f t="array" aca="1" ref="V337" ca="1">_xlfn.IFS($A337&gt;=ROWSTOP,"",$F337&lt;3,"",TRUE,MID($I337,FIND(":",$I337)+1,10))</f>
        <v/>
      </c>
      <c r="W337" t="str">
        <f t="shared" ca="1" si="79"/>
        <v>spc</v>
      </c>
    </row>
    <row r="338" spans="1:23" outlineLevel="1" x14ac:dyDescent="0.3">
      <c r="A338">
        <v>326</v>
      </c>
      <c r="C338" s="23" t="str">
        <f t="shared" ca="1" si="72"/>
        <v>mf{x&gt;2942:R,x&lt;1923:R,A}</v>
      </c>
      <c r="D338">
        <f t="shared" ca="1" si="73"/>
        <v>23</v>
      </c>
      <c r="E338" t="str">
        <f t="shared" ca="1" si="74"/>
        <v>mf</v>
      </c>
      <c r="F338">
        <f t="shared" ca="1" si="75"/>
        <v>2</v>
      </c>
      <c r="G338" t="str" cm="1">
        <f t="array" aca="1" ref="G338:I338" ca="1">IF($A338&gt;=ROWSTOP,"",_xlfn.TEXTSPLIT(MID($C338,LEN($E338)+2,LEN($C338)-LEN($E338)-2),","))</f>
        <v>x&gt;2942:R</v>
      </c>
      <c r="H338" t="str">
        <f ca="1"/>
        <v>x&lt;1923:R</v>
      </c>
      <c r="I338" t="str">
        <f ca="1"/>
        <v>A</v>
      </c>
      <c r="K338" t="str">
        <f t="shared" ca="1" si="80"/>
        <v>x</v>
      </c>
      <c r="L338" t="str">
        <f t="shared" ca="1" si="76"/>
        <v>&gt;</v>
      </c>
      <c r="M338">
        <f t="shared" ca="1" si="77"/>
        <v>2942</v>
      </c>
      <c r="N338" t="str">
        <f t="shared" ca="1" si="78"/>
        <v>R</v>
      </c>
      <c r="O338" t="str" cm="1">
        <f t="array" aca="1" ref="O338" ca="1">_xlfn.IFS($A338&gt;=ROWSTOP,"",$F338&lt;2,"",TRUE,LEFT($H338,1))</f>
        <v>x</v>
      </c>
      <c r="P338" t="str" cm="1">
        <f t="array" aca="1" ref="P338" ca="1">_xlfn.IFS($A338&gt;=ROWSTOP,"",$F338&lt;2,"",TRUE,MID($H338,2,1))</f>
        <v>&lt;</v>
      </c>
      <c r="Q338" cm="1">
        <f t="array" aca="1" ref="Q338" ca="1">_xlfn.IFS($A338&gt;=ROWSTOP,"",$F338&lt;2,"",TRUE,VALUE(MID($H338,3,LEN($H338)-3-LEN($R338))))</f>
        <v>1923</v>
      </c>
      <c r="R338" t="str" cm="1">
        <f t="array" aca="1" ref="R338" ca="1">_xlfn.IFS($A338&gt;=ROWSTOP,"",$F338&lt;2,"",TRUE,MID($H338,FIND(":",$H338)+1,10))</f>
        <v>R</v>
      </c>
      <c r="S338" t="str" cm="1">
        <f t="array" aca="1" ref="S338" ca="1">_xlfn.IFS($A338&gt;=ROWSTOP,"",$F338&lt;3,"",TRUE,LEFT($I338,1))</f>
        <v/>
      </c>
      <c r="T338" t="str" cm="1">
        <f t="array" aca="1" ref="T338" ca="1">_xlfn.IFS($A338&gt;=ROWSTOP,"",$F338&lt;3,"",TRUE,MID($I338,2,1))</f>
        <v/>
      </c>
      <c r="U338" t="str" cm="1">
        <f t="array" aca="1" ref="U338" ca="1">_xlfn.IFS($A338&gt;=ROWSTOP,"",$F338&lt;3,"",TRUE,VALUE(MID($I338,3,LEN($I338)-3-LEN($V338))))</f>
        <v/>
      </c>
      <c r="V338" t="str" cm="1">
        <f t="array" aca="1" ref="V338" ca="1">_xlfn.IFS($A338&gt;=ROWSTOP,"",$F338&lt;3,"",TRUE,MID($I338,FIND(":",$I338)+1,10))</f>
        <v/>
      </c>
      <c r="W338" t="str">
        <f t="shared" ca="1" si="79"/>
        <v>A</v>
      </c>
    </row>
    <row r="339" spans="1:23" outlineLevel="1" x14ac:dyDescent="0.3">
      <c r="A339">
        <v>327</v>
      </c>
      <c r="C339" s="23" t="str">
        <f t="shared" ca="1" si="72"/>
        <v>pc{x&gt;578:R,s&lt;1159:R,s&lt;1501:A,R}</v>
      </c>
      <c r="D339">
        <f t="shared" ca="1" si="73"/>
        <v>31</v>
      </c>
      <c r="E339" t="str">
        <f t="shared" ca="1" si="74"/>
        <v>pc</v>
      </c>
      <c r="F339">
        <f t="shared" ca="1" si="75"/>
        <v>3</v>
      </c>
      <c r="G339" t="str" cm="1">
        <f t="array" aca="1" ref="G339:J339" ca="1">IF($A339&gt;=ROWSTOP,"",_xlfn.TEXTSPLIT(MID($C339,LEN($E339)+2,LEN($C339)-LEN($E339)-2),","))</f>
        <v>x&gt;578:R</v>
      </c>
      <c r="H339" t="str">
        <f ca="1"/>
        <v>s&lt;1159:R</v>
      </c>
      <c r="I339" t="str">
        <f ca="1"/>
        <v>s&lt;1501:A</v>
      </c>
      <c r="J339" t="str">
        <f ca="1"/>
        <v>R</v>
      </c>
      <c r="K339" t="str">
        <f t="shared" ca="1" si="80"/>
        <v>x</v>
      </c>
      <c r="L339" t="str">
        <f t="shared" ca="1" si="76"/>
        <v>&gt;</v>
      </c>
      <c r="M339">
        <f t="shared" ca="1" si="77"/>
        <v>578</v>
      </c>
      <c r="N339" t="str">
        <f t="shared" ca="1" si="78"/>
        <v>R</v>
      </c>
      <c r="O339" t="str" cm="1">
        <f t="array" aca="1" ref="O339" ca="1">_xlfn.IFS($A339&gt;=ROWSTOP,"",$F339&lt;2,"",TRUE,LEFT($H339,1))</f>
        <v>s</v>
      </c>
      <c r="P339" t="str" cm="1">
        <f t="array" aca="1" ref="P339" ca="1">_xlfn.IFS($A339&gt;=ROWSTOP,"",$F339&lt;2,"",TRUE,MID($H339,2,1))</f>
        <v>&lt;</v>
      </c>
      <c r="Q339" cm="1">
        <f t="array" aca="1" ref="Q339" ca="1">_xlfn.IFS($A339&gt;=ROWSTOP,"",$F339&lt;2,"",TRUE,VALUE(MID($H339,3,LEN($H339)-3-LEN($R339))))</f>
        <v>1159</v>
      </c>
      <c r="R339" t="str" cm="1">
        <f t="array" aca="1" ref="R339" ca="1">_xlfn.IFS($A339&gt;=ROWSTOP,"",$F339&lt;2,"",TRUE,MID($H339,FIND(":",$H339)+1,10))</f>
        <v>R</v>
      </c>
      <c r="S339" t="str" cm="1">
        <f t="array" aca="1" ref="S339" ca="1">_xlfn.IFS($A339&gt;=ROWSTOP,"",$F339&lt;3,"",TRUE,LEFT($I339,1))</f>
        <v>s</v>
      </c>
      <c r="T339" t="str" cm="1">
        <f t="array" aca="1" ref="T339" ca="1">_xlfn.IFS($A339&gt;=ROWSTOP,"",$F339&lt;3,"",TRUE,MID($I339,2,1))</f>
        <v>&lt;</v>
      </c>
      <c r="U339" cm="1">
        <f t="array" aca="1" ref="U339" ca="1">_xlfn.IFS($A339&gt;=ROWSTOP,"",$F339&lt;3,"",TRUE,VALUE(MID($I339,3,LEN($I339)-3-LEN($V339))))</f>
        <v>1501</v>
      </c>
      <c r="V339" t="str" cm="1">
        <f t="array" aca="1" ref="V339" ca="1">_xlfn.IFS($A339&gt;=ROWSTOP,"",$F339&lt;3,"",TRUE,MID($I339,FIND(":",$I339)+1,10))</f>
        <v>A</v>
      </c>
      <c r="W339" t="str">
        <f t="shared" ca="1" si="79"/>
        <v>R</v>
      </c>
    </row>
    <row r="340" spans="1:23" outlineLevel="1" x14ac:dyDescent="0.3">
      <c r="A340">
        <v>328</v>
      </c>
      <c r="C340" s="23" t="str">
        <f t="shared" ca="1" si="72"/>
        <v>js{x&lt;1654:A,A}</v>
      </c>
      <c r="D340">
        <f t="shared" ca="1" si="73"/>
        <v>14</v>
      </c>
      <c r="E340" t="str">
        <f t="shared" ca="1" si="74"/>
        <v>js</v>
      </c>
      <c r="F340">
        <f t="shared" ca="1" si="75"/>
        <v>1</v>
      </c>
      <c r="G340" t="str" cm="1">
        <f t="array" aca="1" ref="G340:H340" ca="1">IF($A340&gt;=ROWSTOP,"",_xlfn.TEXTSPLIT(MID($C340,LEN($E340)+2,LEN($C340)-LEN($E340)-2),","))</f>
        <v>x&lt;1654:A</v>
      </c>
      <c r="H340" t="str">
        <f ca="1"/>
        <v>A</v>
      </c>
      <c r="K340" t="str">
        <f t="shared" ca="1" si="80"/>
        <v>x</v>
      </c>
      <c r="L340" t="str">
        <f t="shared" ca="1" si="76"/>
        <v>&lt;</v>
      </c>
      <c r="M340">
        <f t="shared" ca="1" si="77"/>
        <v>1654</v>
      </c>
      <c r="N340" t="str">
        <f t="shared" ca="1" si="78"/>
        <v>A</v>
      </c>
      <c r="O340" t="str" cm="1">
        <f t="array" aca="1" ref="O340" ca="1">_xlfn.IFS($A340&gt;=ROWSTOP,"",$F340&lt;2,"",TRUE,LEFT($H340,1))</f>
        <v/>
      </c>
      <c r="P340" t="str" cm="1">
        <f t="array" aca="1" ref="P340" ca="1">_xlfn.IFS($A340&gt;=ROWSTOP,"",$F340&lt;2,"",TRUE,MID($H340,2,1))</f>
        <v/>
      </c>
      <c r="Q340" t="str" cm="1">
        <f t="array" aca="1" ref="Q340" ca="1">_xlfn.IFS($A340&gt;=ROWSTOP,"",$F340&lt;2,"",TRUE,VALUE(MID($H340,3,LEN($H340)-3-LEN($R340))))</f>
        <v/>
      </c>
      <c r="R340" t="str" cm="1">
        <f t="array" aca="1" ref="R340" ca="1">_xlfn.IFS($A340&gt;=ROWSTOP,"",$F340&lt;2,"",TRUE,MID($H340,FIND(":",$H340)+1,10))</f>
        <v/>
      </c>
      <c r="S340" t="str" cm="1">
        <f t="array" aca="1" ref="S340" ca="1">_xlfn.IFS($A340&gt;=ROWSTOP,"",$F340&lt;3,"",TRUE,LEFT($I340,1))</f>
        <v/>
      </c>
      <c r="T340" t="str" cm="1">
        <f t="array" aca="1" ref="T340" ca="1">_xlfn.IFS($A340&gt;=ROWSTOP,"",$F340&lt;3,"",TRUE,MID($I340,2,1))</f>
        <v/>
      </c>
      <c r="U340" t="str" cm="1">
        <f t="array" aca="1" ref="U340" ca="1">_xlfn.IFS($A340&gt;=ROWSTOP,"",$F340&lt;3,"",TRUE,VALUE(MID($I340,3,LEN($I340)-3-LEN($V340))))</f>
        <v/>
      </c>
      <c r="V340" t="str" cm="1">
        <f t="array" aca="1" ref="V340" ca="1">_xlfn.IFS($A340&gt;=ROWSTOP,"",$F340&lt;3,"",TRUE,MID($I340,FIND(":",$I340)+1,10))</f>
        <v/>
      </c>
      <c r="W340" t="str">
        <f t="shared" ca="1" si="79"/>
        <v>A</v>
      </c>
    </row>
    <row r="341" spans="1:23" outlineLevel="1" x14ac:dyDescent="0.3">
      <c r="A341">
        <v>329</v>
      </c>
      <c r="C341" s="23" t="str">
        <f t="shared" ca="1" si="72"/>
        <v>ph{x&lt;2673:A,a&lt;3382:A,R}</v>
      </c>
      <c r="D341">
        <f t="shared" ca="1" si="73"/>
        <v>23</v>
      </c>
      <c r="E341" t="str">
        <f t="shared" ca="1" si="74"/>
        <v>ph</v>
      </c>
      <c r="F341">
        <f t="shared" ca="1" si="75"/>
        <v>2</v>
      </c>
      <c r="G341" t="str" cm="1">
        <f t="array" aca="1" ref="G341:I341" ca="1">IF($A341&gt;=ROWSTOP,"",_xlfn.TEXTSPLIT(MID($C341,LEN($E341)+2,LEN($C341)-LEN($E341)-2),","))</f>
        <v>x&lt;2673:A</v>
      </c>
      <c r="H341" t="str">
        <f ca="1"/>
        <v>a&lt;3382:A</v>
      </c>
      <c r="I341" t="str">
        <f ca="1"/>
        <v>R</v>
      </c>
      <c r="K341" t="str">
        <f t="shared" ca="1" si="80"/>
        <v>x</v>
      </c>
      <c r="L341" t="str">
        <f t="shared" ca="1" si="76"/>
        <v>&lt;</v>
      </c>
      <c r="M341">
        <f t="shared" ca="1" si="77"/>
        <v>2673</v>
      </c>
      <c r="N341" t="str">
        <f t="shared" ca="1" si="78"/>
        <v>A</v>
      </c>
      <c r="O341" t="str" cm="1">
        <f t="array" aca="1" ref="O341" ca="1">_xlfn.IFS($A341&gt;=ROWSTOP,"",$F341&lt;2,"",TRUE,LEFT($H341,1))</f>
        <v>a</v>
      </c>
      <c r="P341" t="str" cm="1">
        <f t="array" aca="1" ref="P341" ca="1">_xlfn.IFS($A341&gt;=ROWSTOP,"",$F341&lt;2,"",TRUE,MID($H341,2,1))</f>
        <v>&lt;</v>
      </c>
      <c r="Q341" cm="1">
        <f t="array" aca="1" ref="Q341" ca="1">_xlfn.IFS($A341&gt;=ROWSTOP,"",$F341&lt;2,"",TRUE,VALUE(MID($H341,3,LEN($H341)-3-LEN($R341))))</f>
        <v>3382</v>
      </c>
      <c r="R341" t="str" cm="1">
        <f t="array" aca="1" ref="R341" ca="1">_xlfn.IFS($A341&gt;=ROWSTOP,"",$F341&lt;2,"",TRUE,MID($H341,FIND(":",$H341)+1,10))</f>
        <v>A</v>
      </c>
      <c r="S341" t="str" cm="1">
        <f t="array" aca="1" ref="S341" ca="1">_xlfn.IFS($A341&gt;=ROWSTOP,"",$F341&lt;3,"",TRUE,LEFT($I341,1))</f>
        <v/>
      </c>
      <c r="T341" t="str" cm="1">
        <f t="array" aca="1" ref="T341" ca="1">_xlfn.IFS($A341&gt;=ROWSTOP,"",$F341&lt;3,"",TRUE,MID($I341,2,1))</f>
        <v/>
      </c>
      <c r="U341" t="str" cm="1">
        <f t="array" aca="1" ref="U341" ca="1">_xlfn.IFS($A341&gt;=ROWSTOP,"",$F341&lt;3,"",TRUE,VALUE(MID($I341,3,LEN($I341)-3-LEN($V341))))</f>
        <v/>
      </c>
      <c r="V341" t="str" cm="1">
        <f t="array" aca="1" ref="V341" ca="1">_xlfn.IFS($A341&gt;=ROWSTOP,"",$F341&lt;3,"",TRUE,MID($I341,FIND(":",$I341)+1,10))</f>
        <v/>
      </c>
      <c r="W341" t="str">
        <f t="shared" ca="1" si="79"/>
        <v>R</v>
      </c>
    </row>
    <row r="342" spans="1:23" outlineLevel="1" x14ac:dyDescent="0.3">
      <c r="A342">
        <v>330</v>
      </c>
      <c r="C342" s="23" t="str">
        <f t="shared" ca="1" si="72"/>
        <v>mdc{x&gt;3156:A,A}</v>
      </c>
      <c r="D342">
        <f t="shared" ca="1" si="73"/>
        <v>15</v>
      </c>
      <c r="E342" t="str">
        <f t="shared" ca="1" si="74"/>
        <v>mdc</v>
      </c>
      <c r="F342">
        <f t="shared" ca="1" si="75"/>
        <v>1</v>
      </c>
      <c r="G342" t="str" cm="1">
        <f t="array" aca="1" ref="G342:H342" ca="1">IF($A342&gt;=ROWSTOP,"",_xlfn.TEXTSPLIT(MID($C342,LEN($E342)+2,LEN($C342)-LEN($E342)-2),","))</f>
        <v>x&gt;3156:A</v>
      </c>
      <c r="H342" t="str">
        <f ca="1"/>
        <v>A</v>
      </c>
      <c r="K342" t="str">
        <f t="shared" ca="1" si="80"/>
        <v>x</v>
      </c>
      <c r="L342" t="str">
        <f t="shared" ca="1" si="76"/>
        <v>&gt;</v>
      </c>
      <c r="M342">
        <f t="shared" ca="1" si="77"/>
        <v>3156</v>
      </c>
      <c r="N342" t="str">
        <f t="shared" ca="1" si="78"/>
        <v>A</v>
      </c>
      <c r="O342" t="str" cm="1">
        <f t="array" aca="1" ref="O342" ca="1">_xlfn.IFS($A342&gt;=ROWSTOP,"",$F342&lt;2,"",TRUE,LEFT($H342,1))</f>
        <v/>
      </c>
      <c r="P342" t="str" cm="1">
        <f t="array" aca="1" ref="P342" ca="1">_xlfn.IFS($A342&gt;=ROWSTOP,"",$F342&lt;2,"",TRUE,MID($H342,2,1))</f>
        <v/>
      </c>
      <c r="Q342" t="str" cm="1">
        <f t="array" aca="1" ref="Q342" ca="1">_xlfn.IFS($A342&gt;=ROWSTOP,"",$F342&lt;2,"",TRUE,VALUE(MID($H342,3,LEN($H342)-3-LEN($R342))))</f>
        <v/>
      </c>
      <c r="R342" t="str" cm="1">
        <f t="array" aca="1" ref="R342" ca="1">_xlfn.IFS($A342&gt;=ROWSTOP,"",$F342&lt;2,"",TRUE,MID($H342,FIND(":",$H342)+1,10))</f>
        <v/>
      </c>
      <c r="S342" t="str" cm="1">
        <f t="array" aca="1" ref="S342" ca="1">_xlfn.IFS($A342&gt;=ROWSTOP,"",$F342&lt;3,"",TRUE,LEFT($I342,1))</f>
        <v/>
      </c>
      <c r="T342" t="str" cm="1">
        <f t="array" aca="1" ref="T342" ca="1">_xlfn.IFS($A342&gt;=ROWSTOP,"",$F342&lt;3,"",TRUE,MID($I342,2,1))</f>
        <v/>
      </c>
      <c r="U342" t="str" cm="1">
        <f t="array" aca="1" ref="U342" ca="1">_xlfn.IFS($A342&gt;=ROWSTOP,"",$F342&lt;3,"",TRUE,VALUE(MID($I342,3,LEN($I342)-3-LEN($V342))))</f>
        <v/>
      </c>
      <c r="V342" t="str" cm="1">
        <f t="array" aca="1" ref="V342" ca="1">_xlfn.IFS($A342&gt;=ROWSTOP,"",$F342&lt;3,"",TRUE,MID($I342,FIND(":",$I342)+1,10))</f>
        <v/>
      </c>
      <c r="W342" t="str">
        <f t="shared" ca="1" si="79"/>
        <v>A</v>
      </c>
    </row>
    <row r="343" spans="1:23" outlineLevel="1" x14ac:dyDescent="0.3">
      <c r="A343">
        <v>331</v>
      </c>
      <c r="C343" s="23" t="str">
        <f t="shared" ca="1" si="72"/>
        <v>kd{s&gt;2236:A,a&lt;2877:A,s&gt;2169:A,A}</v>
      </c>
      <c r="D343">
        <f t="shared" ca="1" si="73"/>
        <v>32</v>
      </c>
      <c r="E343" t="str">
        <f t="shared" ca="1" si="74"/>
        <v>kd</v>
      </c>
      <c r="F343">
        <f t="shared" ca="1" si="75"/>
        <v>3</v>
      </c>
      <c r="G343" t="str" cm="1">
        <f t="array" aca="1" ref="G343:J343" ca="1">IF($A343&gt;=ROWSTOP,"",_xlfn.TEXTSPLIT(MID($C343,LEN($E343)+2,LEN($C343)-LEN($E343)-2),","))</f>
        <v>s&gt;2236:A</v>
      </c>
      <c r="H343" t="str">
        <f ca="1"/>
        <v>a&lt;2877:A</v>
      </c>
      <c r="I343" t="str">
        <f ca="1"/>
        <v>s&gt;2169:A</v>
      </c>
      <c r="J343" t="str">
        <f ca="1"/>
        <v>A</v>
      </c>
      <c r="K343" t="str">
        <f t="shared" ca="1" si="80"/>
        <v>s</v>
      </c>
      <c r="L343" t="str">
        <f t="shared" ca="1" si="76"/>
        <v>&gt;</v>
      </c>
      <c r="M343">
        <f t="shared" ca="1" si="77"/>
        <v>2236</v>
      </c>
      <c r="N343" t="str">
        <f t="shared" ca="1" si="78"/>
        <v>A</v>
      </c>
      <c r="O343" t="str" cm="1">
        <f t="array" aca="1" ref="O343" ca="1">_xlfn.IFS($A343&gt;=ROWSTOP,"",$F343&lt;2,"",TRUE,LEFT($H343,1))</f>
        <v>a</v>
      </c>
      <c r="P343" t="str" cm="1">
        <f t="array" aca="1" ref="P343" ca="1">_xlfn.IFS($A343&gt;=ROWSTOP,"",$F343&lt;2,"",TRUE,MID($H343,2,1))</f>
        <v>&lt;</v>
      </c>
      <c r="Q343" cm="1">
        <f t="array" aca="1" ref="Q343" ca="1">_xlfn.IFS($A343&gt;=ROWSTOP,"",$F343&lt;2,"",TRUE,VALUE(MID($H343,3,LEN($H343)-3-LEN($R343))))</f>
        <v>2877</v>
      </c>
      <c r="R343" t="str" cm="1">
        <f t="array" aca="1" ref="R343" ca="1">_xlfn.IFS($A343&gt;=ROWSTOP,"",$F343&lt;2,"",TRUE,MID($H343,FIND(":",$H343)+1,10))</f>
        <v>A</v>
      </c>
      <c r="S343" t="str" cm="1">
        <f t="array" aca="1" ref="S343" ca="1">_xlfn.IFS($A343&gt;=ROWSTOP,"",$F343&lt;3,"",TRUE,LEFT($I343,1))</f>
        <v>s</v>
      </c>
      <c r="T343" t="str" cm="1">
        <f t="array" aca="1" ref="T343" ca="1">_xlfn.IFS($A343&gt;=ROWSTOP,"",$F343&lt;3,"",TRUE,MID($I343,2,1))</f>
        <v>&gt;</v>
      </c>
      <c r="U343" cm="1">
        <f t="array" aca="1" ref="U343" ca="1">_xlfn.IFS($A343&gt;=ROWSTOP,"",$F343&lt;3,"",TRUE,VALUE(MID($I343,3,LEN($I343)-3-LEN($V343))))</f>
        <v>2169</v>
      </c>
      <c r="V343" t="str" cm="1">
        <f t="array" aca="1" ref="V343" ca="1">_xlfn.IFS($A343&gt;=ROWSTOP,"",$F343&lt;3,"",TRUE,MID($I343,FIND(":",$I343)+1,10))</f>
        <v>A</v>
      </c>
      <c r="W343" t="str">
        <f t="shared" ca="1" si="79"/>
        <v>A</v>
      </c>
    </row>
    <row r="344" spans="1:23" outlineLevel="1" x14ac:dyDescent="0.3">
      <c r="A344">
        <v>332</v>
      </c>
      <c r="C344" s="23" t="str">
        <f t="shared" ca="1" si="72"/>
        <v>stv{x&lt;1621:A,A}</v>
      </c>
      <c r="D344">
        <f t="shared" ca="1" si="73"/>
        <v>15</v>
      </c>
      <c r="E344" t="str">
        <f t="shared" ca="1" si="74"/>
        <v>stv</v>
      </c>
      <c r="F344">
        <f t="shared" ca="1" si="75"/>
        <v>1</v>
      </c>
      <c r="G344" t="str" cm="1">
        <f t="array" aca="1" ref="G344:H344" ca="1">IF($A344&gt;=ROWSTOP,"",_xlfn.TEXTSPLIT(MID($C344,LEN($E344)+2,LEN($C344)-LEN($E344)-2),","))</f>
        <v>x&lt;1621:A</v>
      </c>
      <c r="H344" t="str">
        <f ca="1"/>
        <v>A</v>
      </c>
      <c r="K344" t="str">
        <f t="shared" ca="1" si="80"/>
        <v>x</v>
      </c>
      <c r="L344" t="str">
        <f t="shared" ca="1" si="76"/>
        <v>&lt;</v>
      </c>
      <c r="M344">
        <f t="shared" ca="1" si="77"/>
        <v>1621</v>
      </c>
      <c r="N344" t="str">
        <f t="shared" ca="1" si="78"/>
        <v>A</v>
      </c>
      <c r="O344" t="str" cm="1">
        <f t="array" aca="1" ref="O344" ca="1">_xlfn.IFS($A344&gt;=ROWSTOP,"",$F344&lt;2,"",TRUE,LEFT($H344,1))</f>
        <v/>
      </c>
      <c r="P344" t="str" cm="1">
        <f t="array" aca="1" ref="P344" ca="1">_xlfn.IFS($A344&gt;=ROWSTOP,"",$F344&lt;2,"",TRUE,MID($H344,2,1))</f>
        <v/>
      </c>
      <c r="Q344" t="str" cm="1">
        <f t="array" aca="1" ref="Q344" ca="1">_xlfn.IFS($A344&gt;=ROWSTOP,"",$F344&lt;2,"",TRUE,VALUE(MID($H344,3,LEN($H344)-3-LEN($R344))))</f>
        <v/>
      </c>
      <c r="R344" t="str" cm="1">
        <f t="array" aca="1" ref="R344" ca="1">_xlfn.IFS($A344&gt;=ROWSTOP,"",$F344&lt;2,"",TRUE,MID($H344,FIND(":",$H344)+1,10))</f>
        <v/>
      </c>
      <c r="S344" t="str" cm="1">
        <f t="array" aca="1" ref="S344" ca="1">_xlfn.IFS($A344&gt;=ROWSTOP,"",$F344&lt;3,"",TRUE,LEFT($I344,1))</f>
        <v/>
      </c>
      <c r="T344" t="str" cm="1">
        <f t="array" aca="1" ref="T344" ca="1">_xlfn.IFS($A344&gt;=ROWSTOP,"",$F344&lt;3,"",TRUE,MID($I344,2,1))</f>
        <v/>
      </c>
      <c r="U344" t="str" cm="1">
        <f t="array" aca="1" ref="U344" ca="1">_xlfn.IFS($A344&gt;=ROWSTOP,"",$F344&lt;3,"",TRUE,VALUE(MID($I344,3,LEN($I344)-3-LEN($V344))))</f>
        <v/>
      </c>
      <c r="V344" t="str" cm="1">
        <f t="array" aca="1" ref="V344" ca="1">_xlfn.IFS($A344&gt;=ROWSTOP,"",$F344&lt;3,"",TRUE,MID($I344,FIND(":",$I344)+1,10))</f>
        <v/>
      </c>
      <c r="W344" t="str">
        <f t="shared" ca="1" si="79"/>
        <v>A</v>
      </c>
    </row>
    <row r="345" spans="1:23" outlineLevel="1" x14ac:dyDescent="0.3">
      <c r="A345">
        <v>333</v>
      </c>
      <c r="C345" s="23" t="str">
        <f t="shared" ca="1" si="72"/>
        <v>ttf{s&lt;2002:gv,fr}</v>
      </c>
      <c r="D345">
        <f t="shared" ca="1" si="73"/>
        <v>17</v>
      </c>
      <c r="E345" t="str">
        <f t="shared" ca="1" si="74"/>
        <v>ttf</v>
      </c>
      <c r="F345">
        <f t="shared" ca="1" si="75"/>
        <v>1</v>
      </c>
      <c r="G345" t="str" cm="1">
        <f t="array" aca="1" ref="G345:H345" ca="1">IF($A345&gt;=ROWSTOP,"",_xlfn.TEXTSPLIT(MID($C345,LEN($E345)+2,LEN($C345)-LEN($E345)-2),","))</f>
        <v>s&lt;2002:gv</v>
      </c>
      <c r="H345" t="str">
        <f ca="1"/>
        <v>fr</v>
      </c>
      <c r="K345" t="str">
        <f t="shared" ca="1" si="80"/>
        <v>s</v>
      </c>
      <c r="L345" t="str">
        <f t="shared" ca="1" si="76"/>
        <v>&lt;</v>
      </c>
      <c r="M345">
        <f t="shared" ca="1" si="77"/>
        <v>2002</v>
      </c>
      <c r="N345" t="str">
        <f t="shared" ca="1" si="78"/>
        <v>gv</v>
      </c>
      <c r="O345" t="str" cm="1">
        <f t="array" aca="1" ref="O345" ca="1">_xlfn.IFS($A345&gt;=ROWSTOP,"",$F345&lt;2,"",TRUE,LEFT($H345,1))</f>
        <v/>
      </c>
      <c r="P345" t="str" cm="1">
        <f t="array" aca="1" ref="P345" ca="1">_xlfn.IFS($A345&gt;=ROWSTOP,"",$F345&lt;2,"",TRUE,MID($H345,2,1))</f>
        <v/>
      </c>
      <c r="Q345" t="str" cm="1">
        <f t="array" aca="1" ref="Q345" ca="1">_xlfn.IFS($A345&gt;=ROWSTOP,"",$F345&lt;2,"",TRUE,VALUE(MID($H345,3,LEN($H345)-3-LEN($R345))))</f>
        <v/>
      </c>
      <c r="R345" t="str" cm="1">
        <f t="array" aca="1" ref="R345" ca="1">_xlfn.IFS($A345&gt;=ROWSTOP,"",$F345&lt;2,"",TRUE,MID($H345,FIND(":",$H345)+1,10))</f>
        <v/>
      </c>
      <c r="S345" t="str" cm="1">
        <f t="array" aca="1" ref="S345" ca="1">_xlfn.IFS($A345&gt;=ROWSTOP,"",$F345&lt;3,"",TRUE,LEFT($I345,1))</f>
        <v/>
      </c>
      <c r="T345" t="str" cm="1">
        <f t="array" aca="1" ref="T345" ca="1">_xlfn.IFS($A345&gt;=ROWSTOP,"",$F345&lt;3,"",TRUE,MID($I345,2,1))</f>
        <v/>
      </c>
      <c r="U345" t="str" cm="1">
        <f t="array" aca="1" ref="U345" ca="1">_xlfn.IFS($A345&gt;=ROWSTOP,"",$F345&lt;3,"",TRUE,VALUE(MID($I345,3,LEN($I345)-3-LEN($V345))))</f>
        <v/>
      </c>
      <c r="V345" t="str" cm="1">
        <f t="array" aca="1" ref="V345" ca="1">_xlfn.IFS($A345&gt;=ROWSTOP,"",$F345&lt;3,"",TRUE,MID($I345,FIND(":",$I345)+1,10))</f>
        <v/>
      </c>
      <c r="W345" t="str">
        <f t="shared" ca="1" si="79"/>
        <v>fr</v>
      </c>
    </row>
    <row r="346" spans="1:23" outlineLevel="1" x14ac:dyDescent="0.3">
      <c r="A346">
        <v>334</v>
      </c>
      <c r="C346" s="23" t="str">
        <f t="shared" ca="1" si="72"/>
        <v>fc{a&gt;2299:R,x&gt;1400:A,R}</v>
      </c>
      <c r="D346">
        <f t="shared" ca="1" si="73"/>
        <v>23</v>
      </c>
      <c r="E346" t="str">
        <f t="shared" ca="1" si="74"/>
        <v>fc</v>
      </c>
      <c r="F346">
        <f t="shared" ca="1" si="75"/>
        <v>2</v>
      </c>
      <c r="G346" t="str" cm="1">
        <f t="array" aca="1" ref="G346:I346" ca="1">IF($A346&gt;=ROWSTOP,"",_xlfn.TEXTSPLIT(MID($C346,LEN($E346)+2,LEN($C346)-LEN($E346)-2),","))</f>
        <v>a&gt;2299:R</v>
      </c>
      <c r="H346" t="str">
        <f ca="1"/>
        <v>x&gt;1400:A</v>
      </c>
      <c r="I346" t="str">
        <f ca="1"/>
        <v>R</v>
      </c>
      <c r="K346" t="str">
        <f t="shared" ca="1" si="80"/>
        <v>a</v>
      </c>
      <c r="L346" t="str">
        <f t="shared" ca="1" si="76"/>
        <v>&gt;</v>
      </c>
      <c r="M346">
        <f t="shared" ca="1" si="77"/>
        <v>2299</v>
      </c>
      <c r="N346" t="str">
        <f t="shared" ca="1" si="78"/>
        <v>R</v>
      </c>
      <c r="O346" t="str" cm="1">
        <f t="array" aca="1" ref="O346" ca="1">_xlfn.IFS($A346&gt;=ROWSTOP,"",$F346&lt;2,"",TRUE,LEFT($H346,1))</f>
        <v>x</v>
      </c>
      <c r="P346" t="str" cm="1">
        <f t="array" aca="1" ref="P346" ca="1">_xlfn.IFS($A346&gt;=ROWSTOP,"",$F346&lt;2,"",TRUE,MID($H346,2,1))</f>
        <v>&gt;</v>
      </c>
      <c r="Q346" cm="1">
        <f t="array" aca="1" ref="Q346" ca="1">_xlfn.IFS($A346&gt;=ROWSTOP,"",$F346&lt;2,"",TRUE,VALUE(MID($H346,3,LEN($H346)-3-LEN($R346))))</f>
        <v>1400</v>
      </c>
      <c r="R346" t="str" cm="1">
        <f t="array" aca="1" ref="R346" ca="1">_xlfn.IFS($A346&gt;=ROWSTOP,"",$F346&lt;2,"",TRUE,MID($H346,FIND(":",$H346)+1,10))</f>
        <v>A</v>
      </c>
      <c r="S346" t="str" cm="1">
        <f t="array" aca="1" ref="S346" ca="1">_xlfn.IFS($A346&gt;=ROWSTOP,"",$F346&lt;3,"",TRUE,LEFT($I346,1))</f>
        <v/>
      </c>
      <c r="T346" t="str" cm="1">
        <f t="array" aca="1" ref="T346" ca="1">_xlfn.IFS($A346&gt;=ROWSTOP,"",$F346&lt;3,"",TRUE,MID($I346,2,1))</f>
        <v/>
      </c>
      <c r="U346" t="str" cm="1">
        <f t="array" aca="1" ref="U346" ca="1">_xlfn.IFS($A346&gt;=ROWSTOP,"",$F346&lt;3,"",TRUE,VALUE(MID($I346,3,LEN($I346)-3-LEN($V346))))</f>
        <v/>
      </c>
      <c r="V346" t="str" cm="1">
        <f t="array" aca="1" ref="V346" ca="1">_xlfn.IFS($A346&gt;=ROWSTOP,"",$F346&lt;3,"",TRUE,MID($I346,FIND(":",$I346)+1,10))</f>
        <v/>
      </c>
      <c r="W346" t="str">
        <f t="shared" ca="1" si="79"/>
        <v>R</v>
      </c>
    </row>
    <row r="347" spans="1:23" outlineLevel="1" x14ac:dyDescent="0.3">
      <c r="A347">
        <v>335</v>
      </c>
      <c r="C347" s="23" t="str">
        <f t="shared" ca="1" si="72"/>
        <v>llx{m&lt;1282:hvf,R}</v>
      </c>
      <c r="D347">
        <f t="shared" ca="1" si="73"/>
        <v>17</v>
      </c>
      <c r="E347" t="str">
        <f t="shared" ca="1" si="74"/>
        <v>llx</v>
      </c>
      <c r="F347">
        <f t="shared" ca="1" si="75"/>
        <v>1</v>
      </c>
      <c r="G347" t="str" cm="1">
        <f t="array" aca="1" ref="G347:H347" ca="1">IF($A347&gt;=ROWSTOP,"",_xlfn.TEXTSPLIT(MID($C347,LEN($E347)+2,LEN($C347)-LEN($E347)-2),","))</f>
        <v>m&lt;1282:hvf</v>
      </c>
      <c r="H347" t="str">
        <f ca="1"/>
        <v>R</v>
      </c>
      <c r="K347" t="str">
        <f t="shared" ca="1" si="80"/>
        <v>m</v>
      </c>
      <c r="L347" t="str">
        <f t="shared" ca="1" si="76"/>
        <v>&lt;</v>
      </c>
      <c r="M347">
        <f t="shared" ca="1" si="77"/>
        <v>1282</v>
      </c>
      <c r="N347" t="str">
        <f t="shared" ca="1" si="78"/>
        <v>hvf</v>
      </c>
      <c r="O347" t="str" cm="1">
        <f t="array" aca="1" ref="O347" ca="1">_xlfn.IFS($A347&gt;=ROWSTOP,"",$F347&lt;2,"",TRUE,LEFT($H347,1))</f>
        <v/>
      </c>
      <c r="P347" t="str" cm="1">
        <f t="array" aca="1" ref="P347" ca="1">_xlfn.IFS($A347&gt;=ROWSTOP,"",$F347&lt;2,"",TRUE,MID($H347,2,1))</f>
        <v/>
      </c>
      <c r="Q347" t="str" cm="1">
        <f t="array" aca="1" ref="Q347" ca="1">_xlfn.IFS($A347&gt;=ROWSTOP,"",$F347&lt;2,"",TRUE,VALUE(MID($H347,3,LEN($H347)-3-LEN($R347))))</f>
        <v/>
      </c>
      <c r="R347" t="str" cm="1">
        <f t="array" aca="1" ref="R347" ca="1">_xlfn.IFS($A347&gt;=ROWSTOP,"",$F347&lt;2,"",TRUE,MID($H347,FIND(":",$H347)+1,10))</f>
        <v/>
      </c>
      <c r="S347" t="str" cm="1">
        <f t="array" aca="1" ref="S347" ca="1">_xlfn.IFS($A347&gt;=ROWSTOP,"",$F347&lt;3,"",TRUE,LEFT($I347,1))</f>
        <v/>
      </c>
      <c r="T347" t="str" cm="1">
        <f t="array" aca="1" ref="T347" ca="1">_xlfn.IFS($A347&gt;=ROWSTOP,"",$F347&lt;3,"",TRUE,MID($I347,2,1))</f>
        <v/>
      </c>
      <c r="U347" t="str" cm="1">
        <f t="array" aca="1" ref="U347" ca="1">_xlfn.IFS($A347&gt;=ROWSTOP,"",$F347&lt;3,"",TRUE,VALUE(MID($I347,3,LEN($I347)-3-LEN($V347))))</f>
        <v/>
      </c>
      <c r="V347" t="str" cm="1">
        <f t="array" aca="1" ref="V347" ca="1">_xlfn.IFS($A347&gt;=ROWSTOP,"",$F347&lt;3,"",TRUE,MID($I347,FIND(":",$I347)+1,10))</f>
        <v/>
      </c>
      <c r="W347" t="str">
        <f t="shared" ca="1" si="79"/>
        <v>R</v>
      </c>
    </row>
    <row r="348" spans="1:23" outlineLevel="1" x14ac:dyDescent="0.3">
      <c r="A348">
        <v>336</v>
      </c>
      <c r="C348" s="23" t="str">
        <f t="shared" ca="1" si="72"/>
        <v>txx{m&lt;1072:R,m&gt;1107:R,A}</v>
      </c>
      <c r="D348">
        <f t="shared" ca="1" si="73"/>
        <v>24</v>
      </c>
      <c r="E348" t="str">
        <f t="shared" ca="1" si="74"/>
        <v>txx</v>
      </c>
      <c r="F348">
        <f t="shared" ca="1" si="75"/>
        <v>2</v>
      </c>
      <c r="G348" t="str" cm="1">
        <f t="array" aca="1" ref="G348:I348" ca="1">IF($A348&gt;=ROWSTOP,"",_xlfn.TEXTSPLIT(MID($C348,LEN($E348)+2,LEN($C348)-LEN($E348)-2),","))</f>
        <v>m&lt;1072:R</v>
      </c>
      <c r="H348" t="str">
        <f ca="1"/>
        <v>m&gt;1107:R</v>
      </c>
      <c r="I348" t="str">
        <f ca="1"/>
        <v>A</v>
      </c>
      <c r="K348" t="str">
        <f t="shared" ca="1" si="80"/>
        <v>m</v>
      </c>
      <c r="L348" t="str">
        <f t="shared" ca="1" si="76"/>
        <v>&lt;</v>
      </c>
      <c r="M348">
        <f t="shared" ca="1" si="77"/>
        <v>1072</v>
      </c>
      <c r="N348" t="str">
        <f t="shared" ca="1" si="78"/>
        <v>R</v>
      </c>
      <c r="O348" t="str" cm="1">
        <f t="array" aca="1" ref="O348" ca="1">_xlfn.IFS($A348&gt;=ROWSTOP,"",$F348&lt;2,"",TRUE,LEFT($H348,1))</f>
        <v>m</v>
      </c>
      <c r="P348" t="str" cm="1">
        <f t="array" aca="1" ref="P348" ca="1">_xlfn.IFS($A348&gt;=ROWSTOP,"",$F348&lt;2,"",TRUE,MID($H348,2,1))</f>
        <v>&gt;</v>
      </c>
      <c r="Q348" cm="1">
        <f t="array" aca="1" ref="Q348" ca="1">_xlfn.IFS($A348&gt;=ROWSTOP,"",$F348&lt;2,"",TRUE,VALUE(MID($H348,3,LEN($H348)-3-LEN($R348))))</f>
        <v>1107</v>
      </c>
      <c r="R348" t="str" cm="1">
        <f t="array" aca="1" ref="R348" ca="1">_xlfn.IFS($A348&gt;=ROWSTOP,"",$F348&lt;2,"",TRUE,MID($H348,FIND(":",$H348)+1,10))</f>
        <v>R</v>
      </c>
      <c r="S348" t="str" cm="1">
        <f t="array" aca="1" ref="S348" ca="1">_xlfn.IFS($A348&gt;=ROWSTOP,"",$F348&lt;3,"",TRUE,LEFT($I348,1))</f>
        <v/>
      </c>
      <c r="T348" t="str" cm="1">
        <f t="array" aca="1" ref="T348" ca="1">_xlfn.IFS($A348&gt;=ROWSTOP,"",$F348&lt;3,"",TRUE,MID($I348,2,1))</f>
        <v/>
      </c>
      <c r="U348" t="str" cm="1">
        <f t="array" aca="1" ref="U348" ca="1">_xlfn.IFS($A348&gt;=ROWSTOP,"",$F348&lt;3,"",TRUE,VALUE(MID($I348,3,LEN($I348)-3-LEN($V348))))</f>
        <v/>
      </c>
      <c r="V348" t="str" cm="1">
        <f t="array" aca="1" ref="V348" ca="1">_xlfn.IFS($A348&gt;=ROWSTOP,"",$F348&lt;3,"",TRUE,MID($I348,FIND(":",$I348)+1,10))</f>
        <v/>
      </c>
      <c r="W348" t="str">
        <f t="shared" ca="1" si="79"/>
        <v>A</v>
      </c>
    </row>
    <row r="349" spans="1:23" outlineLevel="1" x14ac:dyDescent="0.3">
      <c r="A349">
        <v>337</v>
      </c>
      <c r="C349" s="23" t="str">
        <f t="shared" ca="1" si="72"/>
        <v>tpk{m&gt;1055:A,a&lt;3918:R,s&lt;2145:R,R}</v>
      </c>
      <c r="D349">
        <f t="shared" ca="1" si="73"/>
        <v>33</v>
      </c>
      <c r="E349" t="str">
        <f t="shared" ca="1" si="74"/>
        <v>tpk</v>
      </c>
      <c r="F349">
        <f t="shared" ca="1" si="75"/>
        <v>3</v>
      </c>
      <c r="G349" t="str" cm="1">
        <f t="array" aca="1" ref="G349:J349" ca="1">IF($A349&gt;=ROWSTOP,"",_xlfn.TEXTSPLIT(MID($C349,LEN($E349)+2,LEN($C349)-LEN($E349)-2),","))</f>
        <v>m&gt;1055:A</v>
      </c>
      <c r="H349" t="str">
        <f ca="1"/>
        <v>a&lt;3918:R</v>
      </c>
      <c r="I349" t="str">
        <f ca="1"/>
        <v>s&lt;2145:R</v>
      </c>
      <c r="J349" t="str">
        <f ca="1"/>
        <v>R</v>
      </c>
      <c r="K349" t="str">
        <f t="shared" ca="1" si="80"/>
        <v>m</v>
      </c>
      <c r="L349" t="str">
        <f t="shared" ca="1" si="76"/>
        <v>&gt;</v>
      </c>
      <c r="M349">
        <f t="shared" ca="1" si="77"/>
        <v>1055</v>
      </c>
      <c r="N349" t="str">
        <f t="shared" ca="1" si="78"/>
        <v>A</v>
      </c>
      <c r="O349" t="str" cm="1">
        <f t="array" aca="1" ref="O349" ca="1">_xlfn.IFS($A349&gt;=ROWSTOP,"",$F349&lt;2,"",TRUE,LEFT($H349,1))</f>
        <v>a</v>
      </c>
      <c r="P349" t="str" cm="1">
        <f t="array" aca="1" ref="P349" ca="1">_xlfn.IFS($A349&gt;=ROWSTOP,"",$F349&lt;2,"",TRUE,MID($H349,2,1))</f>
        <v>&lt;</v>
      </c>
      <c r="Q349" cm="1">
        <f t="array" aca="1" ref="Q349" ca="1">_xlfn.IFS($A349&gt;=ROWSTOP,"",$F349&lt;2,"",TRUE,VALUE(MID($H349,3,LEN($H349)-3-LEN($R349))))</f>
        <v>3918</v>
      </c>
      <c r="R349" t="str" cm="1">
        <f t="array" aca="1" ref="R349" ca="1">_xlfn.IFS($A349&gt;=ROWSTOP,"",$F349&lt;2,"",TRUE,MID($H349,FIND(":",$H349)+1,10))</f>
        <v>R</v>
      </c>
      <c r="S349" t="str" cm="1">
        <f t="array" aca="1" ref="S349" ca="1">_xlfn.IFS($A349&gt;=ROWSTOP,"",$F349&lt;3,"",TRUE,LEFT($I349,1))</f>
        <v>s</v>
      </c>
      <c r="T349" t="str" cm="1">
        <f t="array" aca="1" ref="T349" ca="1">_xlfn.IFS($A349&gt;=ROWSTOP,"",$F349&lt;3,"",TRUE,MID($I349,2,1))</f>
        <v>&lt;</v>
      </c>
      <c r="U349" cm="1">
        <f t="array" aca="1" ref="U349" ca="1">_xlfn.IFS($A349&gt;=ROWSTOP,"",$F349&lt;3,"",TRUE,VALUE(MID($I349,3,LEN($I349)-3-LEN($V349))))</f>
        <v>2145</v>
      </c>
      <c r="V349" t="str" cm="1">
        <f t="array" aca="1" ref="V349" ca="1">_xlfn.IFS($A349&gt;=ROWSTOP,"",$F349&lt;3,"",TRUE,MID($I349,FIND(":",$I349)+1,10))</f>
        <v>R</v>
      </c>
      <c r="W349" t="str">
        <f t="shared" ca="1" si="79"/>
        <v>R</v>
      </c>
    </row>
    <row r="350" spans="1:23" outlineLevel="1" x14ac:dyDescent="0.3">
      <c r="A350">
        <v>338</v>
      </c>
      <c r="C350" s="23" t="str">
        <f t="shared" ca="1" si="72"/>
        <v>gz{s&lt;1406:A,s&gt;2050:R,A}</v>
      </c>
      <c r="D350">
        <f t="shared" ca="1" si="73"/>
        <v>23</v>
      </c>
      <c r="E350" t="str">
        <f t="shared" ca="1" si="74"/>
        <v>gz</v>
      </c>
      <c r="F350">
        <f t="shared" ca="1" si="75"/>
        <v>2</v>
      </c>
      <c r="G350" t="str" cm="1">
        <f t="array" aca="1" ref="G350:I350" ca="1">IF($A350&gt;=ROWSTOP,"",_xlfn.TEXTSPLIT(MID($C350,LEN($E350)+2,LEN($C350)-LEN($E350)-2),","))</f>
        <v>s&lt;1406:A</v>
      </c>
      <c r="H350" t="str">
        <f ca="1"/>
        <v>s&gt;2050:R</v>
      </c>
      <c r="I350" t="str">
        <f ca="1"/>
        <v>A</v>
      </c>
      <c r="K350" t="str">
        <f t="shared" ca="1" si="80"/>
        <v>s</v>
      </c>
      <c r="L350" t="str">
        <f t="shared" ca="1" si="76"/>
        <v>&lt;</v>
      </c>
      <c r="M350">
        <f t="shared" ca="1" si="77"/>
        <v>1406</v>
      </c>
      <c r="N350" t="str">
        <f t="shared" ca="1" si="78"/>
        <v>A</v>
      </c>
      <c r="O350" t="str" cm="1">
        <f t="array" aca="1" ref="O350" ca="1">_xlfn.IFS($A350&gt;=ROWSTOP,"",$F350&lt;2,"",TRUE,LEFT($H350,1))</f>
        <v>s</v>
      </c>
      <c r="P350" t="str" cm="1">
        <f t="array" aca="1" ref="P350" ca="1">_xlfn.IFS($A350&gt;=ROWSTOP,"",$F350&lt;2,"",TRUE,MID($H350,2,1))</f>
        <v>&gt;</v>
      </c>
      <c r="Q350" cm="1">
        <f t="array" aca="1" ref="Q350" ca="1">_xlfn.IFS($A350&gt;=ROWSTOP,"",$F350&lt;2,"",TRUE,VALUE(MID($H350,3,LEN($H350)-3-LEN($R350))))</f>
        <v>2050</v>
      </c>
      <c r="R350" t="str" cm="1">
        <f t="array" aca="1" ref="R350" ca="1">_xlfn.IFS($A350&gt;=ROWSTOP,"",$F350&lt;2,"",TRUE,MID($H350,FIND(":",$H350)+1,10))</f>
        <v>R</v>
      </c>
      <c r="S350" t="str" cm="1">
        <f t="array" aca="1" ref="S350" ca="1">_xlfn.IFS($A350&gt;=ROWSTOP,"",$F350&lt;3,"",TRUE,LEFT($I350,1))</f>
        <v/>
      </c>
      <c r="T350" t="str" cm="1">
        <f t="array" aca="1" ref="T350" ca="1">_xlfn.IFS($A350&gt;=ROWSTOP,"",$F350&lt;3,"",TRUE,MID($I350,2,1))</f>
        <v/>
      </c>
      <c r="U350" t="str" cm="1">
        <f t="array" aca="1" ref="U350" ca="1">_xlfn.IFS($A350&gt;=ROWSTOP,"",$F350&lt;3,"",TRUE,VALUE(MID($I350,3,LEN($I350)-3-LEN($V350))))</f>
        <v/>
      </c>
      <c r="V350" t="str" cm="1">
        <f t="array" aca="1" ref="V350" ca="1">_xlfn.IFS($A350&gt;=ROWSTOP,"",$F350&lt;3,"",TRUE,MID($I350,FIND(":",$I350)+1,10))</f>
        <v/>
      </c>
      <c r="W350" t="str">
        <f t="shared" ca="1" si="79"/>
        <v>A</v>
      </c>
    </row>
    <row r="351" spans="1:23" outlineLevel="1" x14ac:dyDescent="0.3">
      <c r="A351">
        <v>339</v>
      </c>
      <c r="C351" s="23" t="str">
        <f t="shared" ca="1" si="72"/>
        <v>clq{s&lt;1549:lz,R}</v>
      </c>
      <c r="D351">
        <f t="shared" ca="1" si="73"/>
        <v>16</v>
      </c>
      <c r="E351" t="str">
        <f t="shared" ca="1" si="74"/>
        <v>clq</v>
      </c>
      <c r="F351">
        <f t="shared" ca="1" si="75"/>
        <v>1</v>
      </c>
      <c r="G351" t="str" cm="1">
        <f t="array" aca="1" ref="G351:H351" ca="1">IF($A351&gt;=ROWSTOP,"",_xlfn.TEXTSPLIT(MID($C351,LEN($E351)+2,LEN($C351)-LEN($E351)-2),","))</f>
        <v>s&lt;1549:lz</v>
      </c>
      <c r="H351" t="str">
        <f ca="1"/>
        <v>R</v>
      </c>
      <c r="K351" t="str">
        <f t="shared" ca="1" si="80"/>
        <v>s</v>
      </c>
      <c r="L351" t="str">
        <f t="shared" ca="1" si="76"/>
        <v>&lt;</v>
      </c>
      <c r="M351">
        <f t="shared" ca="1" si="77"/>
        <v>1549</v>
      </c>
      <c r="N351" t="str">
        <f t="shared" ca="1" si="78"/>
        <v>lz</v>
      </c>
      <c r="O351" t="str" cm="1">
        <f t="array" aca="1" ref="O351" ca="1">_xlfn.IFS($A351&gt;=ROWSTOP,"",$F351&lt;2,"",TRUE,LEFT($H351,1))</f>
        <v/>
      </c>
      <c r="P351" t="str" cm="1">
        <f t="array" aca="1" ref="P351" ca="1">_xlfn.IFS($A351&gt;=ROWSTOP,"",$F351&lt;2,"",TRUE,MID($H351,2,1))</f>
        <v/>
      </c>
      <c r="Q351" t="str" cm="1">
        <f t="array" aca="1" ref="Q351" ca="1">_xlfn.IFS($A351&gt;=ROWSTOP,"",$F351&lt;2,"",TRUE,VALUE(MID($H351,3,LEN($H351)-3-LEN($R351))))</f>
        <v/>
      </c>
      <c r="R351" t="str" cm="1">
        <f t="array" aca="1" ref="R351" ca="1">_xlfn.IFS($A351&gt;=ROWSTOP,"",$F351&lt;2,"",TRUE,MID($H351,FIND(":",$H351)+1,10))</f>
        <v/>
      </c>
      <c r="S351" t="str" cm="1">
        <f t="array" aca="1" ref="S351" ca="1">_xlfn.IFS($A351&gt;=ROWSTOP,"",$F351&lt;3,"",TRUE,LEFT($I351,1))</f>
        <v/>
      </c>
      <c r="T351" t="str" cm="1">
        <f t="array" aca="1" ref="T351" ca="1">_xlfn.IFS($A351&gt;=ROWSTOP,"",$F351&lt;3,"",TRUE,MID($I351,2,1))</f>
        <v/>
      </c>
      <c r="U351" t="str" cm="1">
        <f t="array" aca="1" ref="U351" ca="1">_xlfn.IFS($A351&gt;=ROWSTOP,"",$F351&lt;3,"",TRUE,VALUE(MID($I351,3,LEN($I351)-3-LEN($V351))))</f>
        <v/>
      </c>
      <c r="V351" t="str" cm="1">
        <f t="array" aca="1" ref="V351" ca="1">_xlfn.IFS($A351&gt;=ROWSTOP,"",$F351&lt;3,"",TRUE,MID($I351,FIND(":",$I351)+1,10))</f>
        <v/>
      </c>
      <c r="W351" t="str">
        <f t="shared" ca="1" si="79"/>
        <v>R</v>
      </c>
    </row>
    <row r="352" spans="1:23" outlineLevel="1" x14ac:dyDescent="0.3">
      <c r="A352">
        <v>340</v>
      </c>
      <c r="C352" s="23" t="str">
        <f t="shared" ca="1" si="72"/>
        <v>vtz{a&gt;1307:R,R}</v>
      </c>
      <c r="D352">
        <f t="shared" ca="1" si="73"/>
        <v>15</v>
      </c>
      <c r="E352" t="str">
        <f t="shared" ca="1" si="74"/>
        <v>vtz</v>
      </c>
      <c r="F352">
        <f t="shared" ca="1" si="75"/>
        <v>1</v>
      </c>
      <c r="G352" t="str" cm="1">
        <f t="array" aca="1" ref="G352:H352" ca="1">IF($A352&gt;=ROWSTOP,"",_xlfn.TEXTSPLIT(MID($C352,LEN($E352)+2,LEN($C352)-LEN($E352)-2),","))</f>
        <v>a&gt;1307:R</v>
      </c>
      <c r="H352" t="str">
        <f ca="1"/>
        <v>R</v>
      </c>
      <c r="K352" t="str">
        <f t="shared" ca="1" si="80"/>
        <v>a</v>
      </c>
      <c r="L352" t="str">
        <f t="shared" ca="1" si="76"/>
        <v>&gt;</v>
      </c>
      <c r="M352">
        <f t="shared" ca="1" si="77"/>
        <v>1307</v>
      </c>
      <c r="N352" t="str">
        <f t="shared" ca="1" si="78"/>
        <v>R</v>
      </c>
      <c r="O352" t="str" cm="1">
        <f t="array" aca="1" ref="O352" ca="1">_xlfn.IFS($A352&gt;=ROWSTOP,"",$F352&lt;2,"",TRUE,LEFT($H352,1))</f>
        <v/>
      </c>
      <c r="P352" t="str" cm="1">
        <f t="array" aca="1" ref="P352" ca="1">_xlfn.IFS($A352&gt;=ROWSTOP,"",$F352&lt;2,"",TRUE,MID($H352,2,1))</f>
        <v/>
      </c>
      <c r="Q352" t="str" cm="1">
        <f t="array" aca="1" ref="Q352" ca="1">_xlfn.IFS($A352&gt;=ROWSTOP,"",$F352&lt;2,"",TRUE,VALUE(MID($H352,3,LEN($H352)-3-LEN($R352))))</f>
        <v/>
      </c>
      <c r="R352" t="str" cm="1">
        <f t="array" aca="1" ref="R352" ca="1">_xlfn.IFS($A352&gt;=ROWSTOP,"",$F352&lt;2,"",TRUE,MID($H352,FIND(":",$H352)+1,10))</f>
        <v/>
      </c>
      <c r="S352" t="str" cm="1">
        <f t="array" aca="1" ref="S352" ca="1">_xlfn.IFS($A352&gt;=ROWSTOP,"",$F352&lt;3,"",TRUE,LEFT($I352,1))</f>
        <v/>
      </c>
      <c r="T352" t="str" cm="1">
        <f t="array" aca="1" ref="T352" ca="1">_xlfn.IFS($A352&gt;=ROWSTOP,"",$F352&lt;3,"",TRUE,MID($I352,2,1))</f>
        <v/>
      </c>
      <c r="U352" t="str" cm="1">
        <f t="array" aca="1" ref="U352" ca="1">_xlfn.IFS($A352&gt;=ROWSTOP,"",$F352&lt;3,"",TRUE,VALUE(MID($I352,3,LEN($I352)-3-LEN($V352))))</f>
        <v/>
      </c>
      <c r="V352" t="str" cm="1">
        <f t="array" aca="1" ref="V352" ca="1">_xlfn.IFS($A352&gt;=ROWSTOP,"",$F352&lt;3,"",TRUE,MID($I352,FIND(":",$I352)+1,10))</f>
        <v/>
      </c>
      <c r="W352" t="str">
        <f t="shared" ca="1" si="79"/>
        <v>R</v>
      </c>
    </row>
    <row r="353" spans="1:23" outlineLevel="1" x14ac:dyDescent="0.3">
      <c r="A353">
        <v>341</v>
      </c>
      <c r="C353" s="23" t="str">
        <f t="shared" ca="1" si="72"/>
        <v>xh{x&gt;1990:R,s&gt;2577:A,R}</v>
      </c>
      <c r="D353">
        <f t="shared" ca="1" si="73"/>
        <v>23</v>
      </c>
      <c r="E353" t="str">
        <f t="shared" ca="1" si="74"/>
        <v>xh</v>
      </c>
      <c r="F353">
        <f t="shared" ca="1" si="75"/>
        <v>2</v>
      </c>
      <c r="G353" t="str" cm="1">
        <f t="array" aca="1" ref="G353:I353" ca="1">IF($A353&gt;=ROWSTOP,"",_xlfn.TEXTSPLIT(MID($C353,LEN($E353)+2,LEN($C353)-LEN($E353)-2),","))</f>
        <v>x&gt;1990:R</v>
      </c>
      <c r="H353" t="str">
        <f ca="1"/>
        <v>s&gt;2577:A</v>
      </c>
      <c r="I353" t="str">
        <f ca="1"/>
        <v>R</v>
      </c>
      <c r="K353" t="str">
        <f t="shared" ca="1" si="80"/>
        <v>x</v>
      </c>
      <c r="L353" t="str">
        <f t="shared" ca="1" si="76"/>
        <v>&gt;</v>
      </c>
      <c r="M353">
        <f t="shared" ca="1" si="77"/>
        <v>1990</v>
      </c>
      <c r="N353" t="str">
        <f t="shared" ca="1" si="78"/>
        <v>R</v>
      </c>
      <c r="O353" t="str" cm="1">
        <f t="array" aca="1" ref="O353" ca="1">_xlfn.IFS($A353&gt;=ROWSTOP,"",$F353&lt;2,"",TRUE,LEFT($H353,1))</f>
        <v>s</v>
      </c>
      <c r="P353" t="str" cm="1">
        <f t="array" aca="1" ref="P353" ca="1">_xlfn.IFS($A353&gt;=ROWSTOP,"",$F353&lt;2,"",TRUE,MID($H353,2,1))</f>
        <v>&gt;</v>
      </c>
      <c r="Q353" cm="1">
        <f t="array" aca="1" ref="Q353" ca="1">_xlfn.IFS($A353&gt;=ROWSTOP,"",$F353&lt;2,"",TRUE,VALUE(MID($H353,3,LEN($H353)-3-LEN($R353))))</f>
        <v>2577</v>
      </c>
      <c r="R353" t="str" cm="1">
        <f t="array" aca="1" ref="R353" ca="1">_xlfn.IFS($A353&gt;=ROWSTOP,"",$F353&lt;2,"",TRUE,MID($H353,FIND(":",$H353)+1,10))</f>
        <v>A</v>
      </c>
      <c r="S353" t="str" cm="1">
        <f t="array" aca="1" ref="S353" ca="1">_xlfn.IFS($A353&gt;=ROWSTOP,"",$F353&lt;3,"",TRUE,LEFT($I353,1))</f>
        <v/>
      </c>
      <c r="T353" t="str" cm="1">
        <f t="array" aca="1" ref="T353" ca="1">_xlfn.IFS($A353&gt;=ROWSTOP,"",$F353&lt;3,"",TRUE,MID($I353,2,1))</f>
        <v/>
      </c>
      <c r="U353" t="str" cm="1">
        <f t="array" aca="1" ref="U353" ca="1">_xlfn.IFS($A353&gt;=ROWSTOP,"",$F353&lt;3,"",TRUE,VALUE(MID($I353,3,LEN($I353)-3-LEN($V353))))</f>
        <v/>
      </c>
      <c r="V353" t="str" cm="1">
        <f t="array" aca="1" ref="V353" ca="1">_xlfn.IFS($A353&gt;=ROWSTOP,"",$F353&lt;3,"",TRUE,MID($I353,FIND(":",$I353)+1,10))</f>
        <v/>
      </c>
      <c r="W353" t="str">
        <f t="shared" ca="1" si="79"/>
        <v>R</v>
      </c>
    </row>
    <row r="354" spans="1:23" outlineLevel="1" x14ac:dyDescent="0.3">
      <c r="A354">
        <v>342</v>
      </c>
      <c r="C354" s="23" t="str">
        <f t="shared" ca="1" si="72"/>
        <v>dxg{s&lt;2121:R,m&gt;1223:A,s&gt;2179:A,R}</v>
      </c>
      <c r="D354">
        <f t="shared" ca="1" si="73"/>
        <v>33</v>
      </c>
      <c r="E354" t="str">
        <f t="shared" ca="1" si="74"/>
        <v>dxg</v>
      </c>
      <c r="F354">
        <f t="shared" ca="1" si="75"/>
        <v>3</v>
      </c>
      <c r="G354" t="str" cm="1">
        <f t="array" aca="1" ref="G354:J354" ca="1">IF($A354&gt;=ROWSTOP,"",_xlfn.TEXTSPLIT(MID($C354,LEN($E354)+2,LEN($C354)-LEN($E354)-2),","))</f>
        <v>s&lt;2121:R</v>
      </c>
      <c r="H354" t="str">
        <f ca="1"/>
        <v>m&gt;1223:A</v>
      </c>
      <c r="I354" t="str">
        <f ca="1"/>
        <v>s&gt;2179:A</v>
      </c>
      <c r="J354" t="str">
        <f ca="1"/>
        <v>R</v>
      </c>
      <c r="K354" t="str">
        <f t="shared" ca="1" si="80"/>
        <v>s</v>
      </c>
      <c r="L354" t="str">
        <f t="shared" ca="1" si="76"/>
        <v>&lt;</v>
      </c>
      <c r="M354">
        <f t="shared" ca="1" si="77"/>
        <v>2121</v>
      </c>
      <c r="N354" t="str">
        <f t="shared" ca="1" si="78"/>
        <v>R</v>
      </c>
      <c r="O354" t="str" cm="1">
        <f t="array" aca="1" ref="O354" ca="1">_xlfn.IFS($A354&gt;=ROWSTOP,"",$F354&lt;2,"",TRUE,LEFT($H354,1))</f>
        <v>m</v>
      </c>
      <c r="P354" t="str" cm="1">
        <f t="array" aca="1" ref="P354" ca="1">_xlfn.IFS($A354&gt;=ROWSTOP,"",$F354&lt;2,"",TRUE,MID($H354,2,1))</f>
        <v>&gt;</v>
      </c>
      <c r="Q354" cm="1">
        <f t="array" aca="1" ref="Q354" ca="1">_xlfn.IFS($A354&gt;=ROWSTOP,"",$F354&lt;2,"",TRUE,VALUE(MID($H354,3,LEN($H354)-3-LEN($R354))))</f>
        <v>1223</v>
      </c>
      <c r="R354" t="str" cm="1">
        <f t="array" aca="1" ref="R354" ca="1">_xlfn.IFS($A354&gt;=ROWSTOP,"",$F354&lt;2,"",TRUE,MID($H354,FIND(":",$H354)+1,10))</f>
        <v>A</v>
      </c>
      <c r="S354" t="str" cm="1">
        <f t="array" aca="1" ref="S354" ca="1">_xlfn.IFS($A354&gt;=ROWSTOP,"",$F354&lt;3,"",TRUE,LEFT($I354,1))</f>
        <v>s</v>
      </c>
      <c r="T354" t="str" cm="1">
        <f t="array" aca="1" ref="T354" ca="1">_xlfn.IFS($A354&gt;=ROWSTOP,"",$F354&lt;3,"",TRUE,MID($I354,2,1))</f>
        <v>&gt;</v>
      </c>
      <c r="U354" cm="1">
        <f t="array" aca="1" ref="U354" ca="1">_xlfn.IFS($A354&gt;=ROWSTOP,"",$F354&lt;3,"",TRUE,VALUE(MID($I354,3,LEN($I354)-3-LEN($V354))))</f>
        <v>2179</v>
      </c>
      <c r="V354" t="str" cm="1">
        <f t="array" aca="1" ref="V354" ca="1">_xlfn.IFS($A354&gt;=ROWSTOP,"",$F354&lt;3,"",TRUE,MID($I354,FIND(":",$I354)+1,10))</f>
        <v>A</v>
      </c>
      <c r="W354" t="str">
        <f t="shared" ca="1" si="79"/>
        <v>R</v>
      </c>
    </row>
    <row r="355" spans="1:23" outlineLevel="1" x14ac:dyDescent="0.3">
      <c r="A355">
        <v>343</v>
      </c>
      <c r="C355" s="23" t="str">
        <f t="shared" ca="1" si="72"/>
        <v>jj{m&lt;3671:lk,s&lt;3497:R,s&gt;3723:xdd,hcc}</v>
      </c>
      <c r="D355">
        <f t="shared" ca="1" si="73"/>
        <v>37</v>
      </c>
      <c r="E355" t="str">
        <f t="shared" ca="1" si="74"/>
        <v>jj</v>
      </c>
      <c r="F355">
        <f t="shared" ca="1" si="75"/>
        <v>3</v>
      </c>
      <c r="G355" t="str" cm="1">
        <f t="array" aca="1" ref="G355:J355" ca="1">IF($A355&gt;=ROWSTOP,"",_xlfn.TEXTSPLIT(MID($C355,LEN($E355)+2,LEN($C355)-LEN($E355)-2),","))</f>
        <v>m&lt;3671:lk</v>
      </c>
      <c r="H355" t="str">
        <f ca="1"/>
        <v>s&lt;3497:R</v>
      </c>
      <c r="I355" t="str">
        <f ca="1"/>
        <v>s&gt;3723:xdd</v>
      </c>
      <c r="J355" t="str">
        <f ca="1"/>
        <v>hcc</v>
      </c>
      <c r="K355" t="str">
        <f t="shared" ca="1" si="80"/>
        <v>m</v>
      </c>
      <c r="L355" t="str">
        <f t="shared" ca="1" si="76"/>
        <v>&lt;</v>
      </c>
      <c r="M355">
        <f t="shared" ca="1" si="77"/>
        <v>3671</v>
      </c>
      <c r="N355" t="str">
        <f t="shared" ca="1" si="78"/>
        <v>lk</v>
      </c>
      <c r="O355" t="str" cm="1">
        <f t="array" aca="1" ref="O355" ca="1">_xlfn.IFS($A355&gt;=ROWSTOP,"",$F355&lt;2,"",TRUE,LEFT($H355,1))</f>
        <v>s</v>
      </c>
      <c r="P355" t="str" cm="1">
        <f t="array" aca="1" ref="P355" ca="1">_xlfn.IFS($A355&gt;=ROWSTOP,"",$F355&lt;2,"",TRUE,MID($H355,2,1))</f>
        <v>&lt;</v>
      </c>
      <c r="Q355" cm="1">
        <f t="array" aca="1" ref="Q355" ca="1">_xlfn.IFS($A355&gt;=ROWSTOP,"",$F355&lt;2,"",TRUE,VALUE(MID($H355,3,LEN($H355)-3-LEN($R355))))</f>
        <v>3497</v>
      </c>
      <c r="R355" t="str" cm="1">
        <f t="array" aca="1" ref="R355" ca="1">_xlfn.IFS($A355&gt;=ROWSTOP,"",$F355&lt;2,"",TRUE,MID($H355,FIND(":",$H355)+1,10))</f>
        <v>R</v>
      </c>
      <c r="S355" t="str" cm="1">
        <f t="array" aca="1" ref="S355" ca="1">_xlfn.IFS($A355&gt;=ROWSTOP,"",$F355&lt;3,"",TRUE,LEFT($I355,1))</f>
        <v>s</v>
      </c>
      <c r="T355" t="str" cm="1">
        <f t="array" aca="1" ref="T355" ca="1">_xlfn.IFS($A355&gt;=ROWSTOP,"",$F355&lt;3,"",TRUE,MID($I355,2,1))</f>
        <v>&gt;</v>
      </c>
      <c r="U355" cm="1">
        <f t="array" aca="1" ref="U355" ca="1">_xlfn.IFS($A355&gt;=ROWSTOP,"",$F355&lt;3,"",TRUE,VALUE(MID($I355,3,LEN($I355)-3-LEN($V355))))</f>
        <v>3723</v>
      </c>
      <c r="V355" t="str" cm="1">
        <f t="array" aca="1" ref="V355" ca="1">_xlfn.IFS($A355&gt;=ROWSTOP,"",$F355&lt;3,"",TRUE,MID($I355,FIND(":",$I355)+1,10))</f>
        <v>xdd</v>
      </c>
      <c r="W355" t="str">
        <f t="shared" ca="1" si="79"/>
        <v>hcc</v>
      </c>
    </row>
    <row r="356" spans="1:23" outlineLevel="1" x14ac:dyDescent="0.3">
      <c r="A356">
        <v>344</v>
      </c>
      <c r="C356" s="23" t="str">
        <f t="shared" ca="1" si="72"/>
        <v>dlh{m&gt;2519:R,a&gt;2691:R,R}</v>
      </c>
      <c r="D356">
        <f t="shared" ca="1" si="73"/>
        <v>24</v>
      </c>
      <c r="E356" t="str">
        <f t="shared" ca="1" si="74"/>
        <v>dlh</v>
      </c>
      <c r="F356">
        <f t="shared" ca="1" si="75"/>
        <v>2</v>
      </c>
      <c r="G356" t="str" cm="1">
        <f t="array" aca="1" ref="G356:I356" ca="1">IF($A356&gt;=ROWSTOP,"",_xlfn.TEXTSPLIT(MID($C356,LEN($E356)+2,LEN($C356)-LEN($E356)-2),","))</f>
        <v>m&gt;2519:R</v>
      </c>
      <c r="H356" t="str">
        <f ca="1"/>
        <v>a&gt;2691:R</v>
      </c>
      <c r="I356" t="str">
        <f ca="1"/>
        <v>R</v>
      </c>
      <c r="K356" t="str">
        <f t="shared" ca="1" si="80"/>
        <v>m</v>
      </c>
      <c r="L356" t="str">
        <f t="shared" ca="1" si="76"/>
        <v>&gt;</v>
      </c>
      <c r="M356">
        <f t="shared" ca="1" si="77"/>
        <v>2519</v>
      </c>
      <c r="N356" t="str">
        <f t="shared" ca="1" si="78"/>
        <v>R</v>
      </c>
      <c r="O356" t="str" cm="1">
        <f t="array" aca="1" ref="O356" ca="1">_xlfn.IFS($A356&gt;=ROWSTOP,"",$F356&lt;2,"",TRUE,LEFT($H356,1))</f>
        <v>a</v>
      </c>
      <c r="P356" t="str" cm="1">
        <f t="array" aca="1" ref="P356" ca="1">_xlfn.IFS($A356&gt;=ROWSTOP,"",$F356&lt;2,"",TRUE,MID($H356,2,1))</f>
        <v>&gt;</v>
      </c>
      <c r="Q356" cm="1">
        <f t="array" aca="1" ref="Q356" ca="1">_xlfn.IFS($A356&gt;=ROWSTOP,"",$F356&lt;2,"",TRUE,VALUE(MID($H356,3,LEN($H356)-3-LEN($R356))))</f>
        <v>2691</v>
      </c>
      <c r="R356" t="str" cm="1">
        <f t="array" aca="1" ref="R356" ca="1">_xlfn.IFS($A356&gt;=ROWSTOP,"",$F356&lt;2,"",TRUE,MID($H356,FIND(":",$H356)+1,10))</f>
        <v>R</v>
      </c>
      <c r="S356" t="str" cm="1">
        <f t="array" aca="1" ref="S356" ca="1">_xlfn.IFS($A356&gt;=ROWSTOP,"",$F356&lt;3,"",TRUE,LEFT($I356,1))</f>
        <v/>
      </c>
      <c r="T356" t="str" cm="1">
        <f t="array" aca="1" ref="T356" ca="1">_xlfn.IFS($A356&gt;=ROWSTOP,"",$F356&lt;3,"",TRUE,MID($I356,2,1))</f>
        <v/>
      </c>
      <c r="U356" t="str" cm="1">
        <f t="array" aca="1" ref="U356" ca="1">_xlfn.IFS($A356&gt;=ROWSTOP,"",$F356&lt;3,"",TRUE,VALUE(MID($I356,3,LEN($I356)-3-LEN($V356))))</f>
        <v/>
      </c>
      <c r="V356" t="str" cm="1">
        <f t="array" aca="1" ref="V356" ca="1">_xlfn.IFS($A356&gt;=ROWSTOP,"",$F356&lt;3,"",TRUE,MID($I356,FIND(":",$I356)+1,10))</f>
        <v/>
      </c>
      <c r="W356" t="str">
        <f t="shared" ca="1" si="79"/>
        <v>R</v>
      </c>
    </row>
    <row r="357" spans="1:23" outlineLevel="1" x14ac:dyDescent="0.3">
      <c r="A357">
        <v>345</v>
      </c>
      <c r="C357" s="23" t="str">
        <f t="shared" ca="1" si="72"/>
        <v>zkf{m&gt;3525:fmm,s&gt;1899:jzm,fkp}</v>
      </c>
      <c r="D357">
        <f t="shared" ca="1" si="73"/>
        <v>30</v>
      </c>
      <c r="E357" t="str">
        <f t="shared" ca="1" si="74"/>
        <v>zkf</v>
      </c>
      <c r="F357">
        <f t="shared" ca="1" si="75"/>
        <v>2</v>
      </c>
      <c r="G357" t="str" cm="1">
        <f t="array" aca="1" ref="G357:I357" ca="1">IF($A357&gt;=ROWSTOP,"",_xlfn.TEXTSPLIT(MID($C357,LEN($E357)+2,LEN($C357)-LEN($E357)-2),","))</f>
        <v>m&gt;3525:fmm</v>
      </c>
      <c r="H357" t="str">
        <f ca="1"/>
        <v>s&gt;1899:jzm</v>
      </c>
      <c r="I357" t="str">
        <f ca="1"/>
        <v>fkp</v>
      </c>
      <c r="K357" t="str">
        <f t="shared" ca="1" si="80"/>
        <v>m</v>
      </c>
      <c r="L357" t="str">
        <f t="shared" ca="1" si="76"/>
        <v>&gt;</v>
      </c>
      <c r="M357">
        <f t="shared" ca="1" si="77"/>
        <v>3525</v>
      </c>
      <c r="N357" t="str">
        <f t="shared" ca="1" si="78"/>
        <v>fmm</v>
      </c>
      <c r="O357" t="str" cm="1">
        <f t="array" aca="1" ref="O357" ca="1">_xlfn.IFS($A357&gt;=ROWSTOP,"",$F357&lt;2,"",TRUE,LEFT($H357,1))</f>
        <v>s</v>
      </c>
      <c r="P357" t="str" cm="1">
        <f t="array" aca="1" ref="P357" ca="1">_xlfn.IFS($A357&gt;=ROWSTOP,"",$F357&lt;2,"",TRUE,MID($H357,2,1))</f>
        <v>&gt;</v>
      </c>
      <c r="Q357" cm="1">
        <f t="array" aca="1" ref="Q357" ca="1">_xlfn.IFS($A357&gt;=ROWSTOP,"",$F357&lt;2,"",TRUE,VALUE(MID($H357,3,LEN($H357)-3-LEN($R357))))</f>
        <v>1899</v>
      </c>
      <c r="R357" t="str" cm="1">
        <f t="array" aca="1" ref="R357" ca="1">_xlfn.IFS($A357&gt;=ROWSTOP,"",$F357&lt;2,"",TRUE,MID($H357,FIND(":",$H357)+1,10))</f>
        <v>jzm</v>
      </c>
      <c r="S357" t="str" cm="1">
        <f t="array" aca="1" ref="S357" ca="1">_xlfn.IFS($A357&gt;=ROWSTOP,"",$F357&lt;3,"",TRUE,LEFT($I357,1))</f>
        <v/>
      </c>
      <c r="T357" t="str" cm="1">
        <f t="array" aca="1" ref="T357" ca="1">_xlfn.IFS($A357&gt;=ROWSTOP,"",$F357&lt;3,"",TRUE,MID($I357,2,1))</f>
        <v/>
      </c>
      <c r="U357" t="str" cm="1">
        <f t="array" aca="1" ref="U357" ca="1">_xlfn.IFS($A357&gt;=ROWSTOP,"",$F357&lt;3,"",TRUE,VALUE(MID($I357,3,LEN($I357)-3-LEN($V357))))</f>
        <v/>
      </c>
      <c r="V357" t="str" cm="1">
        <f t="array" aca="1" ref="V357" ca="1">_xlfn.IFS($A357&gt;=ROWSTOP,"",$F357&lt;3,"",TRUE,MID($I357,FIND(":",$I357)+1,10))</f>
        <v/>
      </c>
      <c r="W357" t="str">
        <f t="shared" ca="1" si="79"/>
        <v>fkp</v>
      </c>
    </row>
    <row r="358" spans="1:23" outlineLevel="1" x14ac:dyDescent="0.3">
      <c r="A358">
        <v>346</v>
      </c>
      <c r="C358" s="23" t="str">
        <f t="shared" ca="1" si="72"/>
        <v>bcz{s&lt;1775:R,nrs}</v>
      </c>
      <c r="D358">
        <f t="shared" ca="1" si="73"/>
        <v>17</v>
      </c>
      <c r="E358" t="str">
        <f t="shared" ca="1" si="74"/>
        <v>bcz</v>
      </c>
      <c r="F358">
        <f t="shared" ca="1" si="75"/>
        <v>1</v>
      </c>
      <c r="G358" t="str" cm="1">
        <f t="array" aca="1" ref="G358:H358" ca="1">IF($A358&gt;=ROWSTOP,"",_xlfn.TEXTSPLIT(MID($C358,LEN($E358)+2,LEN($C358)-LEN($E358)-2),","))</f>
        <v>s&lt;1775:R</v>
      </c>
      <c r="H358" t="str">
        <f ca="1"/>
        <v>nrs</v>
      </c>
      <c r="K358" t="str">
        <f t="shared" ca="1" si="80"/>
        <v>s</v>
      </c>
      <c r="L358" t="str">
        <f t="shared" ca="1" si="76"/>
        <v>&lt;</v>
      </c>
      <c r="M358">
        <f t="shared" ca="1" si="77"/>
        <v>1775</v>
      </c>
      <c r="N358" t="str">
        <f t="shared" ca="1" si="78"/>
        <v>R</v>
      </c>
      <c r="O358" t="str" cm="1">
        <f t="array" aca="1" ref="O358" ca="1">_xlfn.IFS($A358&gt;=ROWSTOP,"",$F358&lt;2,"",TRUE,LEFT($H358,1))</f>
        <v/>
      </c>
      <c r="P358" t="str" cm="1">
        <f t="array" aca="1" ref="P358" ca="1">_xlfn.IFS($A358&gt;=ROWSTOP,"",$F358&lt;2,"",TRUE,MID($H358,2,1))</f>
        <v/>
      </c>
      <c r="Q358" t="str" cm="1">
        <f t="array" aca="1" ref="Q358" ca="1">_xlfn.IFS($A358&gt;=ROWSTOP,"",$F358&lt;2,"",TRUE,VALUE(MID($H358,3,LEN($H358)-3-LEN($R358))))</f>
        <v/>
      </c>
      <c r="R358" t="str" cm="1">
        <f t="array" aca="1" ref="R358" ca="1">_xlfn.IFS($A358&gt;=ROWSTOP,"",$F358&lt;2,"",TRUE,MID($H358,FIND(":",$H358)+1,10))</f>
        <v/>
      </c>
      <c r="S358" t="str" cm="1">
        <f t="array" aca="1" ref="S358" ca="1">_xlfn.IFS($A358&gt;=ROWSTOP,"",$F358&lt;3,"",TRUE,LEFT($I358,1))</f>
        <v/>
      </c>
      <c r="T358" t="str" cm="1">
        <f t="array" aca="1" ref="T358" ca="1">_xlfn.IFS($A358&gt;=ROWSTOP,"",$F358&lt;3,"",TRUE,MID($I358,2,1))</f>
        <v/>
      </c>
      <c r="U358" t="str" cm="1">
        <f t="array" aca="1" ref="U358" ca="1">_xlfn.IFS($A358&gt;=ROWSTOP,"",$F358&lt;3,"",TRUE,VALUE(MID($I358,3,LEN($I358)-3-LEN($V358))))</f>
        <v/>
      </c>
      <c r="V358" t="str" cm="1">
        <f t="array" aca="1" ref="V358" ca="1">_xlfn.IFS($A358&gt;=ROWSTOP,"",$F358&lt;3,"",TRUE,MID($I358,FIND(":",$I358)+1,10))</f>
        <v/>
      </c>
      <c r="W358" t="str">
        <f t="shared" ca="1" si="79"/>
        <v>nrs</v>
      </c>
    </row>
    <row r="359" spans="1:23" outlineLevel="1" x14ac:dyDescent="0.3">
      <c r="A359">
        <v>347</v>
      </c>
      <c r="C359" s="23" t="str">
        <f t="shared" ca="1" si="72"/>
        <v>hnx{m&gt;3695:R,qk}</v>
      </c>
      <c r="D359">
        <f t="shared" ca="1" si="73"/>
        <v>16</v>
      </c>
      <c r="E359" t="str">
        <f t="shared" ca="1" si="74"/>
        <v>hnx</v>
      </c>
      <c r="F359">
        <f t="shared" ca="1" si="75"/>
        <v>1</v>
      </c>
      <c r="G359" t="str" cm="1">
        <f t="array" aca="1" ref="G359:H359" ca="1">IF($A359&gt;=ROWSTOP,"",_xlfn.TEXTSPLIT(MID($C359,LEN($E359)+2,LEN($C359)-LEN($E359)-2),","))</f>
        <v>m&gt;3695:R</v>
      </c>
      <c r="H359" t="str">
        <f ca="1"/>
        <v>qk</v>
      </c>
      <c r="K359" t="str">
        <f t="shared" ca="1" si="80"/>
        <v>m</v>
      </c>
      <c r="L359" t="str">
        <f t="shared" ca="1" si="76"/>
        <v>&gt;</v>
      </c>
      <c r="M359">
        <f t="shared" ca="1" si="77"/>
        <v>3695</v>
      </c>
      <c r="N359" t="str">
        <f t="shared" ca="1" si="78"/>
        <v>R</v>
      </c>
      <c r="O359" t="str" cm="1">
        <f t="array" aca="1" ref="O359" ca="1">_xlfn.IFS($A359&gt;=ROWSTOP,"",$F359&lt;2,"",TRUE,LEFT($H359,1))</f>
        <v/>
      </c>
      <c r="P359" t="str" cm="1">
        <f t="array" aca="1" ref="P359" ca="1">_xlfn.IFS($A359&gt;=ROWSTOP,"",$F359&lt;2,"",TRUE,MID($H359,2,1))</f>
        <v/>
      </c>
      <c r="Q359" t="str" cm="1">
        <f t="array" aca="1" ref="Q359" ca="1">_xlfn.IFS($A359&gt;=ROWSTOP,"",$F359&lt;2,"",TRUE,VALUE(MID($H359,3,LEN($H359)-3-LEN($R359))))</f>
        <v/>
      </c>
      <c r="R359" t="str" cm="1">
        <f t="array" aca="1" ref="R359" ca="1">_xlfn.IFS($A359&gt;=ROWSTOP,"",$F359&lt;2,"",TRUE,MID($H359,FIND(":",$H359)+1,10))</f>
        <v/>
      </c>
      <c r="S359" t="str" cm="1">
        <f t="array" aca="1" ref="S359" ca="1">_xlfn.IFS($A359&gt;=ROWSTOP,"",$F359&lt;3,"",TRUE,LEFT($I359,1))</f>
        <v/>
      </c>
      <c r="T359" t="str" cm="1">
        <f t="array" aca="1" ref="T359" ca="1">_xlfn.IFS($A359&gt;=ROWSTOP,"",$F359&lt;3,"",TRUE,MID($I359,2,1))</f>
        <v/>
      </c>
      <c r="U359" t="str" cm="1">
        <f t="array" aca="1" ref="U359" ca="1">_xlfn.IFS($A359&gt;=ROWSTOP,"",$F359&lt;3,"",TRUE,VALUE(MID($I359,3,LEN($I359)-3-LEN($V359))))</f>
        <v/>
      </c>
      <c r="V359" t="str" cm="1">
        <f t="array" aca="1" ref="V359" ca="1">_xlfn.IFS($A359&gt;=ROWSTOP,"",$F359&lt;3,"",TRUE,MID($I359,FIND(":",$I359)+1,10))</f>
        <v/>
      </c>
      <c r="W359" t="str">
        <f t="shared" ca="1" si="79"/>
        <v>qk</v>
      </c>
    </row>
    <row r="360" spans="1:23" outlineLevel="1" x14ac:dyDescent="0.3">
      <c r="A360">
        <v>348</v>
      </c>
      <c r="C360" s="23" t="str">
        <f t="shared" ca="1" si="72"/>
        <v>frp{s&lt;3328:A,bgs}</v>
      </c>
      <c r="D360">
        <f t="shared" ca="1" si="73"/>
        <v>17</v>
      </c>
      <c r="E360" t="str">
        <f t="shared" ca="1" si="74"/>
        <v>frp</v>
      </c>
      <c r="F360">
        <f t="shared" ca="1" si="75"/>
        <v>1</v>
      </c>
      <c r="G360" t="str" cm="1">
        <f t="array" aca="1" ref="G360:H360" ca="1">IF($A360&gt;=ROWSTOP,"",_xlfn.TEXTSPLIT(MID($C360,LEN($E360)+2,LEN($C360)-LEN($E360)-2),","))</f>
        <v>s&lt;3328:A</v>
      </c>
      <c r="H360" t="str">
        <f ca="1"/>
        <v>bgs</v>
      </c>
      <c r="K360" t="str">
        <f t="shared" ca="1" si="80"/>
        <v>s</v>
      </c>
      <c r="L360" t="str">
        <f t="shared" ca="1" si="76"/>
        <v>&lt;</v>
      </c>
      <c r="M360">
        <f t="shared" ca="1" si="77"/>
        <v>3328</v>
      </c>
      <c r="N360" t="str">
        <f t="shared" ca="1" si="78"/>
        <v>A</v>
      </c>
      <c r="O360" t="str" cm="1">
        <f t="array" aca="1" ref="O360" ca="1">_xlfn.IFS($A360&gt;=ROWSTOP,"",$F360&lt;2,"",TRUE,LEFT($H360,1))</f>
        <v/>
      </c>
      <c r="P360" t="str" cm="1">
        <f t="array" aca="1" ref="P360" ca="1">_xlfn.IFS($A360&gt;=ROWSTOP,"",$F360&lt;2,"",TRUE,MID($H360,2,1))</f>
        <v/>
      </c>
      <c r="Q360" t="str" cm="1">
        <f t="array" aca="1" ref="Q360" ca="1">_xlfn.IFS($A360&gt;=ROWSTOP,"",$F360&lt;2,"",TRUE,VALUE(MID($H360,3,LEN($H360)-3-LEN($R360))))</f>
        <v/>
      </c>
      <c r="R360" t="str" cm="1">
        <f t="array" aca="1" ref="R360" ca="1">_xlfn.IFS($A360&gt;=ROWSTOP,"",$F360&lt;2,"",TRUE,MID($H360,FIND(":",$H360)+1,10))</f>
        <v/>
      </c>
      <c r="S360" t="str" cm="1">
        <f t="array" aca="1" ref="S360" ca="1">_xlfn.IFS($A360&gt;=ROWSTOP,"",$F360&lt;3,"",TRUE,LEFT($I360,1))</f>
        <v/>
      </c>
      <c r="T360" t="str" cm="1">
        <f t="array" aca="1" ref="T360" ca="1">_xlfn.IFS($A360&gt;=ROWSTOP,"",$F360&lt;3,"",TRUE,MID($I360,2,1))</f>
        <v/>
      </c>
      <c r="U360" t="str" cm="1">
        <f t="array" aca="1" ref="U360" ca="1">_xlfn.IFS($A360&gt;=ROWSTOP,"",$F360&lt;3,"",TRUE,VALUE(MID($I360,3,LEN($I360)-3-LEN($V360))))</f>
        <v/>
      </c>
      <c r="V360" t="str" cm="1">
        <f t="array" aca="1" ref="V360" ca="1">_xlfn.IFS($A360&gt;=ROWSTOP,"",$F360&lt;3,"",TRUE,MID($I360,FIND(":",$I360)+1,10))</f>
        <v/>
      </c>
      <c r="W360" t="str">
        <f t="shared" ca="1" si="79"/>
        <v>bgs</v>
      </c>
    </row>
    <row r="361" spans="1:23" outlineLevel="1" x14ac:dyDescent="0.3">
      <c r="A361">
        <v>349</v>
      </c>
      <c r="C361" s="23" t="str">
        <f t="shared" ca="1" si="72"/>
        <v>jb{x&gt;3417:R,m&lt;3694:R,R}</v>
      </c>
      <c r="D361">
        <f t="shared" ca="1" si="73"/>
        <v>23</v>
      </c>
      <c r="E361" t="str">
        <f t="shared" ca="1" si="74"/>
        <v>jb</v>
      </c>
      <c r="F361">
        <f t="shared" ca="1" si="75"/>
        <v>2</v>
      </c>
      <c r="G361" t="str" cm="1">
        <f t="array" aca="1" ref="G361:I361" ca="1">IF($A361&gt;=ROWSTOP,"",_xlfn.TEXTSPLIT(MID($C361,LEN($E361)+2,LEN($C361)-LEN($E361)-2),","))</f>
        <v>x&gt;3417:R</v>
      </c>
      <c r="H361" t="str">
        <f ca="1"/>
        <v>m&lt;3694:R</v>
      </c>
      <c r="I361" t="str">
        <f ca="1"/>
        <v>R</v>
      </c>
      <c r="K361" t="str">
        <f t="shared" ca="1" si="80"/>
        <v>x</v>
      </c>
      <c r="L361" t="str">
        <f t="shared" ca="1" si="76"/>
        <v>&gt;</v>
      </c>
      <c r="M361">
        <f t="shared" ca="1" si="77"/>
        <v>3417</v>
      </c>
      <c r="N361" t="str">
        <f t="shared" ca="1" si="78"/>
        <v>R</v>
      </c>
      <c r="O361" t="str" cm="1">
        <f t="array" aca="1" ref="O361" ca="1">_xlfn.IFS($A361&gt;=ROWSTOP,"",$F361&lt;2,"",TRUE,LEFT($H361,1))</f>
        <v>m</v>
      </c>
      <c r="P361" t="str" cm="1">
        <f t="array" aca="1" ref="P361" ca="1">_xlfn.IFS($A361&gt;=ROWSTOP,"",$F361&lt;2,"",TRUE,MID($H361,2,1))</f>
        <v>&lt;</v>
      </c>
      <c r="Q361" cm="1">
        <f t="array" aca="1" ref="Q361" ca="1">_xlfn.IFS($A361&gt;=ROWSTOP,"",$F361&lt;2,"",TRUE,VALUE(MID($H361,3,LEN($H361)-3-LEN($R361))))</f>
        <v>3694</v>
      </c>
      <c r="R361" t="str" cm="1">
        <f t="array" aca="1" ref="R361" ca="1">_xlfn.IFS($A361&gt;=ROWSTOP,"",$F361&lt;2,"",TRUE,MID($H361,FIND(":",$H361)+1,10))</f>
        <v>R</v>
      </c>
      <c r="S361" t="str" cm="1">
        <f t="array" aca="1" ref="S361" ca="1">_xlfn.IFS($A361&gt;=ROWSTOP,"",$F361&lt;3,"",TRUE,LEFT($I361,1))</f>
        <v/>
      </c>
      <c r="T361" t="str" cm="1">
        <f t="array" aca="1" ref="T361" ca="1">_xlfn.IFS($A361&gt;=ROWSTOP,"",$F361&lt;3,"",TRUE,MID($I361,2,1))</f>
        <v/>
      </c>
      <c r="U361" t="str" cm="1">
        <f t="array" aca="1" ref="U361" ca="1">_xlfn.IFS($A361&gt;=ROWSTOP,"",$F361&lt;3,"",TRUE,VALUE(MID($I361,3,LEN($I361)-3-LEN($V361))))</f>
        <v/>
      </c>
      <c r="V361" t="str" cm="1">
        <f t="array" aca="1" ref="V361" ca="1">_xlfn.IFS($A361&gt;=ROWSTOP,"",$F361&lt;3,"",TRUE,MID($I361,FIND(":",$I361)+1,10))</f>
        <v/>
      </c>
      <c r="W361" t="str">
        <f t="shared" ca="1" si="79"/>
        <v>R</v>
      </c>
    </row>
    <row r="362" spans="1:23" outlineLevel="1" x14ac:dyDescent="0.3">
      <c r="A362">
        <v>350</v>
      </c>
      <c r="C362" s="23" t="str">
        <f t="shared" ca="1" si="72"/>
        <v>htj{s&lt;903:dr,jvf}</v>
      </c>
      <c r="D362">
        <f t="shared" ca="1" si="73"/>
        <v>17</v>
      </c>
      <c r="E362" t="str">
        <f t="shared" ca="1" si="74"/>
        <v>htj</v>
      </c>
      <c r="F362">
        <f t="shared" ca="1" si="75"/>
        <v>1</v>
      </c>
      <c r="G362" t="str" cm="1">
        <f t="array" aca="1" ref="G362:H362" ca="1">IF($A362&gt;=ROWSTOP,"",_xlfn.TEXTSPLIT(MID($C362,LEN($E362)+2,LEN($C362)-LEN($E362)-2),","))</f>
        <v>s&lt;903:dr</v>
      </c>
      <c r="H362" t="str">
        <f ca="1"/>
        <v>jvf</v>
      </c>
      <c r="K362" t="str">
        <f t="shared" ca="1" si="80"/>
        <v>s</v>
      </c>
      <c r="L362" t="str">
        <f t="shared" ca="1" si="76"/>
        <v>&lt;</v>
      </c>
      <c r="M362">
        <f t="shared" ca="1" si="77"/>
        <v>903</v>
      </c>
      <c r="N362" t="str">
        <f t="shared" ca="1" si="78"/>
        <v>dr</v>
      </c>
      <c r="O362" t="str" cm="1">
        <f t="array" aca="1" ref="O362" ca="1">_xlfn.IFS($A362&gt;=ROWSTOP,"",$F362&lt;2,"",TRUE,LEFT($H362,1))</f>
        <v/>
      </c>
      <c r="P362" t="str" cm="1">
        <f t="array" aca="1" ref="P362" ca="1">_xlfn.IFS($A362&gt;=ROWSTOP,"",$F362&lt;2,"",TRUE,MID($H362,2,1))</f>
        <v/>
      </c>
      <c r="Q362" t="str" cm="1">
        <f t="array" aca="1" ref="Q362" ca="1">_xlfn.IFS($A362&gt;=ROWSTOP,"",$F362&lt;2,"",TRUE,VALUE(MID($H362,3,LEN($H362)-3-LEN($R362))))</f>
        <v/>
      </c>
      <c r="R362" t="str" cm="1">
        <f t="array" aca="1" ref="R362" ca="1">_xlfn.IFS($A362&gt;=ROWSTOP,"",$F362&lt;2,"",TRUE,MID($H362,FIND(":",$H362)+1,10))</f>
        <v/>
      </c>
      <c r="S362" t="str" cm="1">
        <f t="array" aca="1" ref="S362" ca="1">_xlfn.IFS($A362&gt;=ROWSTOP,"",$F362&lt;3,"",TRUE,LEFT($I362,1))</f>
        <v/>
      </c>
      <c r="T362" t="str" cm="1">
        <f t="array" aca="1" ref="T362" ca="1">_xlfn.IFS($A362&gt;=ROWSTOP,"",$F362&lt;3,"",TRUE,MID($I362,2,1))</f>
        <v/>
      </c>
      <c r="U362" t="str" cm="1">
        <f t="array" aca="1" ref="U362" ca="1">_xlfn.IFS($A362&gt;=ROWSTOP,"",$F362&lt;3,"",TRUE,VALUE(MID($I362,3,LEN($I362)-3-LEN($V362))))</f>
        <v/>
      </c>
      <c r="V362" t="str" cm="1">
        <f t="array" aca="1" ref="V362" ca="1">_xlfn.IFS($A362&gt;=ROWSTOP,"",$F362&lt;3,"",TRUE,MID($I362,FIND(":",$I362)+1,10))</f>
        <v/>
      </c>
      <c r="W362" t="str">
        <f t="shared" ca="1" si="79"/>
        <v>jvf</v>
      </c>
    </row>
    <row r="363" spans="1:23" outlineLevel="1" x14ac:dyDescent="0.3">
      <c r="A363">
        <v>351</v>
      </c>
      <c r="C363" s="23" t="str">
        <f t="shared" ca="1" si="72"/>
        <v>qdm{x&lt;2036:vj,s&lt;1607:hh,flh}</v>
      </c>
      <c r="D363">
        <f t="shared" ca="1" si="73"/>
        <v>28</v>
      </c>
      <c r="E363" t="str">
        <f t="shared" ca="1" si="74"/>
        <v>qdm</v>
      </c>
      <c r="F363">
        <f t="shared" ca="1" si="75"/>
        <v>2</v>
      </c>
      <c r="G363" t="str" cm="1">
        <f t="array" aca="1" ref="G363:I363" ca="1">IF($A363&gt;=ROWSTOP,"",_xlfn.TEXTSPLIT(MID($C363,LEN($E363)+2,LEN($C363)-LEN($E363)-2),","))</f>
        <v>x&lt;2036:vj</v>
      </c>
      <c r="H363" t="str">
        <f ca="1"/>
        <v>s&lt;1607:hh</v>
      </c>
      <c r="I363" t="str">
        <f ca="1"/>
        <v>flh</v>
      </c>
      <c r="K363" t="str">
        <f t="shared" ca="1" si="80"/>
        <v>x</v>
      </c>
      <c r="L363" t="str">
        <f t="shared" ca="1" si="76"/>
        <v>&lt;</v>
      </c>
      <c r="M363">
        <f t="shared" ca="1" si="77"/>
        <v>2036</v>
      </c>
      <c r="N363" t="str">
        <f t="shared" ca="1" si="78"/>
        <v>vj</v>
      </c>
      <c r="O363" t="str" cm="1">
        <f t="array" aca="1" ref="O363" ca="1">_xlfn.IFS($A363&gt;=ROWSTOP,"",$F363&lt;2,"",TRUE,LEFT($H363,1))</f>
        <v>s</v>
      </c>
      <c r="P363" t="str" cm="1">
        <f t="array" aca="1" ref="P363" ca="1">_xlfn.IFS($A363&gt;=ROWSTOP,"",$F363&lt;2,"",TRUE,MID($H363,2,1))</f>
        <v>&lt;</v>
      </c>
      <c r="Q363" cm="1">
        <f t="array" aca="1" ref="Q363" ca="1">_xlfn.IFS($A363&gt;=ROWSTOP,"",$F363&lt;2,"",TRUE,VALUE(MID($H363,3,LEN($H363)-3-LEN($R363))))</f>
        <v>1607</v>
      </c>
      <c r="R363" t="str" cm="1">
        <f t="array" aca="1" ref="R363" ca="1">_xlfn.IFS($A363&gt;=ROWSTOP,"",$F363&lt;2,"",TRUE,MID($H363,FIND(":",$H363)+1,10))</f>
        <v>hh</v>
      </c>
      <c r="S363" t="str" cm="1">
        <f t="array" aca="1" ref="S363" ca="1">_xlfn.IFS($A363&gt;=ROWSTOP,"",$F363&lt;3,"",TRUE,LEFT($I363,1))</f>
        <v/>
      </c>
      <c r="T363" t="str" cm="1">
        <f t="array" aca="1" ref="T363" ca="1">_xlfn.IFS($A363&gt;=ROWSTOP,"",$F363&lt;3,"",TRUE,MID($I363,2,1))</f>
        <v/>
      </c>
      <c r="U363" t="str" cm="1">
        <f t="array" aca="1" ref="U363" ca="1">_xlfn.IFS($A363&gt;=ROWSTOP,"",$F363&lt;3,"",TRUE,VALUE(MID($I363,3,LEN($I363)-3-LEN($V363))))</f>
        <v/>
      </c>
      <c r="V363" t="str" cm="1">
        <f t="array" aca="1" ref="V363" ca="1">_xlfn.IFS($A363&gt;=ROWSTOP,"",$F363&lt;3,"",TRUE,MID($I363,FIND(":",$I363)+1,10))</f>
        <v/>
      </c>
      <c r="W363" t="str">
        <f t="shared" ca="1" si="79"/>
        <v>flh</v>
      </c>
    </row>
    <row r="364" spans="1:23" outlineLevel="1" x14ac:dyDescent="0.3">
      <c r="A364">
        <v>352</v>
      </c>
      <c r="C364" s="23" t="str">
        <f t="shared" ca="1" si="72"/>
        <v>xn{a&lt;561:R,m&lt;3597:A,m&lt;3806:stv,R}</v>
      </c>
      <c r="D364">
        <f t="shared" ca="1" si="73"/>
        <v>33</v>
      </c>
      <c r="E364" t="str">
        <f t="shared" ca="1" si="74"/>
        <v>xn</v>
      </c>
      <c r="F364">
        <f t="shared" ca="1" si="75"/>
        <v>3</v>
      </c>
      <c r="G364" t="str" cm="1">
        <f t="array" aca="1" ref="G364:J364" ca="1">IF($A364&gt;=ROWSTOP,"",_xlfn.TEXTSPLIT(MID($C364,LEN($E364)+2,LEN($C364)-LEN($E364)-2),","))</f>
        <v>a&lt;561:R</v>
      </c>
      <c r="H364" t="str">
        <f ca="1"/>
        <v>m&lt;3597:A</v>
      </c>
      <c r="I364" t="str">
        <f ca="1"/>
        <v>m&lt;3806:stv</v>
      </c>
      <c r="J364" t="str">
        <f ca="1"/>
        <v>R</v>
      </c>
      <c r="K364" t="str">
        <f t="shared" ca="1" si="80"/>
        <v>a</v>
      </c>
      <c r="L364" t="str">
        <f t="shared" ca="1" si="76"/>
        <v>&lt;</v>
      </c>
      <c r="M364">
        <f t="shared" ca="1" si="77"/>
        <v>561</v>
      </c>
      <c r="N364" t="str">
        <f t="shared" ca="1" si="78"/>
        <v>R</v>
      </c>
      <c r="O364" t="str" cm="1">
        <f t="array" aca="1" ref="O364" ca="1">_xlfn.IFS($A364&gt;=ROWSTOP,"",$F364&lt;2,"",TRUE,LEFT($H364,1))</f>
        <v>m</v>
      </c>
      <c r="P364" t="str" cm="1">
        <f t="array" aca="1" ref="P364" ca="1">_xlfn.IFS($A364&gt;=ROWSTOP,"",$F364&lt;2,"",TRUE,MID($H364,2,1))</f>
        <v>&lt;</v>
      </c>
      <c r="Q364" cm="1">
        <f t="array" aca="1" ref="Q364" ca="1">_xlfn.IFS($A364&gt;=ROWSTOP,"",$F364&lt;2,"",TRUE,VALUE(MID($H364,3,LEN($H364)-3-LEN($R364))))</f>
        <v>3597</v>
      </c>
      <c r="R364" t="str" cm="1">
        <f t="array" aca="1" ref="R364" ca="1">_xlfn.IFS($A364&gt;=ROWSTOP,"",$F364&lt;2,"",TRUE,MID($H364,FIND(":",$H364)+1,10))</f>
        <v>A</v>
      </c>
      <c r="S364" t="str" cm="1">
        <f t="array" aca="1" ref="S364" ca="1">_xlfn.IFS($A364&gt;=ROWSTOP,"",$F364&lt;3,"",TRUE,LEFT($I364,1))</f>
        <v>m</v>
      </c>
      <c r="T364" t="str" cm="1">
        <f t="array" aca="1" ref="T364" ca="1">_xlfn.IFS($A364&gt;=ROWSTOP,"",$F364&lt;3,"",TRUE,MID($I364,2,1))</f>
        <v>&lt;</v>
      </c>
      <c r="U364" cm="1">
        <f t="array" aca="1" ref="U364" ca="1">_xlfn.IFS($A364&gt;=ROWSTOP,"",$F364&lt;3,"",TRUE,VALUE(MID($I364,3,LEN($I364)-3-LEN($V364))))</f>
        <v>3806</v>
      </c>
      <c r="V364" t="str" cm="1">
        <f t="array" aca="1" ref="V364" ca="1">_xlfn.IFS($A364&gt;=ROWSTOP,"",$F364&lt;3,"",TRUE,MID($I364,FIND(":",$I364)+1,10))</f>
        <v>stv</v>
      </c>
      <c r="W364" t="str">
        <f t="shared" ca="1" si="79"/>
        <v>R</v>
      </c>
    </row>
    <row r="365" spans="1:23" outlineLevel="1" x14ac:dyDescent="0.3">
      <c r="A365">
        <v>353</v>
      </c>
      <c r="C365" s="23" t="str">
        <f t="shared" ca="1" si="72"/>
        <v>tlp{x&lt;2194:dlh,A}</v>
      </c>
      <c r="D365">
        <f t="shared" ca="1" si="73"/>
        <v>17</v>
      </c>
      <c r="E365" t="str">
        <f t="shared" ca="1" si="74"/>
        <v>tlp</v>
      </c>
      <c r="F365">
        <f t="shared" ca="1" si="75"/>
        <v>1</v>
      </c>
      <c r="G365" t="str" cm="1">
        <f t="array" aca="1" ref="G365:H365" ca="1">IF($A365&gt;=ROWSTOP,"",_xlfn.TEXTSPLIT(MID($C365,LEN($E365)+2,LEN($C365)-LEN($E365)-2),","))</f>
        <v>x&lt;2194:dlh</v>
      </c>
      <c r="H365" t="str">
        <f ca="1"/>
        <v>A</v>
      </c>
      <c r="K365" t="str">
        <f t="shared" ca="1" si="80"/>
        <v>x</v>
      </c>
      <c r="L365" t="str">
        <f t="shared" ca="1" si="76"/>
        <v>&lt;</v>
      </c>
      <c r="M365">
        <f t="shared" ca="1" si="77"/>
        <v>2194</v>
      </c>
      <c r="N365" t="str">
        <f t="shared" ca="1" si="78"/>
        <v>dlh</v>
      </c>
      <c r="O365" t="str" cm="1">
        <f t="array" aca="1" ref="O365" ca="1">_xlfn.IFS($A365&gt;=ROWSTOP,"",$F365&lt;2,"",TRUE,LEFT($H365,1))</f>
        <v/>
      </c>
      <c r="P365" t="str" cm="1">
        <f t="array" aca="1" ref="P365" ca="1">_xlfn.IFS($A365&gt;=ROWSTOP,"",$F365&lt;2,"",TRUE,MID($H365,2,1))</f>
        <v/>
      </c>
      <c r="Q365" t="str" cm="1">
        <f t="array" aca="1" ref="Q365" ca="1">_xlfn.IFS($A365&gt;=ROWSTOP,"",$F365&lt;2,"",TRUE,VALUE(MID($H365,3,LEN($H365)-3-LEN($R365))))</f>
        <v/>
      </c>
      <c r="R365" t="str" cm="1">
        <f t="array" aca="1" ref="R365" ca="1">_xlfn.IFS($A365&gt;=ROWSTOP,"",$F365&lt;2,"",TRUE,MID($H365,FIND(":",$H365)+1,10))</f>
        <v/>
      </c>
      <c r="S365" t="str" cm="1">
        <f t="array" aca="1" ref="S365" ca="1">_xlfn.IFS($A365&gt;=ROWSTOP,"",$F365&lt;3,"",TRUE,LEFT($I365,1))</f>
        <v/>
      </c>
      <c r="T365" t="str" cm="1">
        <f t="array" aca="1" ref="T365" ca="1">_xlfn.IFS($A365&gt;=ROWSTOP,"",$F365&lt;3,"",TRUE,MID($I365,2,1))</f>
        <v/>
      </c>
      <c r="U365" t="str" cm="1">
        <f t="array" aca="1" ref="U365" ca="1">_xlfn.IFS($A365&gt;=ROWSTOP,"",$F365&lt;3,"",TRUE,VALUE(MID($I365,3,LEN($I365)-3-LEN($V365))))</f>
        <v/>
      </c>
      <c r="V365" t="str" cm="1">
        <f t="array" aca="1" ref="V365" ca="1">_xlfn.IFS($A365&gt;=ROWSTOP,"",$F365&lt;3,"",TRUE,MID($I365,FIND(":",$I365)+1,10))</f>
        <v/>
      </c>
      <c r="W365" t="str">
        <f t="shared" ca="1" si="79"/>
        <v>A</v>
      </c>
    </row>
    <row r="366" spans="1:23" outlineLevel="1" x14ac:dyDescent="0.3">
      <c r="A366">
        <v>354</v>
      </c>
      <c r="C366" s="23" t="str">
        <f t="shared" ca="1" si="72"/>
        <v>bm{m&gt;977:R,s&lt;1159:A,a&gt;2980:A,R}</v>
      </c>
      <c r="D366">
        <f t="shared" ca="1" si="73"/>
        <v>31</v>
      </c>
      <c r="E366" t="str">
        <f t="shared" ca="1" si="74"/>
        <v>bm</v>
      </c>
      <c r="F366">
        <f t="shared" ca="1" si="75"/>
        <v>3</v>
      </c>
      <c r="G366" t="str" cm="1">
        <f t="array" aca="1" ref="G366:J366" ca="1">IF($A366&gt;=ROWSTOP,"",_xlfn.TEXTSPLIT(MID($C366,LEN($E366)+2,LEN($C366)-LEN($E366)-2),","))</f>
        <v>m&gt;977:R</v>
      </c>
      <c r="H366" t="str">
        <f ca="1"/>
        <v>s&lt;1159:A</v>
      </c>
      <c r="I366" t="str">
        <f ca="1"/>
        <v>a&gt;2980:A</v>
      </c>
      <c r="J366" t="str">
        <f ca="1"/>
        <v>R</v>
      </c>
      <c r="K366" t="str">
        <f t="shared" ca="1" si="80"/>
        <v>m</v>
      </c>
      <c r="L366" t="str">
        <f t="shared" ca="1" si="76"/>
        <v>&gt;</v>
      </c>
      <c r="M366">
        <f t="shared" ca="1" si="77"/>
        <v>977</v>
      </c>
      <c r="N366" t="str">
        <f t="shared" ca="1" si="78"/>
        <v>R</v>
      </c>
      <c r="O366" t="str" cm="1">
        <f t="array" aca="1" ref="O366" ca="1">_xlfn.IFS($A366&gt;=ROWSTOP,"",$F366&lt;2,"",TRUE,LEFT($H366,1))</f>
        <v>s</v>
      </c>
      <c r="P366" t="str" cm="1">
        <f t="array" aca="1" ref="P366" ca="1">_xlfn.IFS($A366&gt;=ROWSTOP,"",$F366&lt;2,"",TRUE,MID($H366,2,1))</f>
        <v>&lt;</v>
      </c>
      <c r="Q366" cm="1">
        <f t="array" aca="1" ref="Q366" ca="1">_xlfn.IFS($A366&gt;=ROWSTOP,"",$F366&lt;2,"",TRUE,VALUE(MID($H366,3,LEN($H366)-3-LEN($R366))))</f>
        <v>1159</v>
      </c>
      <c r="R366" t="str" cm="1">
        <f t="array" aca="1" ref="R366" ca="1">_xlfn.IFS($A366&gt;=ROWSTOP,"",$F366&lt;2,"",TRUE,MID($H366,FIND(":",$H366)+1,10))</f>
        <v>A</v>
      </c>
      <c r="S366" t="str" cm="1">
        <f t="array" aca="1" ref="S366" ca="1">_xlfn.IFS($A366&gt;=ROWSTOP,"",$F366&lt;3,"",TRUE,LEFT($I366,1))</f>
        <v>a</v>
      </c>
      <c r="T366" t="str" cm="1">
        <f t="array" aca="1" ref="T366" ca="1">_xlfn.IFS($A366&gt;=ROWSTOP,"",$F366&lt;3,"",TRUE,MID($I366,2,1))</f>
        <v>&gt;</v>
      </c>
      <c r="U366" cm="1">
        <f t="array" aca="1" ref="U366" ca="1">_xlfn.IFS($A366&gt;=ROWSTOP,"",$F366&lt;3,"",TRUE,VALUE(MID($I366,3,LEN($I366)-3-LEN($V366))))</f>
        <v>2980</v>
      </c>
      <c r="V366" t="str" cm="1">
        <f t="array" aca="1" ref="V366" ca="1">_xlfn.IFS($A366&gt;=ROWSTOP,"",$F366&lt;3,"",TRUE,MID($I366,FIND(":",$I366)+1,10))</f>
        <v>A</v>
      </c>
      <c r="W366" t="str">
        <f t="shared" ca="1" si="79"/>
        <v>R</v>
      </c>
    </row>
    <row r="367" spans="1:23" outlineLevel="1" x14ac:dyDescent="0.3">
      <c r="A367">
        <v>355</v>
      </c>
      <c r="C367" s="23" t="str">
        <f t="shared" ca="1" si="72"/>
        <v>cr{m&lt;444:R,a&lt;2515:R,a&lt;2529:R,A}</v>
      </c>
      <c r="D367">
        <f t="shared" ca="1" si="73"/>
        <v>31</v>
      </c>
      <c r="E367" t="str">
        <f t="shared" ca="1" si="74"/>
        <v>cr</v>
      </c>
      <c r="F367">
        <f t="shared" ca="1" si="75"/>
        <v>3</v>
      </c>
      <c r="G367" t="str" cm="1">
        <f t="array" aca="1" ref="G367:J367" ca="1">IF($A367&gt;=ROWSTOP,"",_xlfn.TEXTSPLIT(MID($C367,LEN($E367)+2,LEN($C367)-LEN($E367)-2),","))</f>
        <v>m&lt;444:R</v>
      </c>
      <c r="H367" t="str">
        <f ca="1"/>
        <v>a&lt;2515:R</v>
      </c>
      <c r="I367" t="str">
        <f ca="1"/>
        <v>a&lt;2529:R</v>
      </c>
      <c r="J367" t="str">
        <f ca="1"/>
        <v>A</v>
      </c>
      <c r="K367" t="str">
        <f t="shared" ca="1" si="80"/>
        <v>m</v>
      </c>
      <c r="L367" t="str">
        <f t="shared" ca="1" si="76"/>
        <v>&lt;</v>
      </c>
      <c r="M367">
        <f t="shared" ca="1" si="77"/>
        <v>444</v>
      </c>
      <c r="N367" t="str">
        <f t="shared" ca="1" si="78"/>
        <v>R</v>
      </c>
      <c r="O367" t="str" cm="1">
        <f t="array" aca="1" ref="O367" ca="1">_xlfn.IFS($A367&gt;=ROWSTOP,"",$F367&lt;2,"",TRUE,LEFT($H367,1))</f>
        <v>a</v>
      </c>
      <c r="P367" t="str" cm="1">
        <f t="array" aca="1" ref="P367" ca="1">_xlfn.IFS($A367&gt;=ROWSTOP,"",$F367&lt;2,"",TRUE,MID($H367,2,1))</f>
        <v>&lt;</v>
      </c>
      <c r="Q367" cm="1">
        <f t="array" aca="1" ref="Q367" ca="1">_xlfn.IFS($A367&gt;=ROWSTOP,"",$F367&lt;2,"",TRUE,VALUE(MID($H367,3,LEN($H367)-3-LEN($R367))))</f>
        <v>2515</v>
      </c>
      <c r="R367" t="str" cm="1">
        <f t="array" aca="1" ref="R367" ca="1">_xlfn.IFS($A367&gt;=ROWSTOP,"",$F367&lt;2,"",TRUE,MID($H367,FIND(":",$H367)+1,10))</f>
        <v>R</v>
      </c>
      <c r="S367" t="str" cm="1">
        <f t="array" aca="1" ref="S367" ca="1">_xlfn.IFS($A367&gt;=ROWSTOP,"",$F367&lt;3,"",TRUE,LEFT($I367,1))</f>
        <v>a</v>
      </c>
      <c r="T367" t="str" cm="1">
        <f t="array" aca="1" ref="T367" ca="1">_xlfn.IFS($A367&gt;=ROWSTOP,"",$F367&lt;3,"",TRUE,MID($I367,2,1))</f>
        <v>&lt;</v>
      </c>
      <c r="U367" cm="1">
        <f t="array" aca="1" ref="U367" ca="1">_xlfn.IFS($A367&gt;=ROWSTOP,"",$F367&lt;3,"",TRUE,VALUE(MID($I367,3,LEN($I367)-3-LEN($V367))))</f>
        <v>2529</v>
      </c>
      <c r="V367" t="str" cm="1">
        <f t="array" aca="1" ref="V367" ca="1">_xlfn.IFS($A367&gt;=ROWSTOP,"",$F367&lt;3,"",TRUE,MID($I367,FIND(":",$I367)+1,10))</f>
        <v>R</v>
      </c>
      <c r="W367" t="str">
        <f t="shared" ca="1" si="79"/>
        <v>A</v>
      </c>
    </row>
    <row r="368" spans="1:23" outlineLevel="1" x14ac:dyDescent="0.3">
      <c r="A368">
        <v>356</v>
      </c>
      <c r="C368" s="23" t="str">
        <f t="shared" ca="1" si="72"/>
        <v>cq{s&lt;1598:kx,x&gt;2199:ds,a&gt;2582:R,mcv}</v>
      </c>
      <c r="D368">
        <f t="shared" ca="1" si="73"/>
        <v>36</v>
      </c>
      <c r="E368" t="str">
        <f t="shared" ca="1" si="74"/>
        <v>cq</v>
      </c>
      <c r="F368">
        <f t="shared" ca="1" si="75"/>
        <v>3</v>
      </c>
      <c r="G368" t="str" cm="1">
        <f t="array" aca="1" ref="G368:J368" ca="1">IF($A368&gt;=ROWSTOP,"",_xlfn.TEXTSPLIT(MID($C368,LEN($E368)+2,LEN($C368)-LEN($E368)-2),","))</f>
        <v>s&lt;1598:kx</v>
      </c>
      <c r="H368" t="str">
        <f ca="1"/>
        <v>x&gt;2199:ds</v>
      </c>
      <c r="I368" t="str">
        <f ca="1"/>
        <v>a&gt;2582:R</v>
      </c>
      <c r="J368" t="str">
        <f ca="1"/>
        <v>mcv</v>
      </c>
      <c r="K368" t="str">
        <f t="shared" ca="1" si="80"/>
        <v>s</v>
      </c>
      <c r="L368" t="str">
        <f t="shared" ca="1" si="76"/>
        <v>&lt;</v>
      </c>
      <c r="M368">
        <f t="shared" ca="1" si="77"/>
        <v>1598</v>
      </c>
      <c r="N368" t="str">
        <f t="shared" ca="1" si="78"/>
        <v>kx</v>
      </c>
      <c r="O368" t="str" cm="1">
        <f t="array" aca="1" ref="O368" ca="1">_xlfn.IFS($A368&gt;=ROWSTOP,"",$F368&lt;2,"",TRUE,LEFT($H368,1))</f>
        <v>x</v>
      </c>
      <c r="P368" t="str" cm="1">
        <f t="array" aca="1" ref="P368" ca="1">_xlfn.IFS($A368&gt;=ROWSTOP,"",$F368&lt;2,"",TRUE,MID($H368,2,1))</f>
        <v>&gt;</v>
      </c>
      <c r="Q368" cm="1">
        <f t="array" aca="1" ref="Q368" ca="1">_xlfn.IFS($A368&gt;=ROWSTOP,"",$F368&lt;2,"",TRUE,VALUE(MID($H368,3,LEN($H368)-3-LEN($R368))))</f>
        <v>2199</v>
      </c>
      <c r="R368" t="str" cm="1">
        <f t="array" aca="1" ref="R368" ca="1">_xlfn.IFS($A368&gt;=ROWSTOP,"",$F368&lt;2,"",TRUE,MID($H368,FIND(":",$H368)+1,10))</f>
        <v>ds</v>
      </c>
      <c r="S368" t="str" cm="1">
        <f t="array" aca="1" ref="S368" ca="1">_xlfn.IFS($A368&gt;=ROWSTOP,"",$F368&lt;3,"",TRUE,LEFT($I368,1))</f>
        <v>a</v>
      </c>
      <c r="T368" t="str" cm="1">
        <f t="array" aca="1" ref="T368" ca="1">_xlfn.IFS($A368&gt;=ROWSTOP,"",$F368&lt;3,"",TRUE,MID($I368,2,1))</f>
        <v>&gt;</v>
      </c>
      <c r="U368" cm="1">
        <f t="array" aca="1" ref="U368" ca="1">_xlfn.IFS($A368&gt;=ROWSTOP,"",$F368&lt;3,"",TRUE,VALUE(MID($I368,3,LEN($I368)-3-LEN($V368))))</f>
        <v>2582</v>
      </c>
      <c r="V368" t="str" cm="1">
        <f t="array" aca="1" ref="V368" ca="1">_xlfn.IFS($A368&gt;=ROWSTOP,"",$F368&lt;3,"",TRUE,MID($I368,FIND(":",$I368)+1,10))</f>
        <v>R</v>
      </c>
      <c r="W368" t="str">
        <f t="shared" ca="1" si="79"/>
        <v>mcv</v>
      </c>
    </row>
    <row r="369" spans="1:23" outlineLevel="1" x14ac:dyDescent="0.3">
      <c r="A369">
        <v>357</v>
      </c>
      <c r="C369" s="23" t="str">
        <f t="shared" ca="1" si="72"/>
        <v>jg{x&gt;719:R,a&lt;322:A,m&gt;425:R,R}</v>
      </c>
      <c r="D369">
        <f t="shared" ca="1" si="73"/>
        <v>29</v>
      </c>
      <c r="E369" t="str">
        <f t="shared" ca="1" si="74"/>
        <v>jg</v>
      </c>
      <c r="F369">
        <f t="shared" ca="1" si="75"/>
        <v>3</v>
      </c>
      <c r="G369" t="str" cm="1">
        <f t="array" aca="1" ref="G369:J369" ca="1">IF($A369&gt;=ROWSTOP,"",_xlfn.TEXTSPLIT(MID($C369,LEN($E369)+2,LEN($C369)-LEN($E369)-2),","))</f>
        <v>x&gt;719:R</v>
      </c>
      <c r="H369" t="str">
        <f ca="1"/>
        <v>a&lt;322:A</v>
      </c>
      <c r="I369" t="str">
        <f ca="1"/>
        <v>m&gt;425:R</v>
      </c>
      <c r="J369" t="str">
        <f ca="1"/>
        <v>R</v>
      </c>
      <c r="K369" t="str">
        <f t="shared" ca="1" si="80"/>
        <v>x</v>
      </c>
      <c r="L369" t="str">
        <f t="shared" ca="1" si="76"/>
        <v>&gt;</v>
      </c>
      <c r="M369">
        <f t="shared" ca="1" si="77"/>
        <v>719</v>
      </c>
      <c r="N369" t="str">
        <f t="shared" ca="1" si="78"/>
        <v>R</v>
      </c>
      <c r="O369" t="str" cm="1">
        <f t="array" aca="1" ref="O369" ca="1">_xlfn.IFS($A369&gt;=ROWSTOP,"",$F369&lt;2,"",TRUE,LEFT($H369,1))</f>
        <v>a</v>
      </c>
      <c r="P369" t="str" cm="1">
        <f t="array" aca="1" ref="P369" ca="1">_xlfn.IFS($A369&gt;=ROWSTOP,"",$F369&lt;2,"",TRUE,MID($H369,2,1))</f>
        <v>&lt;</v>
      </c>
      <c r="Q369" cm="1">
        <f t="array" aca="1" ref="Q369" ca="1">_xlfn.IFS($A369&gt;=ROWSTOP,"",$F369&lt;2,"",TRUE,VALUE(MID($H369,3,LEN($H369)-3-LEN($R369))))</f>
        <v>322</v>
      </c>
      <c r="R369" t="str" cm="1">
        <f t="array" aca="1" ref="R369" ca="1">_xlfn.IFS($A369&gt;=ROWSTOP,"",$F369&lt;2,"",TRUE,MID($H369,FIND(":",$H369)+1,10))</f>
        <v>A</v>
      </c>
      <c r="S369" t="str" cm="1">
        <f t="array" aca="1" ref="S369" ca="1">_xlfn.IFS($A369&gt;=ROWSTOP,"",$F369&lt;3,"",TRUE,LEFT($I369,1))</f>
        <v>m</v>
      </c>
      <c r="T369" t="str" cm="1">
        <f t="array" aca="1" ref="T369" ca="1">_xlfn.IFS($A369&gt;=ROWSTOP,"",$F369&lt;3,"",TRUE,MID($I369,2,1))</f>
        <v>&gt;</v>
      </c>
      <c r="U369" cm="1">
        <f t="array" aca="1" ref="U369" ca="1">_xlfn.IFS($A369&gt;=ROWSTOP,"",$F369&lt;3,"",TRUE,VALUE(MID($I369,3,LEN($I369)-3-LEN($V369))))</f>
        <v>425</v>
      </c>
      <c r="V369" t="str" cm="1">
        <f t="array" aca="1" ref="V369" ca="1">_xlfn.IFS($A369&gt;=ROWSTOP,"",$F369&lt;3,"",TRUE,MID($I369,FIND(":",$I369)+1,10))</f>
        <v>R</v>
      </c>
      <c r="W369" t="str">
        <f t="shared" ca="1" si="79"/>
        <v>R</v>
      </c>
    </row>
    <row r="370" spans="1:23" outlineLevel="1" x14ac:dyDescent="0.3">
      <c r="A370">
        <v>358</v>
      </c>
      <c r="C370" s="23" t="str">
        <f t="shared" ca="1" si="72"/>
        <v>kx{a&lt;2578:R,m&lt;2783:R,R}</v>
      </c>
      <c r="D370">
        <f t="shared" ca="1" si="73"/>
        <v>23</v>
      </c>
      <c r="E370" t="str">
        <f t="shared" ca="1" si="74"/>
        <v>kx</v>
      </c>
      <c r="F370">
        <f t="shared" ca="1" si="75"/>
        <v>2</v>
      </c>
      <c r="G370" t="str" cm="1">
        <f t="array" aca="1" ref="G370:I370" ca="1">IF($A370&gt;=ROWSTOP,"",_xlfn.TEXTSPLIT(MID($C370,LEN($E370)+2,LEN($C370)-LEN($E370)-2),","))</f>
        <v>a&lt;2578:R</v>
      </c>
      <c r="H370" t="str">
        <f ca="1"/>
        <v>m&lt;2783:R</v>
      </c>
      <c r="I370" t="str">
        <f ca="1"/>
        <v>R</v>
      </c>
      <c r="K370" t="str">
        <f t="shared" ca="1" si="80"/>
        <v>a</v>
      </c>
      <c r="L370" t="str">
        <f t="shared" ca="1" si="76"/>
        <v>&lt;</v>
      </c>
      <c r="M370">
        <f t="shared" ca="1" si="77"/>
        <v>2578</v>
      </c>
      <c r="N370" t="str">
        <f t="shared" ca="1" si="78"/>
        <v>R</v>
      </c>
      <c r="O370" t="str" cm="1">
        <f t="array" aca="1" ref="O370" ca="1">_xlfn.IFS($A370&gt;=ROWSTOP,"",$F370&lt;2,"",TRUE,LEFT($H370,1))</f>
        <v>m</v>
      </c>
      <c r="P370" t="str" cm="1">
        <f t="array" aca="1" ref="P370" ca="1">_xlfn.IFS($A370&gt;=ROWSTOP,"",$F370&lt;2,"",TRUE,MID($H370,2,1))</f>
        <v>&lt;</v>
      </c>
      <c r="Q370" cm="1">
        <f t="array" aca="1" ref="Q370" ca="1">_xlfn.IFS($A370&gt;=ROWSTOP,"",$F370&lt;2,"",TRUE,VALUE(MID($H370,3,LEN($H370)-3-LEN($R370))))</f>
        <v>2783</v>
      </c>
      <c r="R370" t="str" cm="1">
        <f t="array" aca="1" ref="R370" ca="1">_xlfn.IFS($A370&gt;=ROWSTOP,"",$F370&lt;2,"",TRUE,MID($H370,FIND(":",$H370)+1,10))</f>
        <v>R</v>
      </c>
      <c r="S370" t="str" cm="1">
        <f t="array" aca="1" ref="S370" ca="1">_xlfn.IFS($A370&gt;=ROWSTOP,"",$F370&lt;3,"",TRUE,LEFT($I370,1))</f>
        <v/>
      </c>
      <c r="T370" t="str" cm="1">
        <f t="array" aca="1" ref="T370" ca="1">_xlfn.IFS($A370&gt;=ROWSTOP,"",$F370&lt;3,"",TRUE,MID($I370,2,1))</f>
        <v/>
      </c>
      <c r="U370" t="str" cm="1">
        <f t="array" aca="1" ref="U370" ca="1">_xlfn.IFS($A370&gt;=ROWSTOP,"",$F370&lt;3,"",TRUE,VALUE(MID($I370,3,LEN($I370)-3-LEN($V370))))</f>
        <v/>
      </c>
      <c r="V370" t="str" cm="1">
        <f t="array" aca="1" ref="V370" ca="1">_xlfn.IFS($A370&gt;=ROWSTOP,"",$F370&lt;3,"",TRUE,MID($I370,FIND(":",$I370)+1,10))</f>
        <v/>
      </c>
      <c r="W370" t="str">
        <f t="shared" ca="1" si="79"/>
        <v>R</v>
      </c>
    </row>
    <row r="371" spans="1:23" outlineLevel="1" x14ac:dyDescent="0.3">
      <c r="A371">
        <v>359</v>
      </c>
      <c r="C371" s="23" t="str">
        <f t="shared" ca="1" si="72"/>
        <v>rmb{m&gt;1701:R,s&gt;1741:R,R}</v>
      </c>
      <c r="D371">
        <f t="shared" ca="1" si="73"/>
        <v>24</v>
      </c>
      <c r="E371" t="str">
        <f t="shared" ca="1" si="74"/>
        <v>rmb</v>
      </c>
      <c r="F371">
        <f t="shared" ca="1" si="75"/>
        <v>2</v>
      </c>
      <c r="G371" t="str" cm="1">
        <f t="array" aca="1" ref="G371:I371" ca="1">IF($A371&gt;=ROWSTOP,"",_xlfn.TEXTSPLIT(MID($C371,LEN($E371)+2,LEN($C371)-LEN($E371)-2),","))</f>
        <v>m&gt;1701:R</v>
      </c>
      <c r="H371" t="str">
        <f ca="1"/>
        <v>s&gt;1741:R</v>
      </c>
      <c r="I371" t="str">
        <f ca="1"/>
        <v>R</v>
      </c>
      <c r="K371" t="str">
        <f t="shared" ca="1" si="80"/>
        <v>m</v>
      </c>
      <c r="L371" t="str">
        <f t="shared" ca="1" si="76"/>
        <v>&gt;</v>
      </c>
      <c r="M371">
        <f t="shared" ca="1" si="77"/>
        <v>1701</v>
      </c>
      <c r="N371" t="str">
        <f t="shared" ca="1" si="78"/>
        <v>R</v>
      </c>
      <c r="O371" t="str" cm="1">
        <f t="array" aca="1" ref="O371" ca="1">_xlfn.IFS($A371&gt;=ROWSTOP,"",$F371&lt;2,"",TRUE,LEFT($H371,1))</f>
        <v>s</v>
      </c>
      <c r="P371" t="str" cm="1">
        <f t="array" aca="1" ref="P371" ca="1">_xlfn.IFS($A371&gt;=ROWSTOP,"",$F371&lt;2,"",TRUE,MID($H371,2,1))</f>
        <v>&gt;</v>
      </c>
      <c r="Q371" cm="1">
        <f t="array" aca="1" ref="Q371" ca="1">_xlfn.IFS($A371&gt;=ROWSTOP,"",$F371&lt;2,"",TRUE,VALUE(MID($H371,3,LEN($H371)-3-LEN($R371))))</f>
        <v>1741</v>
      </c>
      <c r="R371" t="str" cm="1">
        <f t="array" aca="1" ref="R371" ca="1">_xlfn.IFS($A371&gt;=ROWSTOP,"",$F371&lt;2,"",TRUE,MID($H371,FIND(":",$H371)+1,10))</f>
        <v>R</v>
      </c>
      <c r="S371" t="str" cm="1">
        <f t="array" aca="1" ref="S371" ca="1">_xlfn.IFS($A371&gt;=ROWSTOP,"",$F371&lt;3,"",TRUE,LEFT($I371,1))</f>
        <v/>
      </c>
      <c r="T371" t="str" cm="1">
        <f t="array" aca="1" ref="T371" ca="1">_xlfn.IFS($A371&gt;=ROWSTOP,"",$F371&lt;3,"",TRUE,MID($I371,2,1))</f>
        <v/>
      </c>
      <c r="U371" t="str" cm="1">
        <f t="array" aca="1" ref="U371" ca="1">_xlfn.IFS($A371&gt;=ROWSTOP,"",$F371&lt;3,"",TRUE,VALUE(MID($I371,3,LEN($I371)-3-LEN($V371))))</f>
        <v/>
      </c>
      <c r="V371" t="str" cm="1">
        <f t="array" aca="1" ref="V371" ca="1">_xlfn.IFS($A371&gt;=ROWSTOP,"",$F371&lt;3,"",TRUE,MID($I371,FIND(":",$I371)+1,10))</f>
        <v/>
      </c>
      <c r="W371" t="str">
        <f t="shared" ca="1" si="79"/>
        <v>R</v>
      </c>
    </row>
    <row r="372" spans="1:23" outlineLevel="1" x14ac:dyDescent="0.3">
      <c r="A372">
        <v>360</v>
      </c>
      <c r="C372" s="23" t="str">
        <f t="shared" ca="1" si="72"/>
        <v>cx{s&lt;1842:kjr,a&lt;2456:A,s&lt;2046:ts,kdt}</v>
      </c>
      <c r="D372">
        <f t="shared" ca="1" si="73"/>
        <v>37</v>
      </c>
      <c r="E372" t="str">
        <f t="shared" ca="1" si="74"/>
        <v>cx</v>
      </c>
      <c r="F372">
        <f t="shared" ca="1" si="75"/>
        <v>3</v>
      </c>
      <c r="G372" t="str" cm="1">
        <f t="array" aca="1" ref="G372:J372" ca="1">IF($A372&gt;=ROWSTOP,"",_xlfn.TEXTSPLIT(MID($C372,LEN($E372)+2,LEN($C372)-LEN($E372)-2),","))</f>
        <v>s&lt;1842:kjr</v>
      </c>
      <c r="H372" t="str">
        <f ca="1"/>
        <v>a&lt;2456:A</v>
      </c>
      <c r="I372" t="str">
        <f ca="1"/>
        <v>s&lt;2046:ts</v>
      </c>
      <c r="J372" t="str">
        <f ca="1"/>
        <v>kdt</v>
      </c>
      <c r="K372" t="str">
        <f t="shared" ca="1" si="80"/>
        <v>s</v>
      </c>
      <c r="L372" t="str">
        <f t="shared" ca="1" si="76"/>
        <v>&lt;</v>
      </c>
      <c r="M372">
        <f t="shared" ca="1" si="77"/>
        <v>1842</v>
      </c>
      <c r="N372" t="str">
        <f t="shared" ca="1" si="78"/>
        <v>kjr</v>
      </c>
      <c r="O372" t="str" cm="1">
        <f t="array" aca="1" ref="O372" ca="1">_xlfn.IFS($A372&gt;=ROWSTOP,"",$F372&lt;2,"",TRUE,LEFT($H372,1))</f>
        <v>a</v>
      </c>
      <c r="P372" t="str" cm="1">
        <f t="array" aca="1" ref="P372" ca="1">_xlfn.IFS($A372&gt;=ROWSTOP,"",$F372&lt;2,"",TRUE,MID($H372,2,1))</f>
        <v>&lt;</v>
      </c>
      <c r="Q372" cm="1">
        <f t="array" aca="1" ref="Q372" ca="1">_xlfn.IFS($A372&gt;=ROWSTOP,"",$F372&lt;2,"",TRUE,VALUE(MID($H372,3,LEN($H372)-3-LEN($R372))))</f>
        <v>2456</v>
      </c>
      <c r="R372" t="str" cm="1">
        <f t="array" aca="1" ref="R372" ca="1">_xlfn.IFS($A372&gt;=ROWSTOP,"",$F372&lt;2,"",TRUE,MID($H372,FIND(":",$H372)+1,10))</f>
        <v>A</v>
      </c>
      <c r="S372" t="str" cm="1">
        <f t="array" aca="1" ref="S372" ca="1">_xlfn.IFS($A372&gt;=ROWSTOP,"",$F372&lt;3,"",TRUE,LEFT($I372,1))</f>
        <v>s</v>
      </c>
      <c r="T372" t="str" cm="1">
        <f t="array" aca="1" ref="T372" ca="1">_xlfn.IFS($A372&gt;=ROWSTOP,"",$F372&lt;3,"",TRUE,MID($I372,2,1))</f>
        <v>&lt;</v>
      </c>
      <c r="U372" cm="1">
        <f t="array" aca="1" ref="U372" ca="1">_xlfn.IFS($A372&gt;=ROWSTOP,"",$F372&lt;3,"",TRUE,VALUE(MID($I372,3,LEN($I372)-3-LEN($V372))))</f>
        <v>2046</v>
      </c>
      <c r="V372" t="str" cm="1">
        <f t="array" aca="1" ref="V372" ca="1">_xlfn.IFS($A372&gt;=ROWSTOP,"",$F372&lt;3,"",TRUE,MID($I372,FIND(":",$I372)+1,10))</f>
        <v>ts</v>
      </c>
      <c r="W372" t="str">
        <f t="shared" ca="1" si="79"/>
        <v>kdt</v>
      </c>
    </row>
    <row r="373" spans="1:23" outlineLevel="1" x14ac:dyDescent="0.3">
      <c r="A373">
        <v>361</v>
      </c>
      <c r="C373" s="23" t="str">
        <f t="shared" ca="1" si="72"/>
        <v>dh{a&gt;1396:nqb,m&lt;707:rx,a&lt;911:lst,phl}</v>
      </c>
      <c r="D373">
        <f t="shared" ca="1" si="73"/>
        <v>37</v>
      </c>
      <c r="E373" t="str">
        <f t="shared" ca="1" si="74"/>
        <v>dh</v>
      </c>
      <c r="F373">
        <f t="shared" ca="1" si="75"/>
        <v>3</v>
      </c>
      <c r="G373" t="str" cm="1">
        <f t="array" aca="1" ref="G373:J373" ca="1">IF($A373&gt;=ROWSTOP,"",_xlfn.TEXTSPLIT(MID($C373,LEN($E373)+2,LEN($C373)-LEN($E373)-2),","))</f>
        <v>a&gt;1396:nqb</v>
      </c>
      <c r="H373" t="str">
        <f ca="1"/>
        <v>m&lt;707:rx</v>
      </c>
      <c r="I373" t="str">
        <f ca="1"/>
        <v>a&lt;911:lst</v>
      </c>
      <c r="J373" t="str">
        <f ca="1"/>
        <v>phl</v>
      </c>
      <c r="K373" t="str">
        <f t="shared" ca="1" si="80"/>
        <v>a</v>
      </c>
      <c r="L373" t="str">
        <f t="shared" ca="1" si="76"/>
        <v>&gt;</v>
      </c>
      <c r="M373">
        <f t="shared" ca="1" si="77"/>
        <v>1396</v>
      </c>
      <c r="N373" t="str">
        <f t="shared" ca="1" si="78"/>
        <v>nqb</v>
      </c>
      <c r="O373" t="str" cm="1">
        <f t="array" aca="1" ref="O373" ca="1">_xlfn.IFS($A373&gt;=ROWSTOP,"",$F373&lt;2,"",TRUE,LEFT($H373,1))</f>
        <v>m</v>
      </c>
      <c r="P373" t="str" cm="1">
        <f t="array" aca="1" ref="P373" ca="1">_xlfn.IFS($A373&gt;=ROWSTOP,"",$F373&lt;2,"",TRUE,MID($H373,2,1))</f>
        <v>&lt;</v>
      </c>
      <c r="Q373" cm="1">
        <f t="array" aca="1" ref="Q373" ca="1">_xlfn.IFS($A373&gt;=ROWSTOP,"",$F373&lt;2,"",TRUE,VALUE(MID($H373,3,LEN($H373)-3-LEN($R373))))</f>
        <v>707</v>
      </c>
      <c r="R373" t="str" cm="1">
        <f t="array" aca="1" ref="R373" ca="1">_xlfn.IFS($A373&gt;=ROWSTOP,"",$F373&lt;2,"",TRUE,MID($H373,FIND(":",$H373)+1,10))</f>
        <v>rx</v>
      </c>
      <c r="S373" t="str" cm="1">
        <f t="array" aca="1" ref="S373" ca="1">_xlfn.IFS($A373&gt;=ROWSTOP,"",$F373&lt;3,"",TRUE,LEFT($I373,1))</f>
        <v>a</v>
      </c>
      <c r="T373" t="str" cm="1">
        <f t="array" aca="1" ref="T373" ca="1">_xlfn.IFS($A373&gt;=ROWSTOP,"",$F373&lt;3,"",TRUE,MID($I373,2,1))</f>
        <v>&lt;</v>
      </c>
      <c r="U373" cm="1">
        <f t="array" aca="1" ref="U373" ca="1">_xlfn.IFS($A373&gt;=ROWSTOP,"",$F373&lt;3,"",TRUE,VALUE(MID($I373,3,LEN($I373)-3-LEN($V373))))</f>
        <v>911</v>
      </c>
      <c r="V373" t="str" cm="1">
        <f t="array" aca="1" ref="V373" ca="1">_xlfn.IFS($A373&gt;=ROWSTOP,"",$F373&lt;3,"",TRUE,MID($I373,FIND(":",$I373)+1,10))</f>
        <v>lst</v>
      </c>
      <c r="W373" t="str">
        <f t="shared" ca="1" si="79"/>
        <v>phl</v>
      </c>
    </row>
    <row r="374" spans="1:23" outlineLevel="1" x14ac:dyDescent="0.3">
      <c r="A374">
        <v>362</v>
      </c>
      <c r="C374" s="23" t="str">
        <f t="shared" ca="1" si="72"/>
        <v>rkm{s&gt;624:A,m&lt;2304:R,a&gt;2285:R,A}</v>
      </c>
      <c r="D374">
        <f t="shared" ca="1" si="73"/>
        <v>32</v>
      </c>
      <c r="E374" t="str">
        <f t="shared" ca="1" si="74"/>
        <v>rkm</v>
      </c>
      <c r="F374">
        <f t="shared" ca="1" si="75"/>
        <v>3</v>
      </c>
      <c r="G374" t="str" cm="1">
        <f t="array" aca="1" ref="G374:J374" ca="1">IF($A374&gt;=ROWSTOP,"",_xlfn.TEXTSPLIT(MID($C374,LEN($E374)+2,LEN($C374)-LEN($E374)-2),","))</f>
        <v>s&gt;624:A</v>
      </c>
      <c r="H374" t="str">
        <f ca="1"/>
        <v>m&lt;2304:R</v>
      </c>
      <c r="I374" t="str">
        <f ca="1"/>
        <v>a&gt;2285:R</v>
      </c>
      <c r="J374" t="str">
        <f ca="1"/>
        <v>A</v>
      </c>
      <c r="K374" t="str">
        <f t="shared" ca="1" si="80"/>
        <v>s</v>
      </c>
      <c r="L374" t="str">
        <f t="shared" ca="1" si="76"/>
        <v>&gt;</v>
      </c>
      <c r="M374">
        <f t="shared" ca="1" si="77"/>
        <v>624</v>
      </c>
      <c r="N374" t="str">
        <f t="shared" ca="1" si="78"/>
        <v>A</v>
      </c>
      <c r="O374" t="str" cm="1">
        <f t="array" aca="1" ref="O374" ca="1">_xlfn.IFS($A374&gt;=ROWSTOP,"",$F374&lt;2,"",TRUE,LEFT($H374,1))</f>
        <v>m</v>
      </c>
      <c r="P374" t="str" cm="1">
        <f t="array" aca="1" ref="P374" ca="1">_xlfn.IFS($A374&gt;=ROWSTOP,"",$F374&lt;2,"",TRUE,MID($H374,2,1))</f>
        <v>&lt;</v>
      </c>
      <c r="Q374" cm="1">
        <f t="array" aca="1" ref="Q374" ca="1">_xlfn.IFS($A374&gt;=ROWSTOP,"",$F374&lt;2,"",TRUE,VALUE(MID($H374,3,LEN($H374)-3-LEN($R374))))</f>
        <v>2304</v>
      </c>
      <c r="R374" t="str" cm="1">
        <f t="array" aca="1" ref="R374" ca="1">_xlfn.IFS($A374&gt;=ROWSTOP,"",$F374&lt;2,"",TRUE,MID($H374,FIND(":",$H374)+1,10))</f>
        <v>R</v>
      </c>
      <c r="S374" t="str" cm="1">
        <f t="array" aca="1" ref="S374" ca="1">_xlfn.IFS($A374&gt;=ROWSTOP,"",$F374&lt;3,"",TRUE,LEFT($I374,1))</f>
        <v>a</v>
      </c>
      <c r="T374" t="str" cm="1">
        <f t="array" aca="1" ref="T374" ca="1">_xlfn.IFS($A374&gt;=ROWSTOP,"",$F374&lt;3,"",TRUE,MID($I374,2,1))</f>
        <v>&gt;</v>
      </c>
      <c r="U374" cm="1">
        <f t="array" aca="1" ref="U374" ca="1">_xlfn.IFS($A374&gt;=ROWSTOP,"",$F374&lt;3,"",TRUE,VALUE(MID($I374,3,LEN($I374)-3-LEN($V374))))</f>
        <v>2285</v>
      </c>
      <c r="V374" t="str" cm="1">
        <f t="array" aca="1" ref="V374" ca="1">_xlfn.IFS($A374&gt;=ROWSTOP,"",$F374&lt;3,"",TRUE,MID($I374,FIND(":",$I374)+1,10))</f>
        <v>R</v>
      </c>
      <c r="W374" t="str">
        <f t="shared" ca="1" si="79"/>
        <v>A</v>
      </c>
    </row>
    <row r="375" spans="1:23" outlineLevel="1" x14ac:dyDescent="0.3">
      <c r="A375">
        <v>363</v>
      </c>
      <c r="C375" s="23" t="str">
        <f t="shared" ca="1" si="72"/>
        <v>dj{s&lt;896:R,s&gt;1021:A,A}</v>
      </c>
      <c r="D375">
        <f t="shared" ca="1" si="73"/>
        <v>22</v>
      </c>
      <c r="E375" t="str">
        <f t="shared" ca="1" si="74"/>
        <v>dj</v>
      </c>
      <c r="F375">
        <f t="shared" ca="1" si="75"/>
        <v>2</v>
      </c>
      <c r="G375" t="str" cm="1">
        <f t="array" aca="1" ref="G375:I375" ca="1">IF($A375&gt;=ROWSTOP,"",_xlfn.TEXTSPLIT(MID($C375,LEN($E375)+2,LEN($C375)-LEN($E375)-2),","))</f>
        <v>s&lt;896:R</v>
      </c>
      <c r="H375" t="str">
        <f ca="1"/>
        <v>s&gt;1021:A</v>
      </c>
      <c r="I375" t="str">
        <f ca="1"/>
        <v>A</v>
      </c>
      <c r="K375" t="str">
        <f t="shared" ca="1" si="80"/>
        <v>s</v>
      </c>
      <c r="L375" t="str">
        <f t="shared" ca="1" si="76"/>
        <v>&lt;</v>
      </c>
      <c r="M375">
        <f t="shared" ca="1" si="77"/>
        <v>896</v>
      </c>
      <c r="N375" t="str">
        <f t="shared" ca="1" si="78"/>
        <v>R</v>
      </c>
      <c r="O375" t="str" cm="1">
        <f t="array" aca="1" ref="O375" ca="1">_xlfn.IFS($A375&gt;=ROWSTOP,"",$F375&lt;2,"",TRUE,LEFT($H375,1))</f>
        <v>s</v>
      </c>
      <c r="P375" t="str" cm="1">
        <f t="array" aca="1" ref="P375" ca="1">_xlfn.IFS($A375&gt;=ROWSTOP,"",$F375&lt;2,"",TRUE,MID($H375,2,1))</f>
        <v>&gt;</v>
      </c>
      <c r="Q375" cm="1">
        <f t="array" aca="1" ref="Q375" ca="1">_xlfn.IFS($A375&gt;=ROWSTOP,"",$F375&lt;2,"",TRUE,VALUE(MID($H375,3,LEN($H375)-3-LEN($R375))))</f>
        <v>1021</v>
      </c>
      <c r="R375" t="str" cm="1">
        <f t="array" aca="1" ref="R375" ca="1">_xlfn.IFS($A375&gt;=ROWSTOP,"",$F375&lt;2,"",TRUE,MID($H375,FIND(":",$H375)+1,10))</f>
        <v>A</v>
      </c>
      <c r="S375" t="str" cm="1">
        <f t="array" aca="1" ref="S375" ca="1">_xlfn.IFS($A375&gt;=ROWSTOP,"",$F375&lt;3,"",TRUE,LEFT($I375,1))</f>
        <v/>
      </c>
      <c r="T375" t="str" cm="1">
        <f t="array" aca="1" ref="T375" ca="1">_xlfn.IFS($A375&gt;=ROWSTOP,"",$F375&lt;3,"",TRUE,MID($I375,2,1))</f>
        <v/>
      </c>
      <c r="U375" t="str" cm="1">
        <f t="array" aca="1" ref="U375" ca="1">_xlfn.IFS($A375&gt;=ROWSTOP,"",$F375&lt;3,"",TRUE,VALUE(MID($I375,3,LEN($I375)-3-LEN($V375))))</f>
        <v/>
      </c>
      <c r="V375" t="str" cm="1">
        <f t="array" aca="1" ref="V375" ca="1">_xlfn.IFS($A375&gt;=ROWSTOP,"",$F375&lt;3,"",TRUE,MID($I375,FIND(":",$I375)+1,10))</f>
        <v/>
      </c>
      <c r="W375" t="str">
        <f t="shared" ca="1" si="79"/>
        <v>A</v>
      </c>
    </row>
    <row r="376" spans="1:23" outlineLevel="1" x14ac:dyDescent="0.3">
      <c r="A376">
        <v>364</v>
      </c>
      <c r="C376" s="23" t="str">
        <f t="shared" ca="1" si="72"/>
        <v>jfs{m&gt;50:A,m&lt;30:A,A}</v>
      </c>
      <c r="D376">
        <f t="shared" ca="1" si="73"/>
        <v>20</v>
      </c>
      <c r="E376" t="str">
        <f t="shared" ca="1" si="74"/>
        <v>jfs</v>
      </c>
      <c r="F376">
        <f t="shared" ca="1" si="75"/>
        <v>2</v>
      </c>
      <c r="G376" t="str" cm="1">
        <f t="array" aca="1" ref="G376:I376" ca="1">IF($A376&gt;=ROWSTOP,"",_xlfn.TEXTSPLIT(MID($C376,LEN($E376)+2,LEN($C376)-LEN($E376)-2),","))</f>
        <v>m&gt;50:A</v>
      </c>
      <c r="H376" t="str">
        <f ca="1"/>
        <v>m&lt;30:A</v>
      </c>
      <c r="I376" t="str">
        <f ca="1"/>
        <v>A</v>
      </c>
      <c r="K376" t="str">
        <f t="shared" ca="1" si="80"/>
        <v>m</v>
      </c>
      <c r="L376" t="str">
        <f t="shared" ca="1" si="76"/>
        <v>&gt;</v>
      </c>
      <c r="M376">
        <f t="shared" ca="1" si="77"/>
        <v>50</v>
      </c>
      <c r="N376" t="str">
        <f t="shared" ca="1" si="78"/>
        <v>A</v>
      </c>
      <c r="O376" t="str" cm="1">
        <f t="array" aca="1" ref="O376" ca="1">_xlfn.IFS($A376&gt;=ROWSTOP,"",$F376&lt;2,"",TRUE,LEFT($H376,1))</f>
        <v>m</v>
      </c>
      <c r="P376" t="str" cm="1">
        <f t="array" aca="1" ref="P376" ca="1">_xlfn.IFS($A376&gt;=ROWSTOP,"",$F376&lt;2,"",TRUE,MID($H376,2,1))</f>
        <v>&lt;</v>
      </c>
      <c r="Q376" cm="1">
        <f t="array" aca="1" ref="Q376" ca="1">_xlfn.IFS($A376&gt;=ROWSTOP,"",$F376&lt;2,"",TRUE,VALUE(MID($H376,3,LEN($H376)-3-LEN($R376))))</f>
        <v>30</v>
      </c>
      <c r="R376" t="str" cm="1">
        <f t="array" aca="1" ref="R376" ca="1">_xlfn.IFS($A376&gt;=ROWSTOP,"",$F376&lt;2,"",TRUE,MID($H376,FIND(":",$H376)+1,10))</f>
        <v>A</v>
      </c>
      <c r="S376" t="str" cm="1">
        <f t="array" aca="1" ref="S376" ca="1">_xlfn.IFS($A376&gt;=ROWSTOP,"",$F376&lt;3,"",TRUE,LEFT($I376,1))</f>
        <v/>
      </c>
      <c r="T376" t="str" cm="1">
        <f t="array" aca="1" ref="T376" ca="1">_xlfn.IFS($A376&gt;=ROWSTOP,"",$F376&lt;3,"",TRUE,MID($I376,2,1))</f>
        <v/>
      </c>
      <c r="U376" t="str" cm="1">
        <f t="array" aca="1" ref="U376" ca="1">_xlfn.IFS($A376&gt;=ROWSTOP,"",$F376&lt;3,"",TRUE,VALUE(MID($I376,3,LEN($I376)-3-LEN($V376))))</f>
        <v/>
      </c>
      <c r="V376" t="str" cm="1">
        <f t="array" aca="1" ref="V376" ca="1">_xlfn.IFS($A376&gt;=ROWSTOP,"",$F376&lt;3,"",TRUE,MID($I376,FIND(":",$I376)+1,10))</f>
        <v/>
      </c>
      <c r="W376" t="str">
        <f t="shared" ca="1" si="79"/>
        <v>A</v>
      </c>
    </row>
    <row r="377" spans="1:23" outlineLevel="1" x14ac:dyDescent="0.3">
      <c r="A377">
        <v>365</v>
      </c>
      <c r="C377" s="23" t="str">
        <f t="shared" ca="1" si="72"/>
        <v>bj{s&gt;1901:xnj,s&lt;1781:dm,R}</v>
      </c>
      <c r="D377">
        <f t="shared" ca="1" si="73"/>
        <v>26</v>
      </c>
      <c r="E377" t="str">
        <f t="shared" ca="1" si="74"/>
        <v>bj</v>
      </c>
      <c r="F377">
        <f t="shared" ca="1" si="75"/>
        <v>2</v>
      </c>
      <c r="G377" t="str" cm="1">
        <f t="array" aca="1" ref="G377:I377" ca="1">IF($A377&gt;=ROWSTOP,"",_xlfn.TEXTSPLIT(MID($C377,LEN($E377)+2,LEN($C377)-LEN($E377)-2),","))</f>
        <v>s&gt;1901:xnj</v>
      </c>
      <c r="H377" t="str">
        <f ca="1"/>
        <v>s&lt;1781:dm</v>
      </c>
      <c r="I377" t="str">
        <f ca="1"/>
        <v>R</v>
      </c>
      <c r="K377" t="str">
        <f t="shared" ca="1" si="80"/>
        <v>s</v>
      </c>
      <c r="L377" t="str">
        <f t="shared" ca="1" si="76"/>
        <v>&gt;</v>
      </c>
      <c r="M377">
        <f t="shared" ca="1" si="77"/>
        <v>1901</v>
      </c>
      <c r="N377" t="str">
        <f t="shared" ca="1" si="78"/>
        <v>xnj</v>
      </c>
      <c r="O377" t="str" cm="1">
        <f t="array" aca="1" ref="O377" ca="1">_xlfn.IFS($A377&gt;=ROWSTOP,"",$F377&lt;2,"",TRUE,LEFT($H377,1))</f>
        <v>s</v>
      </c>
      <c r="P377" t="str" cm="1">
        <f t="array" aca="1" ref="P377" ca="1">_xlfn.IFS($A377&gt;=ROWSTOP,"",$F377&lt;2,"",TRUE,MID($H377,2,1))</f>
        <v>&lt;</v>
      </c>
      <c r="Q377" cm="1">
        <f t="array" aca="1" ref="Q377" ca="1">_xlfn.IFS($A377&gt;=ROWSTOP,"",$F377&lt;2,"",TRUE,VALUE(MID($H377,3,LEN($H377)-3-LEN($R377))))</f>
        <v>1781</v>
      </c>
      <c r="R377" t="str" cm="1">
        <f t="array" aca="1" ref="R377" ca="1">_xlfn.IFS($A377&gt;=ROWSTOP,"",$F377&lt;2,"",TRUE,MID($H377,FIND(":",$H377)+1,10))</f>
        <v>dm</v>
      </c>
      <c r="S377" t="str" cm="1">
        <f t="array" aca="1" ref="S377" ca="1">_xlfn.IFS($A377&gt;=ROWSTOP,"",$F377&lt;3,"",TRUE,LEFT($I377,1))</f>
        <v/>
      </c>
      <c r="T377" t="str" cm="1">
        <f t="array" aca="1" ref="T377" ca="1">_xlfn.IFS($A377&gt;=ROWSTOP,"",$F377&lt;3,"",TRUE,MID($I377,2,1))</f>
        <v/>
      </c>
      <c r="U377" t="str" cm="1">
        <f t="array" aca="1" ref="U377" ca="1">_xlfn.IFS($A377&gt;=ROWSTOP,"",$F377&lt;3,"",TRUE,VALUE(MID($I377,3,LEN($I377)-3-LEN($V377))))</f>
        <v/>
      </c>
      <c r="V377" t="str" cm="1">
        <f t="array" aca="1" ref="V377" ca="1">_xlfn.IFS($A377&gt;=ROWSTOP,"",$F377&lt;3,"",TRUE,MID($I377,FIND(":",$I377)+1,10))</f>
        <v/>
      </c>
      <c r="W377" t="str">
        <f t="shared" ca="1" si="79"/>
        <v>R</v>
      </c>
    </row>
    <row r="378" spans="1:23" outlineLevel="1" x14ac:dyDescent="0.3">
      <c r="A378">
        <v>366</v>
      </c>
      <c r="C378" s="23" t="str">
        <f t="shared" ca="1" si="72"/>
        <v>sdm{s&lt;2101:A,s&lt;2351:R,A}</v>
      </c>
      <c r="D378">
        <f t="shared" ca="1" si="73"/>
        <v>24</v>
      </c>
      <c r="E378" t="str">
        <f t="shared" ca="1" si="74"/>
        <v>sdm</v>
      </c>
      <c r="F378">
        <f t="shared" ca="1" si="75"/>
        <v>2</v>
      </c>
      <c r="G378" t="str" cm="1">
        <f t="array" aca="1" ref="G378:I378" ca="1">IF($A378&gt;=ROWSTOP,"",_xlfn.TEXTSPLIT(MID($C378,LEN($E378)+2,LEN($C378)-LEN($E378)-2),","))</f>
        <v>s&lt;2101:A</v>
      </c>
      <c r="H378" t="str">
        <f ca="1"/>
        <v>s&lt;2351:R</v>
      </c>
      <c r="I378" t="str">
        <f ca="1"/>
        <v>A</v>
      </c>
      <c r="K378" t="str">
        <f t="shared" ca="1" si="80"/>
        <v>s</v>
      </c>
      <c r="L378" t="str">
        <f t="shared" ca="1" si="76"/>
        <v>&lt;</v>
      </c>
      <c r="M378">
        <f t="shared" ca="1" si="77"/>
        <v>2101</v>
      </c>
      <c r="N378" t="str">
        <f t="shared" ca="1" si="78"/>
        <v>A</v>
      </c>
      <c r="O378" t="str" cm="1">
        <f t="array" aca="1" ref="O378" ca="1">_xlfn.IFS($A378&gt;=ROWSTOP,"",$F378&lt;2,"",TRUE,LEFT($H378,1))</f>
        <v>s</v>
      </c>
      <c r="P378" t="str" cm="1">
        <f t="array" aca="1" ref="P378" ca="1">_xlfn.IFS($A378&gt;=ROWSTOP,"",$F378&lt;2,"",TRUE,MID($H378,2,1))</f>
        <v>&lt;</v>
      </c>
      <c r="Q378" cm="1">
        <f t="array" aca="1" ref="Q378" ca="1">_xlfn.IFS($A378&gt;=ROWSTOP,"",$F378&lt;2,"",TRUE,VALUE(MID($H378,3,LEN($H378)-3-LEN($R378))))</f>
        <v>2351</v>
      </c>
      <c r="R378" t="str" cm="1">
        <f t="array" aca="1" ref="R378" ca="1">_xlfn.IFS($A378&gt;=ROWSTOP,"",$F378&lt;2,"",TRUE,MID($H378,FIND(":",$H378)+1,10))</f>
        <v>R</v>
      </c>
      <c r="S378" t="str" cm="1">
        <f t="array" aca="1" ref="S378" ca="1">_xlfn.IFS($A378&gt;=ROWSTOP,"",$F378&lt;3,"",TRUE,LEFT($I378,1))</f>
        <v/>
      </c>
      <c r="T378" t="str" cm="1">
        <f t="array" aca="1" ref="T378" ca="1">_xlfn.IFS($A378&gt;=ROWSTOP,"",$F378&lt;3,"",TRUE,MID($I378,2,1))</f>
        <v/>
      </c>
      <c r="U378" t="str" cm="1">
        <f t="array" aca="1" ref="U378" ca="1">_xlfn.IFS($A378&gt;=ROWSTOP,"",$F378&lt;3,"",TRUE,VALUE(MID($I378,3,LEN($I378)-3-LEN($V378))))</f>
        <v/>
      </c>
      <c r="V378" t="str" cm="1">
        <f t="array" aca="1" ref="V378" ca="1">_xlfn.IFS($A378&gt;=ROWSTOP,"",$F378&lt;3,"",TRUE,MID($I378,FIND(":",$I378)+1,10))</f>
        <v/>
      </c>
      <c r="W378" t="str">
        <f t="shared" ca="1" si="79"/>
        <v>A</v>
      </c>
    </row>
    <row r="379" spans="1:23" outlineLevel="1" x14ac:dyDescent="0.3">
      <c r="A379">
        <v>367</v>
      </c>
      <c r="C379" s="23" t="str">
        <f t="shared" ca="1" si="72"/>
        <v>cnb{a&gt;669:gfj,xh}</v>
      </c>
      <c r="D379">
        <f t="shared" ca="1" si="73"/>
        <v>17</v>
      </c>
      <c r="E379" t="str">
        <f t="shared" ca="1" si="74"/>
        <v>cnb</v>
      </c>
      <c r="F379">
        <f t="shared" ca="1" si="75"/>
        <v>1</v>
      </c>
      <c r="G379" t="str" cm="1">
        <f t="array" aca="1" ref="G379:H379" ca="1">IF($A379&gt;=ROWSTOP,"",_xlfn.TEXTSPLIT(MID($C379,LEN($E379)+2,LEN($C379)-LEN($E379)-2),","))</f>
        <v>a&gt;669:gfj</v>
      </c>
      <c r="H379" t="str">
        <f ca="1"/>
        <v>xh</v>
      </c>
      <c r="K379" t="str">
        <f t="shared" ca="1" si="80"/>
        <v>a</v>
      </c>
      <c r="L379" t="str">
        <f t="shared" ca="1" si="76"/>
        <v>&gt;</v>
      </c>
      <c r="M379">
        <f t="shared" ca="1" si="77"/>
        <v>669</v>
      </c>
      <c r="N379" t="str">
        <f t="shared" ca="1" si="78"/>
        <v>gfj</v>
      </c>
      <c r="O379" t="str" cm="1">
        <f t="array" aca="1" ref="O379" ca="1">_xlfn.IFS($A379&gt;=ROWSTOP,"",$F379&lt;2,"",TRUE,LEFT($H379,1))</f>
        <v/>
      </c>
      <c r="P379" t="str" cm="1">
        <f t="array" aca="1" ref="P379" ca="1">_xlfn.IFS($A379&gt;=ROWSTOP,"",$F379&lt;2,"",TRUE,MID($H379,2,1))</f>
        <v/>
      </c>
      <c r="Q379" t="str" cm="1">
        <f t="array" aca="1" ref="Q379" ca="1">_xlfn.IFS($A379&gt;=ROWSTOP,"",$F379&lt;2,"",TRUE,VALUE(MID($H379,3,LEN($H379)-3-LEN($R379))))</f>
        <v/>
      </c>
      <c r="R379" t="str" cm="1">
        <f t="array" aca="1" ref="R379" ca="1">_xlfn.IFS($A379&gt;=ROWSTOP,"",$F379&lt;2,"",TRUE,MID($H379,FIND(":",$H379)+1,10))</f>
        <v/>
      </c>
      <c r="S379" t="str" cm="1">
        <f t="array" aca="1" ref="S379" ca="1">_xlfn.IFS($A379&gt;=ROWSTOP,"",$F379&lt;3,"",TRUE,LEFT($I379,1))</f>
        <v/>
      </c>
      <c r="T379" t="str" cm="1">
        <f t="array" aca="1" ref="T379" ca="1">_xlfn.IFS($A379&gt;=ROWSTOP,"",$F379&lt;3,"",TRUE,MID($I379,2,1))</f>
        <v/>
      </c>
      <c r="U379" t="str" cm="1">
        <f t="array" aca="1" ref="U379" ca="1">_xlfn.IFS($A379&gt;=ROWSTOP,"",$F379&lt;3,"",TRUE,VALUE(MID($I379,3,LEN($I379)-3-LEN($V379))))</f>
        <v/>
      </c>
      <c r="V379" t="str" cm="1">
        <f t="array" aca="1" ref="V379" ca="1">_xlfn.IFS($A379&gt;=ROWSTOP,"",$F379&lt;3,"",TRUE,MID($I379,FIND(":",$I379)+1,10))</f>
        <v/>
      </c>
      <c r="W379" t="str">
        <f t="shared" ca="1" si="79"/>
        <v>xh</v>
      </c>
    </row>
    <row r="380" spans="1:23" outlineLevel="1" x14ac:dyDescent="0.3">
      <c r="A380">
        <v>368</v>
      </c>
      <c r="C380" s="23" t="str">
        <f t="shared" ca="1" si="72"/>
        <v>jvb{x&lt;1067:nnl,a&lt;3877:R,x&gt;1216:R,A}</v>
      </c>
      <c r="D380">
        <f t="shared" ca="1" si="73"/>
        <v>35</v>
      </c>
      <c r="E380" t="str">
        <f t="shared" ca="1" si="74"/>
        <v>jvb</v>
      </c>
      <c r="F380">
        <f t="shared" ca="1" si="75"/>
        <v>3</v>
      </c>
      <c r="G380" t="str" cm="1">
        <f t="array" aca="1" ref="G380:J380" ca="1">IF($A380&gt;=ROWSTOP,"",_xlfn.TEXTSPLIT(MID($C380,LEN($E380)+2,LEN($C380)-LEN($E380)-2),","))</f>
        <v>x&lt;1067:nnl</v>
      </c>
      <c r="H380" t="str">
        <f ca="1"/>
        <v>a&lt;3877:R</v>
      </c>
      <c r="I380" t="str">
        <f ca="1"/>
        <v>x&gt;1216:R</v>
      </c>
      <c r="J380" t="str">
        <f ca="1"/>
        <v>A</v>
      </c>
      <c r="K380" t="str">
        <f t="shared" ca="1" si="80"/>
        <v>x</v>
      </c>
      <c r="L380" t="str">
        <f t="shared" ca="1" si="76"/>
        <v>&lt;</v>
      </c>
      <c r="M380">
        <f t="shared" ca="1" si="77"/>
        <v>1067</v>
      </c>
      <c r="N380" t="str">
        <f t="shared" ca="1" si="78"/>
        <v>nnl</v>
      </c>
      <c r="O380" t="str" cm="1">
        <f t="array" aca="1" ref="O380" ca="1">_xlfn.IFS($A380&gt;=ROWSTOP,"",$F380&lt;2,"",TRUE,LEFT($H380,1))</f>
        <v>a</v>
      </c>
      <c r="P380" t="str" cm="1">
        <f t="array" aca="1" ref="P380" ca="1">_xlfn.IFS($A380&gt;=ROWSTOP,"",$F380&lt;2,"",TRUE,MID($H380,2,1))</f>
        <v>&lt;</v>
      </c>
      <c r="Q380" cm="1">
        <f t="array" aca="1" ref="Q380" ca="1">_xlfn.IFS($A380&gt;=ROWSTOP,"",$F380&lt;2,"",TRUE,VALUE(MID($H380,3,LEN($H380)-3-LEN($R380))))</f>
        <v>3877</v>
      </c>
      <c r="R380" t="str" cm="1">
        <f t="array" aca="1" ref="R380" ca="1">_xlfn.IFS($A380&gt;=ROWSTOP,"",$F380&lt;2,"",TRUE,MID($H380,FIND(":",$H380)+1,10))</f>
        <v>R</v>
      </c>
      <c r="S380" t="str" cm="1">
        <f t="array" aca="1" ref="S380" ca="1">_xlfn.IFS($A380&gt;=ROWSTOP,"",$F380&lt;3,"",TRUE,LEFT($I380,1))</f>
        <v>x</v>
      </c>
      <c r="T380" t="str" cm="1">
        <f t="array" aca="1" ref="T380" ca="1">_xlfn.IFS($A380&gt;=ROWSTOP,"",$F380&lt;3,"",TRUE,MID($I380,2,1))</f>
        <v>&gt;</v>
      </c>
      <c r="U380" cm="1">
        <f t="array" aca="1" ref="U380" ca="1">_xlfn.IFS($A380&gt;=ROWSTOP,"",$F380&lt;3,"",TRUE,VALUE(MID($I380,3,LEN($I380)-3-LEN($V380))))</f>
        <v>1216</v>
      </c>
      <c r="V380" t="str" cm="1">
        <f t="array" aca="1" ref="V380" ca="1">_xlfn.IFS($A380&gt;=ROWSTOP,"",$F380&lt;3,"",TRUE,MID($I380,FIND(":",$I380)+1,10))</f>
        <v>R</v>
      </c>
      <c r="W380" t="str">
        <f t="shared" ca="1" si="79"/>
        <v>A</v>
      </c>
    </row>
    <row r="381" spans="1:23" outlineLevel="1" x14ac:dyDescent="0.3">
      <c r="A381">
        <v>369</v>
      </c>
      <c r="C381" s="23" t="str">
        <f t="shared" ca="1" si="72"/>
        <v>td{x&lt;1697:pv,m&gt;565:st,bzm}</v>
      </c>
      <c r="D381">
        <f t="shared" ca="1" si="73"/>
        <v>26</v>
      </c>
      <c r="E381" t="str">
        <f t="shared" ca="1" si="74"/>
        <v>td</v>
      </c>
      <c r="F381">
        <f t="shared" ca="1" si="75"/>
        <v>2</v>
      </c>
      <c r="G381" t="str" cm="1">
        <f t="array" aca="1" ref="G381:I381" ca="1">IF($A381&gt;=ROWSTOP,"",_xlfn.TEXTSPLIT(MID($C381,LEN($E381)+2,LEN($C381)-LEN($E381)-2),","))</f>
        <v>x&lt;1697:pv</v>
      </c>
      <c r="H381" t="str">
        <f ca="1"/>
        <v>m&gt;565:st</v>
      </c>
      <c r="I381" t="str">
        <f ca="1"/>
        <v>bzm</v>
      </c>
      <c r="K381" t="str">
        <f t="shared" ca="1" si="80"/>
        <v>x</v>
      </c>
      <c r="L381" t="str">
        <f t="shared" ca="1" si="76"/>
        <v>&lt;</v>
      </c>
      <c r="M381">
        <f t="shared" ca="1" si="77"/>
        <v>1697</v>
      </c>
      <c r="N381" t="str">
        <f t="shared" ca="1" si="78"/>
        <v>pv</v>
      </c>
      <c r="O381" t="str" cm="1">
        <f t="array" aca="1" ref="O381" ca="1">_xlfn.IFS($A381&gt;=ROWSTOP,"",$F381&lt;2,"",TRUE,LEFT($H381,1))</f>
        <v>m</v>
      </c>
      <c r="P381" t="str" cm="1">
        <f t="array" aca="1" ref="P381" ca="1">_xlfn.IFS($A381&gt;=ROWSTOP,"",$F381&lt;2,"",TRUE,MID($H381,2,1))</f>
        <v>&gt;</v>
      </c>
      <c r="Q381" cm="1">
        <f t="array" aca="1" ref="Q381" ca="1">_xlfn.IFS($A381&gt;=ROWSTOP,"",$F381&lt;2,"",TRUE,VALUE(MID($H381,3,LEN($H381)-3-LEN($R381))))</f>
        <v>565</v>
      </c>
      <c r="R381" t="str" cm="1">
        <f t="array" aca="1" ref="R381" ca="1">_xlfn.IFS($A381&gt;=ROWSTOP,"",$F381&lt;2,"",TRUE,MID($H381,FIND(":",$H381)+1,10))</f>
        <v>st</v>
      </c>
      <c r="S381" t="str" cm="1">
        <f t="array" aca="1" ref="S381" ca="1">_xlfn.IFS($A381&gt;=ROWSTOP,"",$F381&lt;3,"",TRUE,LEFT($I381,1))</f>
        <v/>
      </c>
      <c r="T381" t="str" cm="1">
        <f t="array" aca="1" ref="T381" ca="1">_xlfn.IFS($A381&gt;=ROWSTOP,"",$F381&lt;3,"",TRUE,MID($I381,2,1))</f>
        <v/>
      </c>
      <c r="U381" t="str" cm="1">
        <f t="array" aca="1" ref="U381" ca="1">_xlfn.IFS($A381&gt;=ROWSTOP,"",$F381&lt;3,"",TRUE,VALUE(MID($I381,3,LEN($I381)-3-LEN($V381))))</f>
        <v/>
      </c>
      <c r="V381" t="str" cm="1">
        <f t="array" aca="1" ref="V381" ca="1">_xlfn.IFS($A381&gt;=ROWSTOP,"",$F381&lt;3,"",TRUE,MID($I381,FIND(":",$I381)+1,10))</f>
        <v/>
      </c>
      <c r="W381" t="str">
        <f t="shared" ca="1" si="79"/>
        <v>bzm</v>
      </c>
    </row>
    <row r="382" spans="1:23" outlineLevel="1" x14ac:dyDescent="0.3">
      <c r="A382">
        <v>370</v>
      </c>
      <c r="C382" s="23" t="str">
        <f t="shared" ca="1" si="72"/>
        <v>bzm{m&lt;433:sdm,a&lt;3012:R,A}</v>
      </c>
      <c r="D382">
        <f t="shared" ca="1" si="73"/>
        <v>25</v>
      </c>
      <c r="E382" t="str">
        <f t="shared" ca="1" si="74"/>
        <v>bzm</v>
      </c>
      <c r="F382">
        <f t="shared" ca="1" si="75"/>
        <v>2</v>
      </c>
      <c r="G382" t="str" cm="1">
        <f t="array" aca="1" ref="G382:I382" ca="1">IF($A382&gt;=ROWSTOP,"",_xlfn.TEXTSPLIT(MID($C382,LEN($E382)+2,LEN($C382)-LEN($E382)-2),","))</f>
        <v>m&lt;433:sdm</v>
      </c>
      <c r="H382" t="str">
        <f ca="1"/>
        <v>a&lt;3012:R</v>
      </c>
      <c r="I382" t="str">
        <f ca="1"/>
        <v>A</v>
      </c>
      <c r="K382" t="str">
        <f t="shared" ca="1" si="80"/>
        <v>m</v>
      </c>
      <c r="L382" t="str">
        <f t="shared" ca="1" si="76"/>
        <v>&lt;</v>
      </c>
      <c r="M382">
        <f t="shared" ca="1" si="77"/>
        <v>433</v>
      </c>
      <c r="N382" t="str">
        <f t="shared" ca="1" si="78"/>
        <v>sdm</v>
      </c>
      <c r="O382" t="str" cm="1">
        <f t="array" aca="1" ref="O382" ca="1">_xlfn.IFS($A382&gt;=ROWSTOP,"",$F382&lt;2,"",TRUE,LEFT($H382,1))</f>
        <v>a</v>
      </c>
      <c r="P382" t="str" cm="1">
        <f t="array" aca="1" ref="P382" ca="1">_xlfn.IFS($A382&gt;=ROWSTOP,"",$F382&lt;2,"",TRUE,MID($H382,2,1))</f>
        <v>&lt;</v>
      </c>
      <c r="Q382" cm="1">
        <f t="array" aca="1" ref="Q382" ca="1">_xlfn.IFS($A382&gt;=ROWSTOP,"",$F382&lt;2,"",TRUE,VALUE(MID($H382,3,LEN($H382)-3-LEN($R382))))</f>
        <v>3012</v>
      </c>
      <c r="R382" t="str" cm="1">
        <f t="array" aca="1" ref="R382" ca="1">_xlfn.IFS($A382&gt;=ROWSTOP,"",$F382&lt;2,"",TRUE,MID($H382,FIND(":",$H382)+1,10))</f>
        <v>R</v>
      </c>
      <c r="S382" t="str" cm="1">
        <f t="array" aca="1" ref="S382" ca="1">_xlfn.IFS($A382&gt;=ROWSTOP,"",$F382&lt;3,"",TRUE,LEFT($I382,1))</f>
        <v/>
      </c>
      <c r="T382" t="str" cm="1">
        <f t="array" aca="1" ref="T382" ca="1">_xlfn.IFS($A382&gt;=ROWSTOP,"",$F382&lt;3,"",TRUE,MID($I382,2,1))</f>
        <v/>
      </c>
      <c r="U382" t="str" cm="1">
        <f t="array" aca="1" ref="U382" ca="1">_xlfn.IFS($A382&gt;=ROWSTOP,"",$F382&lt;3,"",TRUE,VALUE(MID($I382,3,LEN($I382)-3-LEN($V382))))</f>
        <v/>
      </c>
      <c r="V382" t="str" cm="1">
        <f t="array" aca="1" ref="V382" ca="1">_xlfn.IFS($A382&gt;=ROWSTOP,"",$F382&lt;3,"",TRUE,MID($I382,FIND(":",$I382)+1,10))</f>
        <v/>
      </c>
      <c r="W382" t="str">
        <f t="shared" ca="1" si="79"/>
        <v>A</v>
      </c>
    </row>
    <row r="383" spans="1:23" outlineLevel="1" x14ac:dyDescent="0.3">
      <c r="A383">
        <v>371</v>
      </c>
      <c r="C383" s="23" t="str">
        <f t="shared" ca="1" si="72"/>
        <v>jtn{a&lt;200:R,x&gt;576:A,x&gt;340:A,R}</v>
      </c>
      <c r="D383">
        <f t="shared" ca="1" si="73"/>
        <v>30</v>
      </c>
      <c r="E383" t="str">
        <f t="shared" ca="1" si="74"/>
        <v>jtn</v>
      </c>
      <c r="F383">
        <f t="shared" ca="1" si="75"/>
        <v>3</v>
      </c>
      <c r="G383" t="str" cm="1">
        <f t="array" aca="1" ref="G383:J383" ca="1">IF($A383&gt;=ROWSTOP,"",_xlfn.TEXTSPLIT(MID($C383,LEN($E383)+2,LEN($C383)-LEN($E383)-2),","))</f>
        <v>a&lt;200:R</v>
      </c>
      <c r="H383" t="str">
        <f ca="1"/>
        <v>x&gt;576:A</v>
      </c>
      <c r="I383" t="str">
        <f ca="1"/>
        <v>x&gt;340:A</v>
      </c>
      <c r="J383" t="str">
        <f ca="1"/>
        <v>R</v>
      </c>
      <c r="K383" t="str">
        <f t="shared" ca="1" si="80"/>
        <v>a</v>
      </c>
      <c r="L383" t="str">
        <f t="shared" ca="1" si="76"/>
        <v>&lt;</v>
      </c>
      <c r="M383">
        <f t="shared" ca="1" si="77"/>
        <v>200</v>
      </c>
      <c r="N383" t="str">
        <f t="shared" ca="1" si="78"/>
        <v>R</v>
      </c>
      <c r="O383" t="str" cm="1">
        <f t="array" aca="1" ref="O383" ca="1">_xlfn.IFS($A383&gt;=ROWSTOP,"",$F383&lt;2,"",TRUE,LEFT($H383,1))</f>
        <v>x</v>
      </c>
      <c r="P383" t="str" cm="1">
        <f t="array" aca="1" ref="P383" ca="1">_xlfn.IFS($A383&gt;=ROWSTOP,"",$F383&lt;2,"",TRUE,MID($H383,2,1))</f>
        <v>&gt;</v>
      </c>
      <c r="Q383" cm="1">
        <f t="array" aca="1" ref="Q383" ca="1">_xlfn.IFS($A383&gt;=ROWSTOP,"",$F383&lt;2,"",TRUE,VALUE(MID($H383,3,LEN($H383)-3-LEN($R383))))</f>
        <v>576</v>
      </c>
      <c r="R383" t="str" cm="1">
        <f t="array" aca="1" ref="R383" ca="1">_xlfn.IFS($A383&gt;=ROWSTOP,"",$F383&lt;2,"",TRUE,MID($H383,FIND(":",$H383)+1,10))</f>
        <v>A</v>
      </c>
      <c r="S383" t="str" cm="1">
        <f t="array" aca="1" ref="S383" ca="1">_xlfn.IFS($A383&gt;=ROWSTOP,"",$F383&lt;3,"",TRUE,LEFT($I383,1))</f>
        <v>x</v>
      </c>
      <c r="T383" t="str" cm="1">
        <f t="array" aca="1" ref="T383" ca="1">_xlfn.IFS($A383&gt;=ROWSTOP,"",$F383&lt;3,"",TRUE,MID($I383,2,1))</f>
        <v>&gt;</v>
      </c>
      <c r="U383" cm="1">
        <f t="array" aca="1" ref="U383" ca="1">_xlfn.IFS($A383&gt;=ROWSTOP,"",$F383&lt;3,"",TRUE,VALUE(MID($I383,3,LEN($I383)-3-LEN($V383))))</f>
        <v>340</v>
      </c>
      <c r="V383" t="str" cm="1">
        <f t="array" aca="1" ref="V383" ca="1">_xlfn.IFS($A383&gt;=ROWSTOP,"",$F383&lt;3,"",TRUE,MID($I383,FIND(":",$I383)+1,10))</f>
        <v>A</v>
      </c>
      <c r="W383" t="str">
        <f t="shared" ca="1" si="79"/>
        <v>R</v>
      </c>
    </row>
    <row r="384" spans="1:23" outlineLevel="1" x14ac:dyDescent="0.3">
      <c r="A384">
        <v>372</v>
      </c>
      <c r="C384" s="23" t="str">
        <f t="shared" ca="1" si="72"/>
        <v>rct{x&gt;835:R,a&gt;1372:A,A}</v>
      </c>
      <c r="D384">
        <f t="shared" ca="1" si="73"/>
        <v>23</v>
      </c>
      <c r="E384" t="str">
        <f t="shared" ca="1" si="74"/>
        <v>rct</v>
      </c>
      <c r="F384">
        <f t="shared" ca="1" si="75"/>
        <v>2</v>
      </c>
      <c r="G384" t="str" cm="1">
        <f t="array" aca="1" ref="G384:I384" ca="1">IF($A384&gt;=ROWSTOP,"",_xlfn.TEXTSPLIT(MID($C384,LEN($E384)+2,LEN($C384)-LEN($E384)-2),","))</f>
        <v>x&gt;835:R</v>
      </c>
      <c r="H384" t="str">
        <f ca="1"/>
        <v>a&gt;1372:A</v>
      </c>
      <c r="I384" t="str">
        <f ca="1"/>
        <v>A</v>
      </c>
      <c r="K384" t="str">
        <f t="shared" ca="1" si="80"/>
        <v>x</v>
      </c>
      <c r="L384" t="str">
        <f t="shared" ca="1" si="76"/>
        <v>&gt;</v>
      </c>
      <c r="M384">
        <f t="shared" ca="1" si="77"/>
        <v>835</v>
      </c>
      <c r="N384" t="str">
        <f t="shared" ca="1" si="78"/>
        <v>R</v>
      </c>
      <c r="O384" t="str" cm="1">
        <f t="array" aca="1" ref="O384" ca="1">_xlfn.IFS($A384&gt;=ROWSTOP,"",$F384&lt;2,"",TRUE,LEFT($H384,1))</f>
        <v>a</v>
      </c>
      <c r="P384" t="str" cm="1">
        <f t="array" aca="1" ref="P384" ca="1">_xlfn.IFS($A384&gt;=ROWSTOP,"",$F384&lt;2,"",TRUE,MID($H384,2,1))</f>
        <v>&gt;</v>
      </c>
      <c r="Q384" cm="1">
        <f t="array" aca="1" ref="Q384" ca="1">_xlfn.IFS($A384&gt;=ROWSTOP,"",$F384&lt;2,"",TRUE,VALUE(MID($H384,3,LEN($H384)-3-LEN($R384))))</f>
        <v>1372</v>
      </c>
      <c r="R384" t="str" cm="1">
        <f t="array" aca="1" ref="R384" ca="1">_xlfn.IFS($A384&gt;=ROWSTOP,"",$F384&lt;2,"",TRUE,MID($H384,FIND(":",$H384)+1,10))</f>
        <v>A</v>
      </c>
      <c r="S384" t="str" cm="1">
        <f t="array" aca="1" ref="S384" ca="1">_xlfn.IFS($A384&gt;=ROWSTOP,"",$F384&lt;3,"",TRUE,LEFT($I384,1))</f>
        <v/>
      </c>
      <c r="T384" t="str" cm="1">
        <f t="array" aca="1" ref="T384" ca="1">_xlfn.IFS($A384&gt;=ROWSTOP,"",$F384&lt;3,"",TRUE,MID($I384,2,1))</f>
        <v/>
      </c>
      <c r="U384" t="str" cm="1">
        <f t="array" aca="1" ref="U384" ca="1">_xlfn.IFS($A384&gt;=ROWSTOP,"",$F384&lt;3,"",TRUE,VALUE(MID($I384,3,LEN($I384)-3-LEN($V384))))</f>
        <v/>
      </c>
      <c r="V384" t="str" cm="1">
        <f t="array" aca="1" ref="V384" ca="1">_xlfn.IFS($A384&gt;=ROWSTOP,"",$F384&lt;3,"",TRUE,MID($I384,FIND(":",$I384)+1,10))</f>
        <v/>
      </c>
      <c r="W384" t="str">
        <f t="shared" ca="1" si="79"/>
        <v>A</v>
      </c>
    </row>
    <row r="385" spans="1:23" outlineLevel="1" x14ac:dyDescent="0.3">
      <c r="A385">
        <v>373</v>
      </c>
      <c r="C385" s="23" t="str">
        <f t="shared" ca="1" si="72"/>
        <v>pbt{m&gt;3727:R,a&lt;3631:A,x&lt;2581:R,R}</v>
      </c>
      <c r="D385">
        <f t="shared" ca="1" si="73"/>
        <v>33</v>
      </c>
      <c r="E385" t="str">
        <f t="shared" ca="1" si="74"/>
        <v>pbt</v>
      </c>
      <c r="F385">
        <f t="shared" ca="1" si="75"/>
        <v>3</v>
      </c>
      <c r="G385" t="str" cm="1">
        <f t="array" aca="1" ref="G385:J385" ca="1">IF($A385&gt;=ROWSTOP,"",_xlfn.TEXTSPLIT(MID($C385,LEN($E385)+2,LEN($C385)-LEN($E385)-2),","))</f>
        <v>m&gt;3727:R</v>
      </c>
      <c r="H385" t="str">
        <f ca="1"/>
        <v>a&lt;3631:A</v>
      </c>
      <c r="I385" t="str">
        <f ca="1"/>
        <v>x&lt;2581:R</v>
      </c>
      <c r="J385" t="str">
        <f ca="1"/>
        <v>R</v>
      </c>
      <c r="K385" t="str">
        <f t="shared" ca="1" si="80"/>
        <v>m</v>
      </c>
      <c r="L385" t="str">
        <f t="shared" ca="1" si="76"/>
        <v>&gt;</v>
      </c>
      <c r="M385">
        <f t="shared" ca="1" si="77"/>
        <v>3727</v>
      </c>
      <c r="N385" t="str">
        <f t="shared" ca="1" si="78"/>
        <v>R</v>
      </c>
      <c r="O385" t="str" cm="1">
        <f t="array" aca="1" ref="O385" ca="1">_xlfn.IFS($A385&gt;=ROWSTOP,"",$F385&lt;2,"",TRUE,LEFT($H385,1))</f>
        <v>a</v>
      </c>
      <c r="P385" t="str" cm="1">
        <f t="array" aca="1" ref="P385" ca="1">_xlfn.IFS($A385&gt;=ROWSTOP,"",$F385&lt;2,"",TRUE,MID($H385,2,1))</f>
        <v>&lt;</v>
      </c>
      <c r="Q385" cm="1">
        <f t="array" aca="1" ref="Q385" ca="1">_xlfn.IFS($A385&gt;=ROWSTOP,"",$F385&lt;2,"",TRUE,VALUE(MID($H385,3,LEN($H385)-3-LEN($R385))))</f>
        <v>3631</v>
      </c>
      <c r="R385" t="str" cm="1">
        <f t="array" aca="1" ref="R385" ca="1">_xlfn.IFS($A385&gt;=ROWSTOP,"",$F385&lt;2,"",TRUE,MID($H385,FIND(":",$H385)+1,10))</f>
        <v>A</v>
      </c>
      <c r="S385" t="str" cm="1">
        <f t="array" aca="1" ref="S385" ca="1">_xlfn.IFS($A385&gt;=ROWSTOP,"",$F385&lt;3,"",TRUE,LEFT($I385,1))</f>
        <v>x</v>
      </c>
      <c r="T385" t="str" cm="1">
        <f t="array" aca="1" ref="T385" ca="1">_xlfn.IFS($A385&gt;=ROWSTOP,"",$F385&lt;3,"",TRUE,MID($I385,2,1))</f>
        <v>&lt;</v>
      </c>
      <c r="U385" cm="1">
        <f t="array" aca="1" ref="U385" ca="1">_xlfn.IFS($A385&gt;=ROWSTOP,"",$F385&lt;3,"",TRUE,VALUE(MID($I385,3,LEN($I385)-3-LEN($V385))))</f>
        <v>2581</v>
      </c>
      <c r="V385" t="str" cm="1">
        <f t="array" aca="1" ref="V385" ca="1">_xlfn.IFS($A385&gt;=ROWSTOP,"",$F385&lt;3,"",TRUE,MID($I385,FIND(":",$I385)+1,10))</f>
        <v>R</v>
      </c>
      <c r="W385" t="str">
        <f t="shared" ca="1" si="79"/>
        <v>R</v>
      </c>
    </row>
    <row r="386" spans="1:23" outlineLevel="1" x14ac:dyDescent="0.3">
      <c r="A386">
        <v>374</v>
      </c>
      <c r="C386" s="23" t="str">
        <f t="shared" ca="1" si="72"/>
        <v>vtx{s&lt;2246:txg,x&gt;1434:cf,rrx}</v>
      </c>
      <c r="D386">
        <f t="shared" ca="1" si="73"/>
        <v>29</v>
      </c>
      <c r="E386" t="str">
        <f t="shared" ca="1" si="74"/>
        <v>vtx</v>
      </c>
      <c r="F386">
        <f t="shared" ca="1" si="75"/>
        <v>2</v>
      </c>
      <c r="G386" t="str" cm="1">
        <f t="array" aca="1" ref="G386:I386" ca="1">IF($A386&gt;=ROWSTOP,"",_xlfn.TEXTSPLIT(MID($C386,LEN($E386)+2,LEN($C386)-LEN($E386)-2),","))</f>
        <v>s&lt;2246:txg</v>
      </c>
      <c r="H386" t="str">
        <f ca="1"/>
        <v>x&gt;1434:cf</v>
      </c>
      <c r="I386" t="str">
        <f ca="1"/>
        <v>rrx</v>
      </c>
      <c r="K386" t="str">
        <f t="shared" ca="1" si="80"/>
        <v>s</v>
      </c>
      <c r="L386" t="str">
        <f t="shared" ca="1" si="76"/>
        <v>&lt;</v>
      </c>
      <c r="M386">
        <f t="shared" ca="1" si="77"/>
        <v>2246</v>
      </c>
      <c r="N386" t="str">
        <f t="shared" ca="1" si="78"/>
        <v>txg</v>
      </c>
      <c r="O386" t="str" cm="1">
        <f t="array" aca="1" ref="O386" ca="1">_xlfn.IFS($A386&gt;=ROWSTOP,"",$F386&lt;2,"",TRUE,LEFT($H386,1))</f>
        <v>x</v>
      </c>
      <c r="P386" t="str" cm="1">
        <f t="array" aca="1" ref="P386" ca="1">_xlfn.IFS($A386&gt;=ROWSTOP,"",$F386&lt;2,"",TRUE,MID($H386,2,1))</f>
        <v>&gt;</v>
      </c>
      <c r="Q386" cm="1">
        <f t="array" aca="1" ref="Q386" ca="1">_xlfn.IFS($A386&gt;=ROWSTOP,"",$F386&lt;2,"",TRUE,VALUE(MID($H386,3,LEN($H386)-3-LEN($R386))))</f>
        <v>1434</v>
      </c>
      <c r="R386" t="str" cm="1">
        <f t="array" aca="1" ref="R386" ca="1">_xlfn.IFS($A386&gt;=ROWSTOP,"",$F386&lt;2,"",TRUE,MID($H386,FIND(":",$H386)+1,10))</f>
        <v>cf</v>
      </c>
      <c r="S386" t="str" cm="1">
        <f t="array" aca="1" ref="S386" ca="1">_xlfn.IFS($A386&gt;=ROWSTOP,"",$F386&lt;3,"",TRUE,LEFT($I386,1))</f>
        <v/>
      </c>
      <c r="T386" t="str" cm="1">
        <f t="array" aca="1" ref="T386" ca="1">_xlfn.IFS($A386&gt;=ROWSTOP,"",$F386&lt;3,"",TRUE,MID($I386,2,1))</f>
        <v/>
      </c>
      <c r="U386" t="str" cm="1">
        <f t="array" aca="1" ref="U386" ca="1">_xlfn.IFS($A386&gt;=ROWSTOP,"",$F386&lt;3,"",TRUE,VALUE(MID($I386,3,LEN($I386)-3-LEN($V386))))</f>
        <v/>
      </c>
      <c r="V386" t="str" cm="1">
        <f t="array" aca="1" ref="V386" ca="1">_xlfn.IFS($A386&gt;=ROWSTOP,"",$F386&lt;3,"",TRUE,MID($I386,FIND(":",$I386)+1,10))</f>
        <v/>
      </c>
      <c r="W386" t="str">
        <f t="shared" ca="1" si="79"/>
        <v>rrx</v>
      </c>
    </row>
    <row r="387" spans="1:23" outlineLevel="1" x14ac:dyDescent="0.3">
      <c r="A387">
        <v>375</v>
      </c>
      <c r="C387" s="23" t="str">
        <f t="shared" ca="1" si="72"/>
        <v>hfs{m&lt;3564:mvc,x&gt;2387:xzp,s&lt;1647:qcm,A}</v>
      </c>
      <c r="D387">
        <f t="shared" ca="1" si="73"/>
        <v>39</v>
      </c>
      <c r="E387" t="str">
        <f t="shared" ca="1" si="74"/>
        <v>hfs</v>
      </c>
      <c r="F387">
        <f t="shared" ca="1" si="75"/>
        <v>3</v>
      </c>
      <c r="G387" t="str" cm="1">
        <f t="array" aca="1" ref="G387:J387" ca="1">IF($A387&gt;=ROWSTOP,"",_xlfn.TEXTSPLIT(MID($C387,LEN($E387)+2,LEN($C387)-LEN($E387)-2),","))</f>
        <v>m&lt;3564:mvc</v>
      </c>
      <c r="H387" t="str">
        <f ca="1"/>
        <v>x&gt;2387:xzp</v>
      </c>
      <c r="I387" t="str">
        <f ca="1"/>
        <v>s&lt;1647:qcm</v>
      </c>
      <c r="J387" t="str">
        <f ca="1"/>
        <v>A</v>
      </c>
      <c r="K387" t="str">
        <f t="shared" ca="1" si="80"/>
        <v>m</v>
      </c>
      <c r="L387" t="str">
        <f t="shared" ca="1" si="76"/>
        <v>&lt;</v>
      </c>
      <c r="M387">
        <f t="shared" ca="1" si="77"/>
        <v>3564</v>
      </c>
      <c r="N387" t="str">
        <f t="shared" ca="1" si="78"/>
        <v>mvc</v>
      </c>
      <c r="O387" t="str" cm="1">
        <f t="array" aca="1" ref="O387" ca="1">_xlfn.IFS($A387&gt;=ROWSTOP,"",$F387&lt;2,"",TRUE,LEFT($H387,1))</f>
        <v>x</v>
      </c>
      <c r="P387" t="str" cm="1">
        <f t="array" aca="1" ref="P387" ca="1">_xlfn.IFS($A387&gt;=ROWSTOP,"",$F387&lt;2,"",TRUE,MID($H387,2,1))</f>
        <v>&gt;</v>
      </c>
      <c r="Q387" cm="1">
        <f t="array" aca="1" ref="Q387" ca="1">_xlfn.IFS($A387&gt;=ROWSTOP,"",$F387&lt;2,"",TRUE,VALUE(MID($H387,3,LEN($H387)-3-LEN($R387))))</f>
        <v>2387</v>
      </c>
      <c r="R387" t="str" cm="1">
        <f t="array" aca="1" ref="R387" ca="1">_xlfn.IFS($A387&gt;=ROWSTOP,"",$F387&lt;2,"",TRUE,MID($H387,FIND(":",$H387)+1,10))</f>
        <v>xzp</v>
      </c>
      <c r="S387" t="str" cm="1">
        <f t="array" aca="1" ref="S387" ca="1">_xlfn.IFS($A387&gt;=ROWSTOP,"",$F387&lt;3,"",TRUE,LEFT($I387,1))</f>
        <v>s</v>
      </c>
      <c r="T387" t="str" cm="1">
        <f t="array" aca="1" ref="T387" ca="1">_xlfn.IFS($A387&gt;=ROWSTOP,"",$F387&lt;3,"",TRUE,MID($I387,2,1))</f>
        <v>&lt;</v>
      </c>
      <c r="U387" cm="1">
        <f t="array" aca="1" ref="U387" ca="1">_xlfn.IFS($A387&gt;=ROWSTOP,"",$F387&lt;3,"",TRUE,VALUE(MID($I387,3,LEN($I387)-3-LEN($V387))))</f>
        <v>1647</v>
      </c>
      <c r="V387" t="str" cm="1">
        <f t="array" aca="1" ref="V387" ca="1">_xlfn.IFS($A387&gt;=ROWSTOP,"",$F387&lt;3,"",TRUE,MID($I387,FIND(":",$I387)+1,10))</f>
        <v>qcm</v>
      </c>
      <c r="W387" t="str">
        <f t="shared" ca="1" si="79"/>
        <v>A</v>
      </c>
    </row>
    <row r="388" spans="1:23" outlineLevel="1" x14ac:dyDescent="0.3">
      <c r="A388">
        <v>376</v>
      </c>
      <c r="C388" s="23" t="str">
        <f t="shared" ca="1" si="72"/>
        <v>ctc{s&lt;3638:fc,R}</v>
      </c>
      <c r="D388">
        <f t="shared" ca="1" si="73"/>
        <v>16</v>
      </c>
      <c r="E388" t="str">
        <f t="shared" ca="1" si="74"/>
        <v>ctc</v>
      </c>
      <c r="F388">
        <f t="shared" ca="1" si="75"/>
        <v>1</v>
      </c>
      <c r="G388" t="str" cm="1">
        <f t="array" aca="1" ref="G388:H388" ca="1">IF($A388&gt;=ROWSTOP,"",_xlfn.TEXTSPLIT(MID($C388,LEN($E388)+2,LEN($C388)-LEN($E388)-2),","))</f>
        <v>s&lt;3638:fc</v>
      </c>
      <c r="H388" t="str">
        <f ca="1"/>
        <v>R</v>
      </c>
      <c r="K388" t="str">
        <f t="shared" ca="1" si="80"/>
        <v>s</v>
      </c>
      <c r="L388" t="str">
        <f t="shared" ca="1" si="76"/>
        <v>&lt;</v>
      </c>
      <c r="M388">
        <f t="shared" ca="1" si="77"/>
        <v>3638</v>
      </c>
      <c r="N388" t="str">
        <f t="shared" ca="1" si="78"/>
        <v>fc</v>
      </c>
      <c r="O388" t="str" cm="1">
        <f t="array" aca="1" ref="O388" ca="1">_xlfn.IFS($A388&gt;=ROWSTOP,"",$F388&lt;2,"",TRUE,LEFT($H388,1))</f>
        <v/>
      </c>
      <c r="P388" t="str" cm="1">
        <f t="array" aca="1" ref="P388" ca="1">_xlfn.IFS($A388&gt;=ROWSTOP,"",$F388&lt;2,"",TRUE,MID($H388,2,1))</f>
        <v/>
      </c>
      <c r="Q388" t="str" cm="1">
        <f t="array" aca="1" ref="Q388" ca="1">_xlfn.IFS($A388&gt;=ROWSTOP,"",$F388&lt;2,"",TRUE,VALUE(MID($H388,3,LEN($H388)-3-LEN($R388))))</f>
        <v/>
      </c>
      <c r="R388" t="str" cm="1">
        <f t="array" aca="1" ref="R388" ca="1">_xlfn.IFS($A388&gt;=ROWSTOP,"",$F388&lt;2,"",TRUE,MID($H388,FIND(":",$H388)+1,10))</f>
        <v/>
      </c>
      <c r="S388" t="str" cm="1">
        <f t="array" aca="1" ref="S388" ca="1">_xlfn.IFS($A388&gt;=ROWSTOP,"",$F388&lt;3,"",TRUE,LEFT($I388,1))</f>
        <v/>
      </c>
      <c r="T388" t="str" cm="1">
        <f t="array" aca="1" ref="T388" ca="1">_xlfn.IFS($A388&gt;=ROWSTOP,"",$F388&lt;3,"",TRUE,MID($I388,2,1))</f>
        <v/>
      </c>
      <c r="U388" t="str" cm="1">
        <f t="array" aca="1" ref="U388" ca="1">_xlfn.IFS($A388&gt;=ROWSTOP,"",$F388&lt;3,"",TRUE,VALUE(MID($I388,3,LEN($I388)-3-LEN($V388))))</f>
        <v/>
      </c>
      <c r="V388" t="str" cm="1">
        <f t="array" aca="1" ref="V388" ca="1">_xlfn.IFS($A388&gt;=ROWSTOP,"",$F388&lt;3,"",TRUE,MID($I388,FIND(":",$I388)+1,10))</f>
        <v/>
      </c>
      <c r="W388" t="str">
        <f t="shared" ca="1" si="79"/>
        <v>R</v>
      </c>
    </row>
    <row r="389" spans="1:23" outlineLevel="1" x14ac:dyDescent="0.3">
      <c r="A389">
        <v>377</v>
      </c>
      <c r="C389" s="23" t="str">
        <f t="shared" ca="1" si="72"/>
        <v>lvh{m&gt;1112:A,m&lt;1095:R,x&lt;1917:A,R}</v>
      </c>
      <c r="D389">
        <f t="shared" ca="1" si="73"/>
        <v>33</v>
      </c>
      <c r="E389" t="str">
        <f t="shared" ca="1" si="74"/>
        <v>lvh</v>
      </c>
      <c r="F389">
        <f t="shared" ca="1" si="75"/>
        <v>3</v>
      </c>
      <c r="G389" t="str" cm="1">
        <f t="array" aca="1" ref="G389:J389" ca="1">IF($A389&gt;=ROWSTOP,"",_xlfn.TEXTSPLIT(MID($C389,LEN($E389)+2,LEN($C389)-LEN($E389)-2),","))</f>
        <v>m&gt;1112:A</v>
      </c>
      <c r="H389" t="str">
        <f ca="1"/>
        <v>m&lt;1095:R</v>
      </c>
      <c r="I389" t="str">
        <f ca="1"/>
        <v>x&lt;1917:A</v>
      </c>
      <c r="J389" t="str">
        <f ca="1"/>
        <v>R</v>
      </c>
      <c r="K389" t="str">
        <f t="shared" ca="1" si="80"/>
        <v>m</v>
      </c>
      <c r="L389" t="str">
        <f t="shared" ca="1" si="76"/>
        <v>&gt;</v>
      </c>
      <c r="M389">
        <f t="shared" ca="1" si="77"/>
        <v>1112</v>
      </c>
      <c r="N389" t="str">
        <f t="shared" ca="1" si="78"/>
        <v>A</v>
      </c>
      <c r="O389" t="str" cm="1">
        <f t="array" aca="1" ref="O389" ca="1">_xlfn.IFS($A389&gt;=ROWSTOP,"",$F389&lt;2,"",TRUE,LEFT($H389,1))</f>
        <v>m</v>
      </c>
      <c r="P389" t="str" cm="1">
        <f t="array" aca="1" ref="P389" ca="1">_xlfn.IFS($A389&gt;=ROWSTOP,"",$F389&lt;2,"",TRUE,MID($H389,2,1))</f>
        <v>&lt;</v>
      </c>
      <c r="Q389" cm="1">
        <f t="array" aca="1" ref="Q389" ca="1">_xlfn.IFS($A389&gt;=ROWSTOP,"",$F389&lt;2,"",TRUE,VALUE(MID($H389,3,LEN($H389)-3-LEN($R389))))</f>
        <v>1095</v>
      </c>
      <c r="R389" t="str" cm="1">
        <f t="array" aca="1" ref="R389" ca="1">_xlfn.IFS($A389&gt;=ROWSTOP,"",$F389&lt;2,"",TRUE,MID($H389,FIND(":",$H389)+1,10))</f>
        <v>R</v>
      </c>
      <c r="S389" t="str" cm="1">
        <f t="array" aca="1" ref="S389" ca="1">_xlfn.IFS($A389&gt;=ROWSTOP,"",$F389&lt;3,"",TRUE,LEFT($I389,1))</f>
        <v>x</v>
      </c>
      <c r="T389" t="str" cm="1">
        <f t="array" aca="1" ref="T389" ca="1">_xlfn.IFS($A389&gt;=ROWSTOP,"",$F389&lt;3,"",TRUE,MID($I389,2,1))</f>
        <v>&lt;</v>
      </c>
      <c r="U389" cm="1">
        <f t="array" aca="1" ref="U389" ca="1">_xlfn.IFS($A389&gt;=ROWSTOP,"",$F389&lt;3,"",TRUE,VALUE(MID($I389,3,LEN($I389)-3-LEN($V389))))</f>
        <v>1917</v>
      </c>
      <c r="V389" t="str" cm="1">
        <f t="array" aca="1" ref="V389" ca="1">_xlfn.IFS($A389&gt;=ROWSTOP,"",$F389&lt;3,"",TRUE,MID($I389,FIND(":",$I389)+1,10))</f>
        <v>A</v>
      </c>
      <c r="W389" t="str">
        <f t="shared" ca="1" si="79"/>
        <v>R</v>
      </c>
    </row>
    <row r="390" spans="1:23" outlineLevel="1" x14ac:dyDescent="0.3">
      <c r="A390">
        <v>378</v>
      </c>
      <c r="C390" s="23" t="str">
        <f t="shared" ca="1" si="72"/>
        <v>km{a&gt;3774:A,m&gt;3368:A,s&lt;2096:R,A}</v>
      </c>
      <c r="D390">
        <f t="shared" ca="1" si="73"/>
        <v>32</v>
      </c>
      <c r="E390" t="str">
        <f t="shared" ca="1" si="74"/>
        <v>km</v>
      </c>
      <c r="F390">
        <f t="shared" ca="1" si="75"/>
        <v>3</v>
      </c>
      <c r="G390" t="str" cm="1">
        <f t="array" aca="1" ref="G390:J390" ca="1">IF($A390&gt;=ROWSTOP,"",_xlfn.TEXTSPLIT(MID($C390,LEN($E390)+2,LEN($C390)-LEN($E390)-2),","))</f>
        <v>a&gt;3774:A</v>
      </c>
      <c r="H390" t="str">
        <f ca="1"/>
        <v>m&gt;3368:A</v>
      </c>
      <c r="I390" t="str">
        <f ca="1"/>
        <v>s&lt;2096:R</v>
      </c>
      <c r="J390" t="str">
        <f ca="1"/>
        <v>A</v>
      </c>
      <c r="K390" t="str">
        <f t="shared" ca="1" si="80"/>
        <v>a</v>
      </c>
      <c r="L390" t="str">
        <f t="shared" ca="1" si="76"/>
        <v>&gt;</v>
      </c>
      <c r="M390">
        <f t="shared" ca="1" si="77"/>
        <v>3774</v>
      </c>
      <c r="N390" t="str">
        <f t="shared" ca="1" si="78"/>
        <v>A</v>
      </c>
      <c r="O390" t="str" cm="1">
        <f t="array" aca="1" ref="O390" ca="1">_xlfn.IFS($A390&gt;=ROWSTOP,"",$F390&lt;2,"",TRUE,LEFT($H390,1))</f>
        <v>m</v>
      </c>
      <c r="P390" t="str" cm="1">
        <f t="array" aca="1" ref="P390" ca="1">_xlfn.IFS($A390&gt;=ROWSTOP,"",$F390&lt;2,"",TRUE,MID($H390,2,1))</f>
        <v>&gt;</v>
      </c>
      <c r="Q390" cm="1">
        <f t="array" aca="1" ref="Q390" ca="1">_xlfn.IFS($A390&gt;=ROWSTOP,"",$F390&lt;2,"",TRUE,VALUE(MID($H390,3,LEN($H390)-3-LEN($R390))))</f>
        <v>3368</v>
      </c>
      <c r="R390" t="str" cm="1">
        <f t="array" aca="1" ref="R390" ca="1">_xlfn.IFS($A390&gt;=ROWSTOP,"",$F390&lt;2,"",TRUE,MID($H390,FIND(":",$H390)+1,10))</f>
        <v>A</v>
      </c>
      <c r="S390" t="str" cm="1">
        <f t="array" aca="1" ref="S390" ca="1">_xlfn.IFS($A390&gt;=ROWSTOP,"",$F390&lt;3,"",TRUE,LEFT($I390,1))</f>
        <v>s</v>
      </c>
      <c r="T390" t="str" cm="1">
        <f t="array" aca="1" ref="T390" ca="1">_xlfn.IFS($A390&gt;=ROWSTOP,"",$F390&lt;3,"",TRUE,MID($I390,2,1))</f>
        <v>&lt;</v>
      </c>
      <c r="U390" cm="1">
        <f t="array" aca="1" ref="U390" ca="1">_xlfn.IFS($A390&gt;=ROWSTOP,"",$F390&lt;3,"",TRUE,VALUE(MID($I390,3,LEN($I390)-3-LEN($V390))))</f>
        <v>2096</v>
      </c>
      <c r="V390" t="str" cm="1">
        <f t="array" aca="1" ref="V390" ca="1">_xlfn.IFS($A390&gt;=ROWSTOP,"",$F390&lt;3,"",TRUE,MID($I390,FIND(":",$I390)+1,10))</f>
        <v>R</v>
      </c>
      <c r="W390" t="str">
        <f t="shared" ca="1" si="79"/>
        <v>A</v>
      </c>
    </row>
    <row r="391" spans="1:23" outlineLevel="1" x14ac:dyDescent="0.3">
      <c r="A391">
        <v>379</v>
      </c>
      <c r="C391" s="23" t="str">
        <f t="shared" ref="C391:C454" ca="1" si="81">OFFSET(INPUT_START,A391-1,0)</f>
        <v>hg{s&lt;2175:A,s&gt;2402:lqb,hn}</v>
      </c>
      <c r="D391">
        <f t="shared" ca="1" si="73"/>
        <v>26</v>
      </c>
      <c r="E391" t="str">
        <f t="shared" ca="1" si="74"/>
        <v>hg</v>
      </c>
      <c r="F391">
        <f t="shared" ca="1" si="75"/>
        <v>2</v>
      </c>
      <c r="G391" t="str" cm="1">
        <f t="array" aca="1" ref="G391:I391" ca="1">IF($A391&gt;=ROWSTOP,"",_xlfn.TEXTSPLIT(MID($C391,LEN($E391)+2,LEN($C391)-LEN($E391)-2),","))</f>
        <v>s&lt;2175:A</v>
      </c>
      <c r="H391" t="str">
        <f ca="1"/>
        <v>s&gt;2402:lqb</v>
      </c>
      <c r="I391" t="str">
        <f ca="1"/>
        <v>hn</v>
      </c>
      <c r="K391" t="str">
        <f t="shared" ca="1" si="80"/>
        <v>s</v>
      </c>
      <c r="L391" t="str">
        <f t="shared" ca="1" si="76"/>
        <v>&lt;</v>
      </c>
      <c r="M391">
        <f t="shared" ca="1" si="77"/>
        <v>2175</v>
      </c>
      <c r="N391" t="str">
        <f t="shared" ca="1" si="78"/>
        <v>A</v>
      </c>
      <c r="O391" t="str" cm="1">
        <f t="array" aca="1" ref="O391" ca="1">_xlfn.IFS($A391&gt;=ROWSTOP,"",$F391&lt;2,"",TRUE,LEFT($H391,1))</f>
        <v>s</v>
      </c>
      <c r="P391" t="str" cm="1">
        <f t="array" aca="1" ref="P391" ca="1">_xlfn.IFS($A391&gt;=ROWSTOP,"",$F391&lt;2,"",TRUE,MID($H391,2,1))</f>
        <v>&gt;</v>
      </c>
      <c r="Q391" cm="1">
        <f t="array" aca="1" ref="Q391" ca="1">_xlfn.IFS($A391&gt;=ROWSTOP,"",$F391&lt;2,"",TRUE,VALUE(MID($H391,3,LEN($H391)-3-LEN($R391))))</f>
        <v>2402</v>
      </c>
      <c r="R391" t="str" cm="1">
        <f t="array" aca="1" ref="R391" ca="1">_xlfn.IFS($A391&gt;=ROWSTOP,"",$F391&lt;2,"",TRUE,MID($H391,FIND(":",$H391)+1,10))</f>
        <v>lqb</v>
      </c>
      <c r="S391" t="str" cm="1">
        <f t="array" aca="1" ref="S391" ca="1">_xlfn.IFS($A391&gt;=ROWSTOP,"",$F391&lt;3,"",TRUE,LEFT($I391,1))</f>
        <v/>
      </c>
      <c r="T391" t="str" cm="1">
        <f t="array" aca="1" ref="T391" ca="1">_xlfn.IFS($A391&gt;=ROWSTOP,"",$F391&lt;3,"",TRUE,MID($I391,2,1))</f>
        <v/>
      </c>
      <c r="U391" t="str" cm="1">
        <f t="array" aca="1" ref="U391" ca="1">_xlfn.IFS($A391&gt;=ROWSTOP,"",$F391&lt;3,"",TRUE,VALUE(MID($I391,3,LEN($I391)-3-LEN($V391))))</f>
        <v/>
      </c>
      <c r="V391" t="str" cm="1">
        <f t="array" aca="1" ref="V391" ca="1">_xlfn.IFS($A391&gt;=ROWSTOP,"",$F391&lt;3,"",TRUE,MID($I391,FIND(":",$I391)+1,10))</f>
        <v/>
      </c>
      <c r="W391" t="str">
        <f t="shared" ca="1" si="79"/>
        <v>hn</v>
      </c>
    </row>
    <row r="392" spans="1:23" outlineLevel="1" x14ac:dyDescent="0.3">
      <c r="A392">
        <v>380</v>
      </c>
      <c r="C392" s="23" t="str">
        <f t="shared" ca="1" si="81"/>
        <v>mv{a&lt;3791:A,a&gt;3912:prx,R}</v>
      </c>
      <c r="D392">
        <f t="shared" ca="1" si="73"/>
        <v>25</v>
      </c>
      <c r="E392" t="str">
        <f t="shared" ca="1" si="74"/>
        <v>mv</v>
      </c>
      <c r="F392">
        <f t="shared" ca="1" si="75"/>
        <v>2</v>
      </c>
      <c r="G392" t="str" cm="1">
        <f t="array" aca="1" ref="G392:I392" ca="1">IF($A392&gt;=ROWSTOP,"",_xlfn.TEXTSPLIT(MID($C392,LEN($E392)+2,LEN($C392)-LEN($E392)-2),","))</f>
        <v>a&lt;3791:A</v>
      </c>
      <c r="H392" t="str">
        <f ca="1"/>
        <v>a&gt;3912:prx</v>
      </c>
      <c r="I392" t="str">
        <f ca="1"/>
        <v>R</v>
      </c>
      <c r="K392" t="str">
        <f t="shared" ca="1" si="80"/>
        <v>a</v>
      </c>
      <c r="L392" t="str">
        <f t="shared" ca="1" si="76"/>
        <v>&lt;</v>
      </c>
      <c r="M392">
        <f t="shared" ca="1" si="77"/>
        <v>3791</v>
      </c>
      <c r="N392" t="str">
        <f t="shared" ca="1" si="78"/>
        <v>A</v>
      </c>
      <c r="O392" t="str" cm="1">
        <f t="array" aca="1" ref="O392" ca="1">_xlfn.IFS($A392&gt;=ROWSTOP,"",$F392&lt;2,"",TRUE,LEFT($H392,1))</f>
        <v>a</v>
      </c>
      <c r="P392" t="str" cm="1">
        <f t="array" aca="1" ref="P392" ca="1">_xlfn.IFS($A392&gt;=ROWSTOP,"",$F392&lt;2,"",TRUE,MID($H392,2,1))</f>
        <v>&gt;</v>
      </c>
      <c r="Q392" cm="1">
        <f t="array" aca="1" ref="Q392" ca="1">_xlfn.IFS($A392&gt;=ROWSTOP,"",$F392&lt;2,"",TRUE,VALUE(MID($H392,3,LEN($H392)-3-LEN($R392))))</f>
        <v>3912</v>
      </c>
      <c r="R392" t="str" cm="1">
        <f t="array" aca="1" ref="R392" ca="1">_xlfn.IFS($A392&gt;=ROWSTOP,"",$F392&lt;2,"",TRUE,MID($H392,FIND(":",$H392)+1,10))</f>
        <v>prx</v>
      </c>
      <c r="S392" t="str" cm="1">
        <f t="array" aca="1" ref="S392" ca="1">_xlfn.IFS($A392&gt;=ROWSTOP,"",$F392&lt;3,"",TRUE,LEFT($I392,1))</f>
        <v/>
      </c>
      <c r="T392" t="str" cm="1">
        <f t="array" aca="1" ref="T392" ca="1">_xlfn.IFS($A392&gt;=ROWSTOP,"",$F392&lt;3,"",TRUE,MID($I392,2,1))</f>
        <v/>
      </c>
      <c r="U392" t="str" cm="1">
        <f t="array" aca="1" ref="U392" ca="1">_xlfn.IFS($A392&gt;=ROWSTOP,"",$F392&lt;3,"",TRUE,VALUE(MID($I392,3,LEN($I392)-3-LEN($V392))))</f>
        <v/>
      </c>
      <c r="V392" t="str" cm="1">
        <f t="array" aca="1" ref="V392" ca="1">_xlfn.IFS($A392&gt;=ROWSTOP,"",$F392&lt;3,"",TRUE,MID($I392,FIND(":",$I392)+1,10))</f>
        <v/>
      </c>
      <c r="W392" t="str">
        <f t="shared" ca="1" si="79"/>
        <v>R</v>
      </c>
    </row>
    <row r="393" spans="1:23" outlineLevel="1" x14ac:dyDescent="0.3">
      <c r="A393">
        <v>381</v>
      </c>
      <c r="C393" s="23" t="str">
        <f t="shared" ca="1" si="81"/>
        <v>pq{s&lt;395:R,s&gt;768:A,m&lt;1330:R,R}</v>
      </c>
      <c r="D393">
        <f t="shared" ca="1" si="73"/>
        <v>30</v>
      </c>
      <c r="E393" t="str">
        <f t="shared" ca="1" si="74"/>
        <v>pq</v>
      </c>
      <c r="F393">
        <f t="shared" ca="1" si="75"/>
        <v>3</v>
      </c>
      <c r="G393" t="str" cm="1">
        <f t="array" aca="1" ref="G393:J393" ca="1">IF($A393&gt;=ROWSTOP,"",_xlfn.TEXTSPLIT(MID($C393,LEN($E393)+2,LEN($C393)-LEN($E393)-2),","))</f>
        <v>s&lt;395:R</v>
      </c>
      <c r="H393" t="str">
        <f ca="1"/>
        <v>s&gt;768:A</v>
      </c>
      <c r="I393" t="str">
        <f ca="1"/>
        <v>m&lt;1330:R</v>
      </c>
      <c r="J393" t="str">
        <f ca="1"/>
        <v>R</v>
      </c>
      <c r="K393" t="str">
        <f t="shared" ca="1" si="80"/>
        <v>s</v>
      </c>
      <c r="L393" t="str">
        <f t="shared" ca="1" si="76"/>
        <v>&lt;</v>
      </c>
      <c r="M393">
        <f t="shared" ca="1" si="77"/>
        <v>395</v>
      </c>
      <c r="N393" t="str">
        <f t="shared" ca="1" si="78"/>
        <v>R</v>
      </c>
      <c r="O393" t="str" cm="1">
        <f t="array" aca="1" ref="O393" ca="1">_xlfn.IFS($A393&gt;=ROWSTOP,"",$F393&lt;2,"",TRUE,LEFT($H393,1))</f>
        <v>s</v>
      </c>
      <c r="P393" t="str" cm="1">
        <f t="array" aca="1" ref="P393" ca="1">_xlfn.IFS($A393&gt;=ROWSTOP,"",$F393&lt;2,"",TRUE,MID($H393,2,1))</f>
        <v>&gt;</v>
      </c>
      <c r="Q393" cm="1">
        <f t="array" aca="1" ref="Q393" ca="1">_xlfn.IFS($A393&gt;=ROWSTOP,"",$F393&lt;2,"",TRUE,VALUE(MID($H393,3,LEN($H393)-3-LEN($R393))))</f>
        <v>768</v>
      </c>
      <c r="R393" t="str" cm="1">
        <f t="array" aca="1" ref="R393" ca="1">_xlfn.IFS($A393&gt;=ROWSTOP,"",$F393&lt;2,"",TRUE,MID($H393,FIND(":",$H393)+1,10))</f>
        <v>A</v>
      </c>
      <c r="S393" t="str" cm="1">
        <f t="array" aca="1" ref="S393" ca="1">_xlfn.IFS($A393&gt;=ROWSTOP,"",$F393&lt;3,"",TRUE,LEFT($I393,1))</f>
        <v>m</v>
      </c>
      <c r="T393" t="str" cm="1">
        <f t="array" aca="1" ref="T393" ca="1">_xlfn.IFS($A393&gt;=ROWSTOP,"",$F393&lt;3,"",TRUE,MID($I393,2,1))</f>
        <v>&lt;</v>
      </c>
      <c r="U393" cm="1">
        <f t="array" aca="1" ref="U393" ca="1">_xlfn.IFS($A393&gt;=ROWSTOP,"",$F393&lt;3,"",TRUE,VALUE(MID($I393,3,LEN($I393)-3-LEN($V393))))</f>
        <v>1330</v>
      </c>
      <c r="V393" t="str" cm="1">
        <f t="array" aca="1" ref="V393" ca="1">_xlfn.IFS($A393&gt;=ROWSTOP,"",$F393&lt;3,"",TRUE,MID($I393,FIND(":",$I393)+1,10))</f>
        <v>R</v>
      </c>
      <c r="W393" t="str">
        <f t="shared" ca="1" si="79"/>
        <v>R</v>
      </c>
    </row>
    <row r="394" spans="1:23" outlineLevel="1" x14ac:dyDescent="0.3">
      <c r="A394">
        <v>382</v>
      </c>
      <c r="C394" s="23" t="str">
        <f t="shared" ca="1" si="81"/>
        <v>mnv{a&gt;3937:R,R}</v>
      </c>
      <c r="D394">
        <f t="shared" ca="1" si="73"/>
        <v>15</v>
      </c>
      <c r="E394" t="str">
        <f t="shared" ca="1" si="74"/>
        <v>mnv</v>
      </c>
      <c r="F394">
        <f t="shared" ca="1" si="75"/>
        <v>1</v>
      </c>
      <c r="G394" t="str" cm="1">
        <f t="array" aca="1" ref="G394:H394" ca="1">IF($A394&gt;=ROWSTOP,"",_xlfn.TEXTSPLIT(MID($C394,LEN($E394)+2,LEN($C394)-LEN($E394)-2),","))</f>
        <v>a&gt;3937:R</v>
      </c>
      <c r="H394" t="str">
        <f ca="1"/>
        <v>R</v>
      </c>
      <c r="K394" t="str">
        <f t="shared" ca="1" si="80"/>
        <v>a</v>
      </c>
      <c r="L394" t="str">
        <f t="shared" ca="1" si="76"/>
        <v>&gt;</v>
      </c>
      <c r="M394">
        <f t="shared" ca="1" si="77"/>
        <v>3937</v>
      </c>
      <c r="N394" t="str">
        <f t="shared" ca="1" si="78"/>
        <v>R</v>
      </c>
      <c r="O394" t="str" cm="1">
        <f t="array" aca="1" ref="O394" ca="1">_xlfn.IFS($A394&gt;=ROWSTOP,"",$F394&lt;2,"",TRUE,LEFT($H394,1))</f>
        <v/>
      </c>
      <c r="P394" t="str" cm="1">
        <f t="array" aca="1" ref="P394" ca="1">_xlfn.IFS($A394&gt;=ROWSTOP,"",$F394&lt;2,"",TRUE,MID($H394,2,1))</f>
        <v/>
      </c>
      <c r="Q394" t="str" cm="1">
        <f t="array" aca="1" ref="Q394" ca="1">_xlfn.IFS($A394&gt;=ROWSTOP,"",$F394&lt;2,"",TRUE,VALUE(MID($H394,3,LEN($H394)-3-LEN($R394))))</f>
        <v/>
      </c>
      <c r="R394" t="str" cm="1">
        <f t="array" aca="1" ref="R394" ca="1">_xlfn.IFS($A394&gt;=ROWSTOP,"",$F394&lt;2,"",TRUE,MID($H394,FIND(":",$H394)+1,10))</f>
        <v/>
      </c>
      <c r="S394" t="str" cm="1">
        <f t="array" aca="1" ref="S394" ca="1">_xlfn.IFS($A394&gt;=ROWSTOP,"",$F394&lt;3,"",TRUE,LEFT($I394,1))</f>
        <v/>
      </c>
      <c r="T394" t="str" cm="1">
        <f t="array" aca="1" ref="T394" ca="1">_xlfn.IFS($A394&gt;=ROWSTOP,"",$F394&lt;3,"",TRUE,MID($I394,2,1))</f>
        <v/>
      </c>
      <c r="U394" t="str" cm="1">
        <f t="array" aca="1" ref="U394" ca="1">_xlfn.IFS($A394&gt;=ROWSTOP,"",$F394&lt;3,"",TRUE,VALUE(MID($I394,3,LEN($I394)-3-LEN($V394))))</f>
        <v/>
      </c>
      <c r="V394" t="str" cm="1">
        <f t="array" aca="1" ref="V394" ca="1">_xlfn.IFS($A394&gt;=ROWSTOP,"",$F394&lt;3,"",TRUE,MID($I394,FIND(":",$I394)+1,10))</f>
        <v/>
      </c>
      <c r="W394" t="str">
        <f t="shared" ca="1" si="79"/>
        <v>R</v>
      </c>
    </row>
    <row r="395" spans="1:23" outlineLevel="1" x14ac:dyDescent="0.3">
      <c r="A395">
        <v>383</v>
      </c>
      <c r="C395" s="23" t="str">
        <f t="shared" ca="1" si="81"/>
        <v>cgn{s&gt;1534:A,a&lt;1782:A,A}</v>
      </c>
      <c r="D395">
        <f t="shared" ca="1" si="73"/>
        <v>24</v>
      </c>
      <c r="E395" t="str">
        <f t="shared" ca="1" si="74"/>
        <v>cgn</v>
      </c>
      <c r="F395">
        <f t="shared" ca="1" si="75"/>
        <v>2</v>
      </c>
      <c r="G395" t="str" cm="1">
        <f t="array" aca="1" ref="G395:I395" ca="1">IF($A395&gt;=ROWSTOP,"",_xlfn.TEXTSPLIT(MID($C395,LEN($E395)+2,LEN($C395)-LEN($E395)-2),","))</f>
        <v>s&gt;1534:A</v>
      </c>
      <c r="H395" t="str">
        <f ca="1"/>
        <v>a&lt;1782:A</v>
      </c>
      <c r="I395" t="str">
        <f ca="1"/>
        <v>A</v>
      </c>
      <c r="K395" t="str">
        <f t="shared" ca="1" si="80"/>
        <v>s</v>
      </c>
      <c r="L395" t="str">
        <f t="shared" ca="1" si="76"/>
        <v>&gt;</v>
      </c>
      <c r="M395">
        <f t="shared" ca="1" si="77"/>
        <v>1534</v>
      </c>
      <c r="N395" t="str">
        <f t="shared" ca="1" si="78"/>
        <v>A</v>
      </c>
      <c r="O395" t="str" cm="1">
        <f t="array" aca="1" ref="O395" ca="1">_xlfn.IFS($A395&gt;=ROWSTOP,"",$F395&lt;2,"",TRUE,LEFT($H395,1))</f>
        <v>a</v>
      </c>
      <c r="P395" t="str" cm="1">
        <f t="array" aca="1" ref="P395" ca="1">_xlfn.IFS($A395&gt;=ROWSTOP,"",$F395&lt;2,"",TRUE,MID($H395,2,1))</f>
        <v>&lt;</v>
      </c>
      <c r="Q395" cm="1">
        <f t="array" aca="1" ref="Q395" ca="1">_xlfn.IFS($A395&gt;=ROWSTOP,"",$F395&lt;2,"",TRUE,VALUE(MID($H395,3,LEN($H395)-3-LEN($R395))))</f>
        <v>1782</v>
      </c>
      <c r="R395" t="str" cm="1">
        <f t="array" aca="1" ref="R395" ca="1">_xlfn.IFS($A395&gt;=ROWSTOP,"",$F395&lt;2,"",TRUE,MID($H395,FIND(":",$H395)+1,10))</f>
        <v>A</v>
      </c>
      <c r="S395" t="str" cm="1">
        <f t="array" aca="1" ref="S395" ca="1">_xlfn.IFS($A395&gt;=ROWSTOP,"",$F395&lt;3,"",TRUE,LEFT($I395,1))</f>
        <v/>
      </c>
      <c r="T395" t="str" cm="1">
        <f t="array" aca="1" ref="T395" ca="1">_xlfn.IFS($A395&gt;=ROWSTOP,"",$F395&lt;3,"",TRUE,MID($I395,2,1))</f>
        <v/>
      </c>
      <c r="U395" t="str" cm="1">
        <f t="array" aca="1" ref="U395" ca="1">_xlfn.IFS($A395&gt;=ROWSTOP,"",$F395&lt;3,"",TRUE,VALUE(MID($I395,3,LEN($I395)-3-LEN($V395))))</f>
        <v/>
      </c>
      <c r="V395" t="str" cm="1">
        <f t="array" aca="1" ref="V395" ca="1">_xlfn.IFS($A395&gt;=ROWSTOP,"",$F395&lt;3,"",TRUE,MID($I395,FIND(":",$I395)+1,10))</f>
        <v/>
      </c>
      <c r="W395" t="str">
        <f t="shared" ca="1" si="79"/>
        <v>A</v>
      </c>
    </row>
    <row r="396" spans="1:23" outlineLevel="1" x14ac:dyDescent="0.3">
      <c r="A396">
        <v>384</v>
      </c>
      <c r="C396" s="23" t="str">
        <f t="shared" ca="1" si="81"/>
        <v>hfj{a&lt;1252:A,m&lt;3238:A,s&gt;1189:R,A}</v>
      </c>
      <c r="D396">
        <f t="shared" ca="1" si="73"/>
        <v>33</v>
      </c>
      <c r="E396" t="str">
        <f t="shared" ca="1" si="74"/>
        <v>hfj</v>
      </c>
      <c r="F396">
        <f t="shared" ca="1" si="75"/>
        <v>3</v>
      </c>
      <c r="G396" t="str" cm="1">
        <f t="array" aca="1" ref="G396:J396" ca="1">IF($A396&gt;=ROWSTOP,"",_xlfn.TEXTSPLIT(MID($C396,LEN($E396)+2,LEN($C396)-LEN($E396)-2),","))</f>
        <v>a&lt;1252:A</v>
      </c>
      <c r="H396" t="str">
        <f ca="1"/>
        <v>m&lt;3238:A</v>
      </c>
      <c r="I396" t="str">
        <f ca="1"/>
        <v>s&gt;1189:R</v>
      </c>
      <c r="J396" t="str">
        <f ca="1"/>
        <v>A</v>
      </c>
      <c r="K396" t="str">
        <f t="shared" ca="1" si="80"/>
        <v>a</v>
      </c>
      <c r="L396" t="str">
        <f t="shared" ca="1" si="76"/>
        <v>&lt;</v>
      </c>
      <c r="M396">
        <f t="shared" ca="1" si="77"/>
        <v>1252</v>
      </c>
      <c r="N396" t="str">
        <f t="shared" ca="1" si="78"/>
        <v>A</v>
      </c>
      <c r="O396" t="str" cm="1">
        <f t="array" aca="1" ref="O396" ca="1">_xlfn.IFS($A396&gt;=ROWSTOP,"",$F396&lt;2,"",TRUE,LEFT($H396,1))</f>
        <v>m</v>
      </c>
      <c r="P396" t="str" cm="1">
        <f t="array" aca="1" ref="P396" ca="1">_xlfn.IFS($A396&gt;=ROWSTOP,"",$F396&lt;2,"",TRUE,MID($H396,2,1))</f>
        <v>&lt;</v>
      </c>
      <c r="Q396" cm="1">
        <f t="array" aca="1" ref="Q396" ca="1">_xlfn.IFS($A396&gt;=ROWSTOP,"",$F396&lt;2,"",TRUE,VALUE(MID($H396,3,LEN($H396)-3-LEN($R396))))</f>
        <v>3238</v>
      </c>
      <c r="R396" t="str" cm="1">
        <f t="array" aca="1" ref="R396" ca="1">_xlfn.IFS($A396&gt;=ROWSTOP,"",$F396&lt;2,"",TRUE,MID($H396,FIND(":",$H396)+1,10))</f>
        <v>A</v>
      </c>
      <c r="S396" t="str" cm="1">
        <f t="array" aca="1" ref="S396" ca="1">_xlfn.IFS($A396&gt;=ROWSTOP,"",$F396&lt;3,"",TRUE,LEFT($I396,1))</f>
        <v>s</v>
      </c>
      <c r="T396" t="str" cm="1">
        <f t="array" aca="1" ref="T396" ca="1">_xlfn.IFS($A396&gt;=ROWSTOP,"",$F396&lt;3,"",TRUE,MID($I396,2,1))</f>
        <v>&gt;</v>
      </c>
      <c r="U396" cm="1">
        <f t="array" aca="1" ref="U396" ca="1">_xlfn.IFS($A396&gt;=ROWSTOP,"",$F396&lt;3,"",TRUE,VALUE(MID($I396,3,LEN($I396)-3-LEN($V396))))</f>
        <v>1189</v>
      </c>
      <c r="V396" t="str" cm="1">
        <f t="array" aca="1" ref="V396" ca="1">_xlfn.IFS($A396&gt;=ROWSTOP,"",$F396&lt;3,"",TRUE,MID($I396,FIND(":",$I396)+1,10))</f>
        <v>R</v>
      </c>
      <c r="W396" t="str">
        <f t="shared" ca="1" si="79"/>
        <v>A</v>
      </c>
    </row>
    <row r="397" spans="1:23" outlineLevel="1" x14ac:dyDescent="0.3">
      <c r="A397">
        <v>385</v>
      </c>
      <c r="C397" s="23" t="str">
        <f t="shared" ca="1" si="81"/>
        <v>vgm{x&gt;1551:A,s&gt;726:A,A}</v>
      </c>
      <c r="D397">
        <f t="shared" ref="D397:D460" ca="1" si="82">IF($C397=0,"",LEN($C397))</f>
        <v>23</v>
      </c>
      <c r="E397" t="str">
        <f t="shared" ref="E397:E460" ca="1" si="83">IF($A397&gt;=ROWSTOP,"",MID($C397,1,FIND("{",$C397)-1))</f>
        <v>vgm</v>
      </c>
      <c r="F397">
        <f t="shared" ref="F397:F460" ca="1" si="84">IF($A397&gt;=ROWSTOP,"",LEN($C397)-LEN(SUBSTITUTE($C397,":","")))</f>
        <v>2</v>
      </c>
      <c r="G397" t="str" cm="1">
        <f t="array" aca="1" ref="G397:I397" ca="1">IF($A397&gt;=ROWSTOP,"",_xlfn.TEXTSPLIT(MID($C397,LEN($E397)+2,LEN($C397)-LEN($E397)-2),","))</f>
        <v>x&gt;1551:A</v>
      </c>
      <c r="H397" t="str">
        <f ca="1"/>
        <v>s&gt;726:A</v>
      </c>
      <c r="I397" t="str">
        <f ca="1"/>
        <v>A</v>
      </c>
      <c r="K397" t="str">
        <f t="shared" ca="1" si="80"/>
        <v>x</v>
      </c>
      <c r="L397" t="str">
        <f t="shared" ref="L397:L460" ca="1" si="85">IF($A397&gt;=ROWSTOP,"",MID($G397,2,1))</f>
        <v>&gt;</v>
      </c>
      <c r="M397">
        <f t="shared" ref="M397:M460" ca="1" si="86">IF($A397&gt;=ROWSTOP,"",VALUE(MID($G397,3,LEN($G397)-3-LEN($N397))))</f>
        <v>1551</v>
      </c>
      <c r="N397" t="str">
        <f t="shared" ref="N397:N460" ca="1" si="87">IF($A397&gt;=ROWSTOP,"",MID($G397,FIND(":",$G397)+1,10))</f>
        <v>A</v>
      </c>
      <c r="O397" t="str" cm="1">
        <f t="array" aca="1" ref="O397" ca="1">_xlfn.IFS($A397&gt;=ROWSTOP,"",$F397&lt;2,"",TRUE,LEFT($H397,1))</f>
        <v>s</v>
      </c>
      <c r="P397" t="str" cm="1">
        <f t="array" aca="1" ref="P397" ca="1">_xlfn.IFS($A397&gt;=ROWSTOP,"",$F397&lt;2,"",TRUE,MID($H397,2,1))</f>
        <v>&gt;</v>
      </c>
      <c r="Q397" cm="1">
        <f t="array" aca="1" ref="Q397" ca="1">_xlfn.IFS($A397&gt;=ROWSTOP,"",$F397&lt;2,"",TRUE,VALUE(MID($H397,3,LEN($H397)-3-LEN($R397))))</f>
        <v>726</v>
      </c>
      <c r="R397" t="str" cm="1">
        <f t="array" aca="1" ref="R397" ca="1">_xlfn.IFS($A397&gt;=ROWSTOP,"",$F397&lt;2,"",TRUE,MID($H397,FIND(":",$H397)+1,10))</f>
        <v>A</v>
      </c>
      <c r="S397" t="str" cm="1">
        <f t="array" aca="1" ref="S397" ca="1">_xlfn.IFS($A397&gt;=ROWSTOP,"",$F397&lt;3,"",TRUE,LEFT($I397,1))</f>
        <v/>
      </c>
      <c r="T397" t="str" cm="1">
        <f t="array" aca="1" ref="T397" ca="1">_xlfn.IFS($A397&gt;=ROWSTOP,"",$F397&lt;3,"",TRUE,MID($I397,2,1))</f>
        <v/>
      </c>
      <c r="U397" t="str" cm="1">
        <f t="array" aca="1" ref="U397" ca="1">_xlfn.IFS($A397&gt;=ROWSTOP,"",$F397&lt;3,"",TRUE,VALUE(MID($I397,3,LEN($I397)-3-LEN($V397))))</f>
        <v/>
      </c>
      <c r="V397" t="str" cm="1">
        <f t="array" aca="1" ref="V397" ca="1">_xlfn.IFS($A397&gt;=ROWSTOP,"",$F397&lt;3,"",TRUE,MID($I397,FIND(":",$I397)+1,10))</f>
        <v/>
      </c>
      <c r="W397" t="str">
        <f t="shared" ref="W397:W460" ca="1" si="88">IF($A397&gt;=ROWSTOP,"",OFFSET($F397,0,$F397+1,1,1))</f>
        <v>A</v>
      </c>
    </row>
    <row r="398" spans="1:23" outlineLevel="1" x14ac:dyDescent="0.3">
      <c r="A398">
        <v>386</v>
      </c>
      <c r="C398" s="23" t="str">
        <f t="shared" ca="1" si="81"/>
        <v>xdd{a&gt;3845:A,m&gt;3687:R,R}</v>
      </c>
      <c r="D398">
        <f t="shared" ca="1" si="82"/>
        <v>24</v>
      </c>
      <c r="E398" t="str">
        <f t="shared" ca="1" si="83"/>
        <v>xdd</v>
      </c>
      <c r="F398">
        <f t="shared" ca="1" si="84"/>
        <v>2</v>
      </c>
      <c r="G398" t="str" cm="1">
        <f t="array" aca="1" ref="G398:I398" ca="1">IF($A398&gt;=ROWSTOP,"",_xlfn.TEXTSPLIT(MID($C398,LEN($E398)+2,LEN($C398)-LEN($E398)-2),","))</f>
        <v>a&gt;3845:A</v>
      </c>
      <c r="H398" t="str">
        <f ca="1"/>
        <v>m&gt;3687:R</v>
      </c>
      <c r="I398" t="str">
        <f ca="1"/>
        <v>R</v>
      </c>
      <c r="K398" t="str">
        <f t="shared" ref="K398:K461" ca="1" si="89">IF($A398&gt;=ROWSTOP,"",LEFT(G398,1))</f>
        <v>a</v>
      </c>
      <c r="L398" t="str">
        <f t="shared" ca="1" si="85"/>
        <v>&gt;</v>
      </c>
      <c r="M398">
        <f t="shared" ca="1" si="86"/>
        <v>3845</v>
      </c>
      <c r="N398" t="str">
        <f t="shared" ca="1" si="87"/>
        <v>A</v>
      </c>
      <c r="O398" t="str" cm="1">
        <f t="array" aca="1" ref="O398" ca="1">_xlfn.IFS($A398&gt;=ROWSTOP,"",$F398&lt;2,"",TRUE,LEFT($H398,1))</f>
        <v>m</v>
      </c>
      <c r="P398" t="str" cm="1">
        <f t="array" aca="1" ref="P398" ca="1">_xlfn.IFS($A398&gt;=ROWSTOP,"",$F398&lt;2,"",TRUE,MID($H398,2,1))</f>
        <v>&gt;</v>
      </c>
      <c r="Q398" cm="1">
        <f t="array" aca="1" ref="Q398" ca="1">_xlfn.IFS($A398&gt;=ROWSTOP,"",$F398&lt;2,"",TRUE,VALUE(MID($H398,3,LEN($H398)-3-LEN($R398))))</f>
        <v>3687</v>
      </c>
      <c r="R398" t="str" cm="1">
        <f t="array" aca="1" ref="R398" ca="1">_xlfn.IFS($A398&gt;=ROWSTOP,"",$F398&lt;2,"",TRUE,MID($H398,FIND(":",$H398)+1,10))</f>
        <v>R</v>
      </c>
      <c r="S398" t="str" cm="1">
        <f t="array" aca="1" ref="S398" ca="1">_xlfn.IFS($A398&gt;=ROWSTOP,"",$F398&lt;3,"",TRUE,LEFT($I398,1))</f>
        <v/>
      </c>
      <c r="T398" t="str" cm="1">
        <f t="array" aca="1" ref="T398" ca="1">_xlfn.IFS($A398&gt;=ROWSTOP,"",$F398&lt;3,"",TRUE,MID($I398,2,1))</f>
        <v/>
      </c>
      <c r="U398" t="str" cm="1">
        <f t="array" aca="1" ref="U398" ca="1">_xlfn.IFS($A398&gt;=ROWSTOP,"",$F398&lt;3,"",TRUE,VALUE(MID($I398,3,LEN($I398)-3-LEN($V398))))</f>
        <v/>
      </c>
      <c r="V398" t="str" cm="1">
        <f t="array" aca="1" ref="V398" ca="1">_xlfn.IFS($A398&gt;=ROWSTOP,"",$F398&lt;3,"",TRUE,MID($I398,FIND(":",$I398)+1,10))</f>
        <v/>
      </c>
      <c r="W398" t="str">
        <f t="shared" ca="1" si="88"/>
        <v>R</v>
      </c>
    </row>
    <row r="399" spans="1:23" outlineLevel="1" x14ac:dyDescent="0.3">
      <c r="A399">
        <v>387</v>
      </c>
      <c r="C399" s="23" t="str">
        <f t="shared" ca="1" si="81"/>
        <v>mjl{s&gt;3637:R,s&lt;3353:nz,A}</v>
      </c>
      <c r="D399">
        <f t="shared" ca="1" si="82"/>
        <v>25</v>
      </c>
      <c r="E399" t="str">
        <f t="shared" ca="1" si="83"/>
        <v>mjl</v>
      </c>
      <c r="F399">
        <f t="shared" ca="1" si="84"/>
        <v>2</v>
      </c>
      <c r="G399" t="str" cm="1">
        <f t="array" aca="1" ref="G399:I399" ca="1">IF($A399&gt;=ROWSTOP,"",_xlfn.TEXTSPLIT(MID($C399,LEN($E399)+2,LEN($C399)-LEN($E399)-2),","))</f>
        <v>s&gt;3637:R</v>
      </c>
      <c r="H399" t="str">
        <f ca="1"/>
        <v>s&lt;3353:nz</v>
      </c>
      <c r="I399" t="str">
        <f ca="1"/>
        <v>A</v>
      </c>
      <c r="K399" t="str">
        <f t="shared" ca="1" si="89"/>
        <v>s</v>
      </c>
      <c r="L399" t="str">
        <f t="shared" ca="1" si="85"/>
        <v>&gt;</v>
      </c>
      <c r="M399">
        <f t="shared" ca="1" si="86"/>
        <v>3637</v>
      </c>
      <c r="N399" t="str">
        <f t="shared" ca="1" si="87"/>
        <v>R</v>
      </c>
      <c r="O399" t="str" cm="1">
        <f t="array" aca="1" ref="O399" ca="1">_xlfn.IFS($A399&gt;=ROWSTOP,"",$F399&lt;2,"",TRUE,LEFT($H399,1))</f>
        <v>s</v>
      </c>
      <c r="P399" t="str" cm="1">
        <f t="array" aca="1" ref="P399" ca="1">_xlfn.IFS($A399&gt;=ROWSTOP,"",$F399&lt;2,"",TRUE,MID($H399,2,1))</f>
        <v>&lt;</v>
      </c>
      <c r="Q399" cm="1">
        <f t="array" aca="1" ref="Q399" ca="1">_xlfn.IFS($A399&gt;=ROWSTOP,"",$F399&lt;2,"",TRUE,VALUE(MID($H399,3,LEN($H399)-3-LEN($R399))))</f>
        <v>3353</v>
      </c>
      <c r="R399" t="str" cm="1">
        <f t="array" aca="1" ref="R399" ca="1">_xlfn.IFS($A399&gt;=ROWSTOP,"",$F399&lt;2,"",TRUE,MID($H399,FIND(":",$H399)+1,10))</f>
        <v>nz</v>
      </c>
      <c r="S399" t="str" cm="1">
        <f t="array" aca="1" ref="S399" ca="1">_xlfn.IFS($A399&gt;=ROWSTOP,"",$F399&lt;3,"",TRUE,LEFT($I399,1))</f>
        <v/>
      </c>
      <c r="T399" t="str" cm="1">
        <f t="array" aca="1" ref="T399" ca="1">_xlfn.IFS($A399&gt;=ROWSTOP,"",$F399&lt;3,"",TRUE,MID($I399,2,1))</f>
        <v/>
      </c>
      <c r="U399" t="str" cm="1">
        <f t="array" aca="1" ref="U399" ca="1">_xlfn.IFS($A399&gt;=ROWSTOP,"",$F399&lt;3,"",TRUE,VALUE(MID($I399,3,LEN($I399)-3-LEN($V399))))</f>
        <v/>
      </c>
      <c r="V399" t="str" cm="1">
        <f t="array" aca="1" ref="V399" ca="1">_xlfn.IFS($A399&gt;=ROWSTOP,"",$F399&lt;3,"",TRUE,MID($I399,FIND(":",$I399)+1,10))</f>
        <v/>
      </c>
      <c r="W399" t="str">
        <f t="shared" ca="1" si="88"/>
        <v>A</v>
      </c>
    </row>
    <row r="400" spans="1:23" outlineLevel="1" x14ac:dyDescent="0.3">
      <c r="A400">
        <v>388</v>
      </c>
      <c r="C400" s="23" t="str">
        <f t="shared" ca="1" si="81"/>
        <v>kdd{x&lt;3760:fmt,x&lt;3872:A,m&lt;1006:A,R}</v>
      </c>
      <c r="D400">
        <f t="shared" ca="1" si="82"/>
        <v>35</v>
      </c>
      <c r="E400" t="str">
        <f t="shared" ca="1" si="83"/>
        <v>kdd</v>
      </c>
      <c r="F400">
        <f t="shared" ca="1" si="84"/>
        <v>3</v>
      </c>
      <c r="G400" t="str" cm="1">
        <f t="array" aca="1" ref="G400:J400" ca="1">IF($A400&gt;=ROWSTOP,"",_xlfn.TEXTSPLIT(MID($C400,LEN($E400)+2,LEN($C400)-LEN($E400)-2),","))</f>
        <v>x&lt;3760:fmt</v>
      </c>
      <c r="H400" t="str">
        <f ca="1"/>
        <v>x&lt;3872:A</v>
      </c>
      <c r="I400" t="str">
        <f ca="1"/>
        <v>m&lt;1006:A</v>
      </c>
      <c r="J400" t="str">
        <f ca="1"/>
        <v>R</v>
      </c>
      <c r="K400" t="str">
        <f t="shared" ca="1" si="89"/>
        <v>x</v>
      </c>
      <c r="L400" t="str">
        <f t="shared" ca="1" si="85"/>
        <v>&lt;</v>
      </c>
      <c r="M400">
        <f t="shared" ca="1" si="86"/>
        <v>3760</v>
      </c>
      <c r="N400" t="str">
        <f t="shared" ca="1" si="87"/>
        <v>fmt</v>
      </c>
      <c r="O400" t="str" cm="1">
        <f t="array" aca="1" ref="O400" ca="1">_xlfn.IFS($A400&gt;=ROWSTOP,"",$F400&lt;2,"",TRUE,LEFT($H400,1))</f>
        <v>x</v>
      </c>
      <c r="P400" t="str" cm="1">
        <f t="array" aca="1" ref="P400" ca="1">_xlfn.IFS($A400&gt;=ROWSTOP,"",$F400&lt;2,"",TRUE,MID($H400,2,1))</f>
        <v>&lt;</v>
      </c>
      <c r="Q400" cm="1">
        <f t="array" aca="1" ref="Q400" ca="1">_xlfn.IFS($A400&gt;=ROWSTOP,"",$F400&lt;2,"",TRUE,VALUE(MID($H400,3,LEN($H400)-3-LEN($R400))))</f>
        <v>3872</v>
      </c>
      <c r="R400" t="str" cm="1">
        <f t="array" aca="1" ref="R400" ca="1">_xlfn.IFS($A400&gt;=ROWSTOP,"",$F400&lt;2,"",TRUE,MID($H400,FIND(":",$H400)+1,10))</f>
        <v>A</v>
      </c>
      <c r="S400" t="str" cm="1">
        <f t="array" aca="1" ref="S400" ca="1">_xlfn.IFS($A400&gt;=ROWSTOP,"",$F400&lt;3,"",TRUE,LEFT($I400,1))</f>
        <v>m</v>
      </c>
      <c r="T400" t="str" cm="1">
        <f t="array" aca="1" ref="T400" ca="1">_xlfn.IFS($A400&gt;=ROWSTOP,"",$F400&lt;3,"",TRUE,MID($I400,2,1))</f>
        <v>&lt;</v>
      </c>
      <c r="U400" cm="1">
        <f t="array" aca="1" ref="U400" ca="1">_xlfn.IFS($A400&gt;=ROWSTOP,"",$F400&lt;3,"",TRUE,VALUE(MID($I400,3,LEN($I400)-3-LEN($V400))))</f>
        <v>1006</v>
      </c>
      <c r="V400" t="str" cm="1">
        <f t="array" aca="1" ref="V400" ca="1">_xlfn.IFS($A400&gt;=ROWSTOP,"",$F400&lt;3,"",TRUE,MID($I400,FIND(":",$I400)+1,10))</f>
        <v>A</v>
      </c>
      <c r="W400" t="str">
        <f t="shared" ca="1" si="88"/>
        <v>R</v>
      </c>
    </row>
    <row r="401" spans="1:23" outlineLevel="1" x14ac:dyDescent="0.3">
      <c r="A401">
        <v>389</v>
      </c>
      <c r="C401" s="23" t="str">
        <f t="shared" ca="1" si="81"/>
        <v>sz{s&lt;2416:A,a&lt;3004:kt,R}</v>
      </c>
      <c r="D401">
        <f t="shared" ca="1" si="82"/>
        <v>24</v>
      </c>
      <c r="E401" t="str">
        <f t="shared" ca="1" si="83"/>
        <v>sz</v>
      </c>
      <c r="F401">
        <f t="shared" ca="1" si="84"/>
        <v>2</v>
      </c>
      <c r="G401" t="str" cm="1">
        <f t="array" aca="1" ref="G401:I401" ca="1">IF($A401&gt;=ROWSTOP,"",_xlfn.TEXTSPLIT(MID($C401,LEN($E401)+2,LEN($C401)-LEN($E401)-2),","))</f>
        <v>s&lt;2416:A</v>
      </c>
      <c r="H401" t="str">
        <f ca="1"/>
        <v>a&lt;3004:kt</v>
      </c>
      <c r="I401" t="str">
        <f ca="1"/>
        <v>R</v>
      </c>
      <c r="K401" t="str">
        <f t="shared" ca="1" si="89"/>
        <v>s</v>
      </c>
      <c r="L401" t="str">
        <f t="shared" ca="1" si="85"/>
        <v>&lt;</v>
      </c>
      <c r="M401">
        <f t="shared" ca="1" si="86"/>
        <v>2416</v>
      </c>
      <c r="N401" t="str">
        <f t="shared" ca="1" si="87"/>
        <v>A</v>
      </c>
      <c r="O401" t="str" cm="1">
        <f t="array" aca="1" ref="O401" ca="1">_xlfn.IFS($A401&gt;=ROWSTOP,"",$F401&lt;2,"",TRUE,LEFT($H401,1))</f>
        <v>a</v>
      </c>
      <c r="P401" t="str" cm="1">
        <f t="array" aca="1" ref="P401" ca="1">_xlfn.IFS($A401&gt;=ROWSTOP,"",$F401&lt;2,"",TRUE,MID($H401,2,1))</f>
        <v>&lt;</v>
      </c>
      <c r="Q401" cm="1">
        <f t="array" aca="1" ref="Q401" ca="1">_xlfn.IFS($A401&gt;=ROWSTOP,"",$F401&lt;2,"",TRUE,VALUE(MID($H401,3,LEN($H401)-3-LEN($R401))))</f>
        <v>3004</v>
      </c>
      <c r="R401" t="str" cm="1">
        <f t="array" aca="1" ref="R401" ca="1">_xlfn.IFS($A401&gt;=ROWSTOP,"",$F401&lt;2,"",TRUE,MID($H401,FIND(":",$H401)+1,10))</f>
        <v>kt</v>
      </c>
      <c r="S401" t="str" cm="1">
        <f t="array" aca="1" ref="S401" ca="1">_xlfn.IFS($A401&gt;=ROWSTOP,"",$F401&lt;3,"",TRUE,LEFT($I401,1))</f>
        <v/>
      </c>
      <c r="T401" t="str" cm="1">
        <f t="array" aca="1" ref="T401" ca="1">_xlfn.IFS($A401&gt;=ROWSTOP,"",$F401&lt;3,"",TRUE,MID($I401,2,1))</f>
        <v/>
      </c>
      <c r="U401" t="str" cm="1">
        <f t="array" aca="1" ref="U401" ca="1">_xlfn.IFS($A401&gt;=ROWSTOP,"",$F401&lt;3,"",TRUE,VALUE(MID($I401,3,LEN($I401)-3-LEN($V401))))</f>
        <v/>
      </c>
      <c r="V401" t="str" cm="1">
        <f t="array" aca="1" ref="V401" ca="1">_xlfn.IFS($A401&gt;=ROWSTOP,"",$F401&lt;3,"",TRUE,MID($I401,FIND(":",$I401)+1,10))</f>
        <v/>
      </c>
      <c r="W401" t="str">
        <f t="shared" ca="1" si="88"/>
        <v>R</v>
      </c>
    </row>
    <row r="402" spans="1:23" outlineLevel="1" x14ac:dyDescent="0.3">
      <c r="A402">
        <v>390</v>
      </c>
      <c r="C402" s="23" t="str">
        <f t="shared" ca="1" si="81"/>
        <v>xjk{a&lt;3328:R,a&gt;3466:R,mdh}</v>
      </c>
      <c r="D402">
        <f t="shared" ca="1" si="82"/>
        <v>26</v>
      </c>
      <c r="E402" t="str">
        <f t="shared" ca="1" si="83"/>
        <v>xjk</v>
      </c>
      <c r="F402">
        <f t="shared" ca="1" si="84"/>
        <v>2</v>
      </c>
      <c r="G402" t="str" cm="1">
        <f t="array" aca="1" ref="G402:I402" ca="1">IF($A402&gt;=ROWSTOP,"",_xlfn.TEXTSPLIT(MID($C402,LEN($E402)+2,LEN($C402)-LEN($E402)-2),","))</f>
        <v>a&lt;3328:R</v>
      </c>
      <c r="H402" t="str">
        <f ca="1"/>
        <v>a&gt;3466:R</v>
      </c>
      <c r="I402" t="str">
        <f ca="1"/>
        <v>mdh</v>
      </c>
      <c r="K402" t="str">
        <f t="shared" ca="1" si="89"/>
        <v>a</v>
      </c>
      <c r="L402" t="str">
        <f t="shared" ca="1" si="85"/>
        <v>&lt;</v>
      </c>
      <c r="M402">
        <f t="shared" ca="1" si="86"/>
        <v>3328</v>
      </c>
      <c r="N402" t="str">
        <f t="shared" ca="1" si="87"/>
        <v>R</v>
      </c>
      <c r="O402" t="str" cm="1">
        <f t="array" aca="1" ref="O402" ca="1">_xlfn.IFS($A402&gt;=ROWSTOP,"",$F402&lt;2,"",TRUE,LEFT($H402,1))</f>
        <v>a</v>
      </c>
      <c r="P402" t="str" cm="1">
        <f t="array" aca="1" ref="P402" ca="1">_xlfn.IFS($A402&gt;=ROWSTOP,"",$F402&lt;2,"",TRUE,MID($H402,2,1))</f>
        <v>&gt;</v>
      </c>
      <c r="Q402" cm="1">
        <f t="array" aca="1" ref="Q402" ca="1">_xlfn.IFS($A402&gt;=ROWSTOP,"",$F402&lt;2,"",TRUE,VALUE(MID($H402,3,LEN($H402)-3-LEN($R402))))</f>
        <v>3466</v>
      </c>
      <c r="R402" t="str" cm="1">
        <f t="array" aca="1" ref="R402" ca="1">_xlfn.IFS($A402&gt;=ROWSTOP,"",$F402&lt;2,"",TRUE,MID($H402,FIND(":",$H402)+1,10))</f>
        <v>R</v>
      </c>
      <c r="S402" t="str" cm="1">
        <f t="array" aca="1" ref="S402" ca="1">_xlfn.IFS($A402&gt;=ROWSTOP,"",$F402&lt;3,"",TRUE,LEFT($I402,1))</f>
        <v/>
      </c>
      <c r="T402" t="str" cm="1">
        <f t="array" aca="1" ref="T402" ca="1">_xlfn.IFS($A402&gt;=ROWSTOP,"",$F402&lt;3,"",TRUE,MID($I402,2,1))</f>
        <v/>
      </c>
      <c r="U402" t="str" cm="1">
        <f t="array" aca="1" ref="U402" ca="1">_xlfn.IFS($A402&gt;=ROWSTOP,"",$F402&lt;3,"",TRUE,VALUE(MID($I402,3,LEN($I402)-3-LEN($V402))))</f>
        <v/>
      </c>
      <c r="V402" t="str" cm="1">
        <f t="array" aca="1" ref="V402" ca="1">_xlfn.IFS($A402&gt;=ROWSTOP,"",$F402&lt;3,"",TRUE,MID($I402,FIND(":",$I402)+1,10))</f>
        <v/>
      </c>
      <c r="W402" t="str">
        <f t="shared" ca="1" si="88"/>
        <v>mdh</v>
      </c>
    </row>
    <row r="403" spans="1:23" outlineLevel="1" x14ac:dyDescent="0.3">
      <c r="A403">
        <v>391</v>
      </c>
      <c r="C403" s="23" t="str">
        <f t="shared" ca="1" si="81"/>
        <v>tf{a&lt;1495:lsl,a&gt;2641:qqm,gn}</v>
      </c>
      <c r="D403">
        <f t="shared" ca="1" si="82"/>
        <v>28</v>
      </c>
      <c r="E403" t="str">
        <f t="shared" ca="1" si="83"/>
        <v>tf</v>
      </c>
      <c r="F403">
        <f t="shared" ca="1" si="84"/>
        <v>2</v>
      </c>
      <c r="G403" t="str" cm="1">
        <f t="array" aca="1" ref="G403:I403" ca="1">IF($A403&gt;=ROWSTOP,"",_xlfn.TEXTSPLIT(MID($C403,LEN($E403)+2,LEN($C403)-LEN($E403)-2),","))</f>
        <v>a&lt;1495:lsl</v>
      </c>
      <c r="H403" t="str">
        <f ca="1"/>
        <v>a&gt;2641:qqm</v>
      </c>
      <c r="I403" t="str">
        <f ca="1"/>
        <v>gn</v>
      </c>
      <c r="K403" t="str">
        <f t="shared" ca="1" si="89"/>
        <v>a</v>
      </c>
      <c r="L403" t="str">
        <f t="shared" ca="1" si="85"/>
        <v>&lt;</v>
      </c>
      <c r="M403">
        <f t="shared" ca="1" si="86"/>
        <v>1495</v>
      </c>
      <c r="N403" t="str">
        <f t="shared" ca="1" si="87"/>
        <v>lsl</v>
      </c>
      <c r="O403" t="str" cm="1">
        <f t="array" aca="1" ref="O403" ca="1">_xlfn.IFS($A403&gt;=ROWSTOP,"",$F403&lt;2,"",TRUE,LEFT($H403,1))</f>
        <v>a</v>
      </c>
      <c r="P403" t="str" cm="1">
        <f t="array" aca="1" ref="P403" ca="1">_xlfn.IFS($A403&gt;=ROWSTOP,"",$F403&lt;2,"",TRUE,MID($H403,2,1))</f>
        <v>&gt;</v>
      </c>
      <c r="Q403" cm="1">
        <f t="array" aca="1" ref="Q403" ca="1">_xlfn.IFS($A403&gt;=ROWSTOP,"",$F403&lt;2,"",TRUE,VALUE(MID($H403,3,LEN($H403)-3-LEN($R403))))</f>
        <v>2641</v>
      </c>
      <c r="R403" t="str" cm="1">
        <f t="array" aca="1" ref="R403" ca="1">_xlfn.IFS($A403&gt;=ROWSTOP,"",$F403&lt;2,"",TRUE,MID($H403,FIND(":",$H403)+1,10))</f>
        <v>qqm</v>
      </c>
      <c r="S403" t="str" cm="1">
        <f t="array" aca="1" ref="S403" ca="1">_xlfn.IFS($A403&gt;=ROWSTOP,"",$F403&lt;3,"",TRUE,LEFT($I403,1))</f>
        <v/>
      </c>
      <c r="T403" t="str" cm="1">
        <f t="array" aca="1" ref="T403" ca="1">_xlfn.IFS($A403&gt;=ROWSTOP,"",$F403&lt;3,"",TRUE,MID($I403,2,1))</f>
        <v/>
      </c>
      <c r="U403" t="str" cm="1">
        <f t="array" aca="1" ref="U403" ca="1">_xlfn.IFS($A403&gt;=ROWSTOP,"",$F403&lt;3,"",TRUE,VALUE(MID($I403,3,LEN($I403)-3-LEN($V403))))</f>
        <v/>
      </c>
      <c r="V403" t="str" cm="1">
        <f t="array" aca="1" ref="V403" ca="1">_xlfn.IFS($A403&gt;=ROWSTOP,"",$F403&lt;3,"",TRUE,MID($I403,FIND(":",$I403)+1,10))</f>
        <v/>
      </c>
      <c r="W403" t="str">
        <f t="shared" ca="1" si="88"/>
        <v>gn</v>
      </c>
    </row>
    <row r="404" spans="1:23" outlineLevel="1" x14ac:dyDescent="0.3">
      <c r="A404">
        <v>392</v>
      </c>
      <c r="C404" s="23" t="str">
        <f t="shared" ca="1" si="81"/>
        <v>rcq{s&lt;784:R,x&lt;1815:A,A}</v>
      </c>
      <c r="D404">
        <f t="shared" ca="1" si="82"/>
        <v>23</v>
      </c>
      <c r="E404" t="str">
        <f t="shared" ca="1" si="83"/>
        <v>rcq</v>
      </c>
      <c r="F404">
        <f t="shared" ca="1" si="84"/>
        <v>2</v>
      </c>
      <c r="G404" t="str" cm="1">
        <f t="array" aca="1" ref="G404:I404" ca="1">IF($A404&gt;=ROWSTOP,"",_xlfn.TEXTSPLIT(MID($C404,LEN($E404)+2,LEN($C404)-LEN($E404)-2),","))</f>
        <v>s&lt;784:R</v>
      </c>
      <c r="H404" t="str">
        <f ca="1"/>
        <v>x&lt;1815:A</v>
      </c>
      <c r="I404" t="str">
        <f ca="1"/>
        <v>A</v>
      </c>
      <c r="K404" t="str">
        <f t="shared" ca="1" si="89"/>
        <v>s</v>
      </c>
      <c r="L404" t="str">
        <f t="shared" ca="1" si="85"/>
        <v>&lt;</v>
      </c>
      <c r="M404">
        <f t="shared" ca="1" si="86"/>
        <v>784</v>
      </c>
      <c r="N404" t="str">
        <f t="shared" ca="1" si="87"/>
        <v>R</v>
      </c>
      <c r="O404" t="str" cm="1">
        <f t="array" aca="1" ref="O404" ca="1">_xlfn.IFS($A404&gt;=ROWSTOP,"",$F404&lt;2,"",TRUE,LEFT($H404,1))</f>
        <v>x</v>
      </c>
      <c r="P404" t="str" cm="1">
        <f t="array" aca="1" ref="P404" ca="1">_xlfn.IFS($A404&gt;=ROWSTOP,"",$F404&lt;2,"",TRUE,MID($H404,2,1))</f>
        <v>&lt;</v>
      </c>
      <c r="Q404" cm="1">
        <f t="array" aca="1" ref="Q404" ca="1">_xlfn.IFS($A404&gt;=ROWSTOP,"",$F404&lt;2,"",TRUE,VALUE(MID($H404,3,LEN($H404)-3-LEN($R404))))</f>
        <v>1815</v>
      </c>
      <c r="R404" t="str" cm="1">
        <f t="array" aca="1" ref="R404" ca="1">_xlfn.IFS($A404&gt;=ROWSTOP,"",$F404&lt;2,"",TRUE,MID($H404,FIND(":",$H404)+1,10))</f>
        <v>A</v>
      </c>
      <c r="S404" t="str" cm="1">
        <f t="array" aca="1" ref="S404" ca="1">_xlfn.IFS($A404&gt;=ROWSTOP,"",$F404&lt;3,"",TRUE,LEFT($I404,1))</f>
        <v/>
      </c>
      <c r="T404" t="str" cm="1">
        <f t="array" aca="1" ref="T404" ca="1">_xlfn.IFS($A404&gt;=ROWSTOP,"",$F404&lt;3,"",TRUE,MID($I404,2,1))</f>
        <v/>
      </c>
      <c r="U404" t="str" cm="1">
        <f t="array" aca="1" ref="U404" ca="1">_xlfn.IFS($A404&gt;=ROWSTOP,"",$F404&lt;3,"",TRUE,VALUE(MID($I404,3,LEN($I404)-3-LEN($V404))))</f>
        <v/>
      </c>
      <c r="V404" t="str" cm="1">
        <f t="array" aca="1" ref="V404" ca="1">_xlfn.IFS($A404&gt;=ROWSTOP,"",$F404&lt;3,"",TRUE,MID($I404,FIND(":",$I404)+1,10))</f>
        <v/>
      </c>
      <c r="W404" t="str">
        <f t="shared" ca="1" si="88"/>
        <v>A</v>
      </c>
    </row>
    <row r="405" spans="1:23" outlineLevel="1" x14ac:dyDescent="0.3">
      <c r="A405">
        <v>393</v>
      </c>
      <c r="C405" s="23" t="str">
        <f t="shared" ca="1" si="81"/>
        <v>pqk{m&lt;2915:vfv,m&gt;3530:R,R}</v>
      </c>
      <c r="D405">
        <f t="shared" ca="1" si="82"/>
        <v>26</v>
      </c>
      <c r="E405" t="str">
        <f t="shared" ca="1" si="83"/>
        <v>pqk</v>
      </c>
      <c r="F405">
        <f t="shared" ca="1" si="84"/>
        <v>2</v>
      </c>
      <c r="G405" t="str" cm="1">
        <f t="array" aca="1" ref="G405:I405" ca="1">IF($A405&gt;=ROWSTOP,"",_xlfn.TEXTSPLIT(MID($C405,LEN($E405)+2,LEN($C405)-LEN($E405)-2),","))</f>
        <v>m&lt;2915:vfv</v>
      </c>
      <c r="H405" t="str">
        <f ca="1"/>
        <v>m&gt;3530:R</v>
      </c>
      <c r="I405" t="str">
        <f ca="1"/>
        <v>R</v>
      </c>
      <c r="K405" t="str">
        <f t="shared" ca="1" si="89"/>
        <v>m</v>
      </c>
      <c r="L405" t="str">
        <f t="shared" ca="1" si="85"/>
        <v>&lt;</v>
      </c>
      <c r="M405">
        <f t="shared" ca="1" si="86"/>
        <v>2915</v>
      </c>
      <c r="N405" t="str">
        <f t="shared" ca="1" si="87"/>
        <v>vfv</v>
      </c>
      <c r="O405" t="str" cm="1">
        <f t="array" aca="1" ref="O405" ca="1">_xlfn.IFS($A405&gt;=ROWSTOP,"",$F405&lt;2,"",TRUE,LEFT($H405,1))</f>
        <v>m</v>
      </c>
      <c r="P405" t="str" cm="1">
        <f t="array" aca="1" ref="P405" ca="1">_xlfn.IFS($A405&gt;=ROWSTOP,"",$F405&lt;2,"",TRUE,MID($H405,2,1))</f>
        <v>&gt;</v>
      </c>
      <c r="Q405" cm="1">
        <f t="array" aca="1" ref="Q405" ca="1">_xlfn.IFS($A405&gt;=ROWSTOP,"",$F405&lt;2,"",TRUE,VALUE(MID($H405,3,LEN($H405)-3-LEN($R405))))</f>
        <v>3530</v>
      </c>
      <c r="R405" t="str" cm="1">
        <f t="array" aca="1" ref="R405" ca="1">_xlfn.IFS($A405&gt;=ROWSTOP,"",$F405&lt;2,"",TRUE,MID($H405,FIND(":",$H405)+1,10))</f>
        <v>R</v>
      </c>
      <c r="S405" t="str" cm="1">
        <f t="array" aca="1" ref="S405" ca="1">_xlfn.IFS($A405&gt;=ROWSTOP,"",$F405&lt;3,"",TRUE,LEFT($I405,1))</f>
        <v/>
      </c>
      <c r="T405" t="str" cm="1">
        <f t="array" aca="1" ref="T405" ca="1">_xlfn.IFS($A405&gt;=ROWSTOP,"",$F405&lt;3,"",TRUE,MID($I405,2,1))</f>
        <v/>
      </c>
      <c r="U405" t="str" cm="1">
        <f t="array" aca="1" ref="U405" ca="1">_xlfn.IFS($A405&gt;=ROWSTOP,"",$F405&lt;3,"",TRUE,VALUE(MID($I405,3,LEN($I405)-3-LEN($V405))))</f>
        <v/>
      </c>
      <c r="V405" t="str" cm="1">
        <f t="array" aca="1" ref="V405" ca="1">_xlfn.IFS($A405&gt;=ROWSTOP,"",$F405&lt;3,"",TRUE,MID($I405,FIND(":",$I405)+1,10))</f>
        <v/>
      </c>
      <c r="W405" t="str">
        <f t="shared" ca="1" si="88"/>
        <v>R</v>
      </c>
    </row>
    <row r="406" spans="1:23" outlineLevel="1" x14ac:dyDescent="0.3">
      <c r="A406">
        <v>394</v>
      </c>
      <c r="C406" s="23" t="str">
        <f t="shared" ca="1" si="81"/>
        <v>lj{m&lt;3698:sl,s&lt;1487:fgj,xns}</v>
      </c>
      <c r="D406">
        <f t="shared" ca="1" si="82"/>
        <v>28</v>
      </c>
      <c r="E406" t="str">
        <f t="shared" ca="1" si="83"/>
        <v>lj</v>
      </c>
      <c r="F406">
        <f t="shared" ca="1" si="84"/>
        <v>2</v>
      </c>
      <c r="G406" t="str" cm="1">
        <f t="array" aca="1" ref="G406:I406" ca="1">IF($A406&gt;=ROWSTOP,"",_xlfn.TEXTSPLIT(MID($C406,LEN($E406)+2,LEN($C406)-LEN($E406)-2),","))</f>
        <v>m&lt;3698:sl</v>
      </c>
      <c r="H406" t="str">
        <f ca="1"/>
        <v>s&lt;1487:fgj</v>
      </c>
      <c r="I406" t="str">
        <f ca="1"/>
        <v>xns</v>
      </c>
      <c r="K406" t="str">
        <f t="shared" ca="1" si="89"/>
        <v>m</v>
      </c>
      <c r="L406" t="str">
        <f t="shared" ca="1" si="85"/>
        <v>&lt;</v>
      </c>
      <c r="M406">
        <f t="shared" ca="1" si="86"/>
        <v>3698</v>
      </c>
      <c r="N406" t="str">
        <f t="shared" ca="1" si="87"/>
        <v>sl</v>
      </c>
      <c r="O406" t="str" cm="1">
        <f t="array" aca="1" ref="O406" ca="1">_xlfn.IFS($A406&gt;=ROWSTOP,"",$F406&lt;2,"",TRUE,LEFT($H406,1))</f>
        <v>s</v>
      </c>
      <c r="P406" t="str" cm="1">
        <f t="array" aca="1" ref="P406" ca="1">_xlfn.IFS($A406&gt;=ROWSTOP,"",$F406&lt;2,"",TRUE,MID($H406,2,1))</f>
        <v>&lt;</v>
      </c>
      <c r="Q406" cm="1">
        <f t="array" aca="1" ref="Q406" ca="1">_xlfn.IFS($A406&gt;=ROWSTOP,"",$F406&lt;2,"",TRUE,VALUE(MID($H406,3,LEN($H406)-3-LEN($R406))))</f>
        <v>1487</v>
      </c>
      <c r="R406" t="str" cm="1">
        <f t="array" aca="1" ref="R406" ca="1">_xlfn.IFS($A406&gt;=ROWSTOP,"",$F406&lt;2,"",TRUE,MID($H406,FIND(":",$H406)+1,10))</f>
        <v>fgj</v>
      </c>
      <c r="S406" t="str" cm="1">
        <f t="array" aca="1" ref="S406" ca="1">_xlfn.IFS($A406&gt;=ROWSTOP,"",$F406&lt;3,"",TRUE,LEFT($I406,1))</f>
        <v/>
      </c>
      <c r="T406" t="str" cm="1">
        <f t="array" aca="1" ref="T406" ca="1">_xlfn.IFS($A406&gt;=ROWSTOP,"",$F406&lt;3,"",TRUE,MID($I406,2,1))</f>
        <v/>
      </c>
      <c r="U406" t="str" cm="1">
        <f t="array" aca="1" ref="U406" ca="1">_xlfn.IFS($A406&gt;=ROWSTOP,"",$F406&lt;3,"",TRUE,VALUE(MID($I406,3,LEN($I406)-3-LEN($V406))))</f>
        <v/>
      </c>
      <c r="V406" t="str" cm="1">
        <f t="array" aca="1" ref="V406" ca="1">_xlfn.IFS($A406&gt;=ROWSTOP,"",$F406&lt;3,"",TRUE,MID($I406,FIND(":",$I406)+1,10))</f>
        <v/>
      </c>
      <c r="W406" t="str">
        <f t="shared" ca="1" si="88"/>
        <v>xns</v>
      </c>
    </row>
    <row r="407" spans="1:23" outlineLevel="1" x14ac:dyDescent="0.3">
      <c r="A407">
        <v>395</v>
      </c>
      <c r="C407" s="23" t="str">
        <f t="shared" ca="1" si="81"/>
        <v>bt{m&gt;3937:A,R}</v>
      </c>
      <c r="D407">
        <f t="shared" ca="1" si="82"/>
        <v>14</v>
      </c>
      <c r="E407" t="str">
        <f t="shared" ca="1" si="83"/>
        <v>bt</v>
      </c>
      <c r="F407">
        <f t="shared" ca="1" si="84"/>
        <v>1</v>
      </c>
      <c r="G407" t="str" cm="1">
        <f t="array" aca="1" ref="G407:H407" ca="1">IF($A407&gt;=ROWSTOP,"",_xlfn.TEXTSPLIT(MID($C407,LEN($E407)+2,LEN($C407)-LEN($E407)-2),","))</f>
        <v>m&gt;3937:A</v>
      </c>
      <c r="H407" t="str">
        <f ca="1"/>
        <v>R</v>
      </c>
      <c r="K407" t="str">
        <f t="shared" ca="1" si="89"/>
        <v>m</v>
      </c>
      <c r="L407" t="str">
        <f t="shared" ca="1" si="85"/>
        <v>&gt;</v>
      </c>
      <c r="M407">
        <f t="shared" ca="1" si="86"/>
        <v>3937</v>
      </c>
      <c r="N407" t="str">
        <f t="shared" ca="1" si="87"/>
        <v>A</v>
      </c>
      <c r="O407" t="str" cm="1">
        <f t="array" aca="1" ref="O407" ca="1">_xlfn.IFS($A407&gt;=ROWSTOP,"",$F407&lt;2,"",TRUE,LEFT($H407,1))</f>
        <v/>
      </c>
      <c r="P407" t="str" cm="1">
        <f t="array" aca="1" ref="P407" ca="1">_xlfn.IFS($A407&gt;=ROWSTOP,"",$F407&lt;2,"",TRUE,MID($H407,2,1))</f>
        <v/>
      </c>
      <c r="Q407" t="str" cm="1">
        <f t="array" aca="1" ref="Q407" ca="1">_xlfn.IFS($A407&gt;=ROWSTOP,"",$F407&lt;2,"",TRUE,VALUE(MID($H407,3,LEN($H407)-3-LEN($R407))))</f>
        <v/>
      </c>
      <c r="R407" t="str" cm="1">
        <f t="array" aca="1" ref="R407" ca="1">_xlfn.IFS($A407&gt;=ROWSTOP,"",$F407&lt;2,"",TRUE,MID($H407,FIND(":",$H407)+1,10))</f>
        <v/>
      </c>
      <c r="S407" t="str" cm="1">
        <f t="array" aca="1" ref="S407" ca="1">_xlfn.IFS($A407&gt;=ROWSTOP,"",$F407&lt;3,"",TRUE,LEFT($I407,1))</f>
        <v/>
      </c>
      <c r="T407" t="str" cm="1">
        <f t="array" aca="1" ref="T407" ca="1">_xlfn.IFS($A407&gt;=ROWSTOP,"",$F407&lt;3,"",TRUE,MID($I407,2,1))</f>
        <v/>
      </c>
      <c r="U407" t="str" cm="1">
        <f t="array" aca="1" ref="U407" ca="1">_xlfn.IFS($A407&gt;=ROWSTOP,"",$F407&lt;3,"",TRUE,VALUE(MID($I407,3,LEN($I407)-3-LEN($V407))))</f>
        <v/>
      </c>
      <c r="V407" t="str" cm="1">
        <f t="array" aca="1" ref="V407" ca="1">_xlfn.IFS($A407&gt;=ROWSTOP,"",$F407&lt;3,"",TRUE,MID($I407,FIND(":",$I407)+1,10))</f>
        <v/>
      </c>
      <c r="W407" t="str">
        <f t="shared" ca="1" si="88"/>
        <v>R</v>
      </c>
    </row>
    <row r="408" spans="1:23" outlineLevel="1" x14ac:dyDescent="0.3">
      <c r="A408">
        <v>396</v>
      </c>
      <c r="C408" s="23" t="str">
        <f t="shared" ca="1" si="81"/>
        <v>mjn{a&lt;3737:A,a&lt;3910:R,fmd}</v>
      </c>
      <c r="D408">
        <f t="shared" ca="1" si="82"/>
        <v>26</v>
      </c>
      <c r="E408" t="str">
        <f t="shared" ca="1" si="83"/>
        <v>mjn</v>
      </c>
      <c r="F408">
        <f t="shared" ca="1" si="84"/>
        <v>2</v>
      </c>
      <c r="G408" t="str" cm="1">
        <f t="array" aca="1" ref="G408:I408" ca="1">IF($A408&gt;=ROWSTOP,"",_xlfn.TEXTSPLIT(MID($C408,LEN($E408)+2,LEN($C408)-LEN($E408)-2),","))</f>
        <v>a&lt;3737:A</v>
      </c>
      <c r="H408" t="str">
        <f ca="1"/>
        <v>a&lt;3910:R</v>
      </c>
      <c r="I408" t="str">
        <f ca="1"/>
        <v>fmd</v>
      </c>
      <c r="K408" t="str">
        <f t="shared" ca="1" si="89"/>
        <v>a</v>
      </c>
      <c r="L408" t="str">
        <f t="shared" ca="1" si="85"/>
        <v>&lt;</v>
      </c>
      <c r="M408">
        <f t="shared" ca="1" si="86"/>
        <v>3737</v>
      </c>
      <c r="N408" t="str">
        <f t="shared" ca="1" si="87"/>
        <v>A</v>
      </c>
      <c r="O408" t="str" cm="1">
        <f t="array" aca="1" ref="O408" ca="1">_xlfn.IFS($A408&gt;=ROWSTOP,"",$F408&lt;2,"",TRUE,LEFT($H408,1))</f>
        <v>a</v>
      </c>
      <c r="P408" t="str" cm="1">
        <f t="array" aca="1" ref="P408" ca="1">_xlfn.IFS($A408&gt;=ROWSTOP,"",$F408&lt;2,"",TRUE,MID($H408,2,1))</f>
        <v>&lt;</v>
      </c>
      <c r="Q408" cm="1">
        <f t="array" aca="1" ref="Q408" ca="1">_xlfn.IFS($A408&gt;=ROWSTOP,"",$F408&lt;2,"",TRUE,VALUE(MID($H408,3,LEN($H408)-3-LEN($R408))))</f>
        <v>3910</v>
      </c>
      <c r="R408" t="str" cm="1">
        <f t="array" aca="1" ref="R408" ca="1">_xlfn.IFS($A408&gt;=ROWSTOP,"",$F408&lt;2,"",TRUE,MID($H408,FIND(":",$H408)+1,10))</f>
        <v>R</v>
      </c>
      <c r="S408" t="str" cm="1">
        <f t="array" aca="1" ref="S408" ca="1">_xlfn.IFS($A408&gt;=ROWSTOP,"",$F408&lt;3,"",TRUE,LEFT($I408,1))</f>
        <v/>
      </c>
      <c r="T408" t="str" cm="1">
        <f t="array" aca="1" ref="T408" ca="1">_xlfn.IFS($A408&gt;=ROWSTOP,"",$F408&lt;3,"",TRUE,MID($I408,2,1))</f>
        <v/>
      </c>
      <c r="U408" t="str" cm="1">
        <f t="array" aca="1" ref="U408" ca="1">_xlfn.IFS($A408&gt;=ROWSTOP,"",$F408&lt;3,"",TRUE,VALUE(MID($I408,3,LEN($I408)-3-LEN($V408))))</f>
        <v/>
      </c>
      <c r="V408" t="str" cm="1">
        <f t="array" aca="1" ref="V408" ca="1">_xlfn.IFS($A408&gt;=ROWSTOP,"",$F408&lt;3,"",TRUE,MID($I408,FIND(":",$I408)+1,10))</f>
        <v/>
      </c>
      <c r="W408" t="str">
        <f t="shared" ca="1" si="88"/>
        <v>fmd</v>
      </c>
    </row>
    <row r="409" spans="1:23" outlineLevel="1" x14ac:dyDescent="0.3">
      <c r="A409">
        <v>397</v>
      </c>
      <c r="C409" s="23" t="str">
        <f t="shared" ca="1" si="81"/>
        <v>bzn{m&gt;1148:tg,a&gt;2948:cvg,qht}</v>
      </c>
      <c r="D409">
        <f t="shared" ca="1" si="82"/>
        <v>29</v>
      </c>
      <c r="E409" t="str">
        <f t="shared" ca="1" si="83"/>
        <v>bzn</v>
      </c>
      <c r="F409">
        <f t="shared" ca="1" si="84"/>
        <v>2</v>
      </c>
      <c r="G409" t="str" cm="1">
        <f t="array" aca="1" ref="G409:I409" ca="1">IF($A409&gt;=ROWSTOP,"",_xlfn.TEXTSPLIT(MID($C409,LEN($E409)+2,LEN($C409)-LEN($E409)-2),","))</f>
        <v>m&gt;1148:tg</v>
      </c>
      <c r="H409" t="str">
        <f ca="1"/>
        <v>a&gt;2948:cvg</v>
      </c>
      <c r="I409" t="str">
        <f ca="1"/>
        <v>qht</v>
      </c>
      <c r="K409" t="str">
        <f t="shared" ca="1" si="89"/>
        <v>m</v>
      </c>
      <c r="L409" t="str">
        <f t="shared" ca="1" si="85"/>
        <v>&gt;</v>
      </c>
      <c r="M409">
        <f t="shared" ca="1" si="86"/>
        <v>1148</v>
      </c>
      <c r="N409" t="str">
        <f t="shared" ca="1" si="87"/>
        <v>tg</v>
      </c>
      <c r="O409" t="str" cm="1">
        <f t="array" aca="1" ref="O409" ca="1">_xlfn.IFS($A409&gt;=ROWSTOP,"",$F409&lt;2,"",TRUE,LEFT($H409,1))</f>
        <v>a</v>
      </c>
      <c r="P409" t="str" cm="1">
        <f t="array" aca="1" ref="P409" ca="1">_xlfn.IFS($A409&gt;=ROWSTOP,"",$F409&lt;2,"",TRUE,MID($H409,2,1))</f>
        <v>&gt;</v>
      </c>
      <c r="Q409" cm="1">
        <f t="array" aca="1" ref="Q409" ca="1">_xlfn.IFS($A409&gt;=ROWSTOP,"",$F409&lt;2,"",TRUE,VALUE(MID($H409,3,LEN($H409)-3-LEN($R409))))</f>
        <v>2948</v>
      </c>
      <c r="R409" t="str" cm="1">
        <f t="array" aca="1" ref="R409" ca="1">_xlfn.IFS($A409&gt;=ROWSTOP,"",$F409&lt;2,"",TRUE,MID($H409,FIND(":",$H409)+1,10))</f>
        <v>cvg</v>
      </c>
      <c r="S409" t="str" cm="1">
        <f t="array" aca="1" ref="S409" ca="1">_xlfn.IFS($A409&gt;=ROWSTOP,"",$F409&lt;3,"",TRUE,LEFT($I409,1))</f>
        <v/>
      </c>
      <c r="T409" t="str" cm="1">
        <f t="array" aca="1" ref="T409" ca="1">_xlfn.IFS($A409&gt;=ROWSTOP,"",$F409&lt;3,"",TRUE,MID($I409,2,1))</f>
        <v/>
      </c>
      <c r="U409" t="str" cm="1">
        <f t="array" aca="1" ref="U409" ca="1">_xlfn.IFS($A409&gt;=ROWSTOP,"",$F409&lt;3,"",TRUE,VALUE(MID($I409,3,LEN($I409)-3-LEN($V409))))</f>
        <v/>
      </c>
      <c r="V409" t="str" cm="1">
        <f t="array" aca="1" ref="V409" ca="1">_xlfn.IFS($A409&gt;=ROWSTOP,"",$F409&lt;3,"",TRUE,MID($I409,FIND(":",$I409)+1,10))</f>
        <v/>
      </c>
      <c r="W409" t="str">
        <f t="shared" ca="1" si="88"/>
        <v>qht</v>
      </c>
    </row>
    <row r="410" spans="1:23" outlineLevel="1" x14ac:dyDescent="0.3">
      <c r="A410">
        <v>398</v>
      </c>
      <c r="C410" s="23" t="str">
        <f t="shared" ca="1" si="81"/>
        <v>vj{s&lt;2479:R,m&gt;2514:R,s&gt;3114:A,A}</v>
      </c>
      <c r="D410">
        <f t="shared" ca="1" si="82"/>
        <v>32</v>
      </c>
      <c r="E410" t="str">
        <f t="shared" ca="1" si="83"/>
        <v>vj</v>
      </c>
      <c r="F410">
        <f t="shared" ca="1" si="84"/>
        <v>3</v>
      </c>
      <c r="G410" t="str" cm="1">
        <f t="array" aca="1" ref="G410:J410" ca="1">IF($A410&gt;=ROWSTOP,"",_xlfn.TEXTSPLIT(MID($C410,LEN($E410)+2,LEN($C410)-LEN($E410)-2),","))</f>
        <v>s&lt;2479:R</v>
      </c>
      <c r="H410" t="str">
        <f ca="1"/>
        <v>m&gt;2514:R</v>
      </c>
      <c r="I410" t="str">
        <f ca="1"/>
        <v>s&gt;3114:A</v>
      </c>
      <c r="J410" t="str">
        <f ca="1"/>
        <v>A</v>
      </c>
      <c r="K410" t="str">
        <f t="shared" ca="1" si="89"/>
        <v>s</v>
      </c>
      <c r="L410" t="str">
        <f t="shared" ca="1" si="85"/>
        <v>&lt;</v>
      </c>
      <c r="M410">
        <f t="shared" ca="1" si="86"/>
        <v>2479</v>
      </c>
      <c r="N410" t="str">
        <f t="shared" ca="1" si="87"/>
        <v>R</v>
      </c>
      <c r="O410" t="str" cm="1">
        <f t="array" aca="1" ref="O410" ca="1">_xlfn.IFS($A410&gt;=ROWSTOP,"",$F410&lt;2,"",TRUE,LEFT($H410,1))</f>
        <v>m</v>
      </c>
      <c r="P410" t="str" cm="1">
        <f t="array" aca="1" ref="P410" ca="1">_xlfn.IFS($A410&gt;=ROWSTOP,"",$F410&lt;2,"",TRUE,MID($H410,2,1))</f>
        <v>&gt;</v>
      </c>
      <c r="Q410" cm="1">
        <f t="array" aca="1" ref="Q410" ca="1">_xlfn.IFS($A410&gt;=ROWSTOP,"",$F410&lt;2,"",TRUE,VALUE(MID($H410,3,LEN($H410)-3-LEN($R410))))</f>
        <v>2514</v>
      </c>
      <c r="R410" t="str" cm="1">
        <f t="array" aca="1" ref="R410" ca="1">_xlfn.IFS($A410&gt;=ROWSTOP,"",$F410&lt;2,"",TRUE,MID($H410,FIND(":",$H410)+1,10))</f>
        <v>R</v>
      </c>
      <c r="S410" t="str" cm="1">
        <f t="array" aca="1" ref="S410" ca="1">_xlfn.IFS($A410&gt;=ROWSTOP,"",$F410&lt;3,"",TRUE,LEFT($I410,1))</f>
        <v>s</v>
      </c>
      <c r="T410" t="str" cm="1">
        <f t="array" aca="1" ref="T410" ca="1">_xlfn.IFS($A410&gt;=ROWSTOP,"",$F410&lt;3,"",TRUE,MID($I410,2,1))</f>
        <v>&gt;</v>
      </c>
      <c r="U410" cm="1">
        <f t="array" aca="1" ref="U410" ca="1">_xlfn.IFS($A410&gt;=ROWSTOP,"",$F410&lt;3,"",TRUE,VALUE(MID($I410,3,LEN($I410)-3-LEN($V410))))</f>
        <v>3114</v>
      </c>
      <c r="V410" t="str" cm="1">
        <f t="array" aca="1" ref="V410" ca="1">_xlfn.IFS($A410&gt;=ROWSTOP,"",$F410&lt;3,"",TRUE,MID($I410,FIND(":",$I410)+1,10))</f>
        <v>A</v>
      </c>
      <c r="W410" t="str">
        <f t="shared" ca="1" si="88"/>
        <v>A</v>
      </c>
    </row>
    <row r="411" spans="1:23" outlineLevel="1" x14ac:dyDescent="0.3">
      <c r="A411">
        <v>399</v>
      </c>
      <c r="C411" s="23" t="str">
        <f t="shared" ca="1" si="81"/>
        <v>pk{m&lt;3785:R,m&lt;3925:A,A}</v>
      </c>
      <c r="D411">
        <f t="shared" ca="1" si="82"/>
        <v>23</v>
      </c>
      <c r="E411" t="str">
        <f t="shared" ca="1" si="83"/>
        <v>pk</v>
      </c>
      <c r="F411">
        <f t="shared" ca="1" si="84"/>
        <v>2</v>
      </c>
      <c r="G411" t="str" cm="1">
        <f t="array" aca="1" ref="G411:I411" ca="1">IF($A411&gt;=ROWSTOP,"",_xlfn.TEXTSPLIT(MID($C411,LEN($E411)+2,LEN($C411)-LEN($E411)-2),","))</f>
        <v>m&lt;3785:R</v>
      </c>
      <c r="H411" t="str">
        <f ca="1"/>
        <v>m&lt;3925:A</v>
      </c>
      <c r="I411" t="str">
        <f ca="1"/>
        <v>A</v>
      </c>
      <c r="K411" t="str">
        <f t="shared" ca="1" si="89"/>
        <v>m</v>
      </c>
      <c r="L411" t="str">
        <f t="shared" ca="1" si="85"/>
        <v>&lt;</v>
      </c>
      <c r="M411">
        <f t="shared" ca="1" si="86"/>
        <v>3785</v>
      </c>
      <c r="N411" t="str">
        <f t="shared" ca="1" si="87"/>
        <v>R</v>
      </c>
      <c r="O411" t="str" cm="1">
        <f t="array" aca="1" ref="O411" ca="1">_xlfn.IFS($A411&gt;=ROWSTOP,"",$F411&lt;2,"",TRUE,LEFT($H411,1))</f>
        <v>m</v>
      </c>
      <c r="P411" t="str" cm="1">
        <f t="array" aca="1" ref="P411" ca="1">_xlfn.IFS($A411&gt;=ROWSTOP,"",$F411&lt;2,"",TRUE,MID($H411,2,1))</f>
        <v>&lt;</v>
      </c>
      <c r="Q411" cm="1">
        <f t="array" aca="1" ref="Q411" ca="1">_xlfn.IFS($A411&gt;=ROWSTOP,"",$F411&lt;2,"",TRUE,VALUE(MID($H411,3,LEN($H411)-3-LEN($R411))))</f>
        <v>3925</v>
      </c>
      <c r="R411" t="str" cm="1">
        <f t="array" aca="1" ref="R411" ca="1">_xlfn.IFS($A411&gt;=ROWSTOP,"",$F411&lt;2,"",TRUE,MID($H411,FIND(":",$H411)+1,10))</f>
        <v>A</v>
      </c>
      <c r="S411" t="str" cm="1">
        <f t="array" aca="1" ref="S411" ca="1">_xlfn.IFS($A411&gt;=ROWSTOP,"",$F411&lt;3,"",TRUE,LEFT($I411,1))</f>
        <v/>
      </c>
      <c r="T411" t="str" cm="1">
        <f t="array" aca="1" ref="T411" ca="1">_xlfn.IFS($A411&gt;=ROWSTOP,"",$F411&lt;3,"",TRUE,MID($I411,2,1))</f>
        <v/>
      </c>
      <c r="U411" t="str" cm="1">
        <f t="array" aca="1" ref="U411" ca="1">_xlfn.IFS($A411&gt;=ROWSTOP,"",$F411&lt;3,"",TRUE,VALUE(MID($I411,3,LEN($I411)-3-LEN($V411))))</f>
        <v/>
      </c>
      <c r="V411" t="str" cm="1">
        <f t="array" aca="1" ref="V411" ca="1">_xlfn.IFS($A411&gt;=ROWSTOP,"",$F411&lt;3,"",TRUE,MID($I411,FIND(":",$I411)+1,10))</f>
        <v/>
      </c>
      <c r="W411" t="str">
        <f t="shared" ca="1" si="88"/>
        <v>A</v>
      </c>
    </row>
    <row r="412" spans="1:23" outlineLevel="1" x14ac:dyDescent="0.3">
      <c r="A412">
        <v>400</v>
      </c>
      <c r="C412" s="23" t="str">
        <f t="shared" ca="1" si="81"/>
        <v>rd{s&lt;770:R,x&lt;757:A,s&lt;872:A,A}</v>
      </c>
      <c r="D412">
        <f t="shared" ca="1" si="82"/>
        <v>29</v>
      </c>
      <c r="E412" t="str">
        <f t="shared" ca="1" si="83"/>
        <v>rd</v>
      </c>
      <c r="F412">
        <f t="shared" ca="1" si="84"/>
        <v>3</v>
      </c>
      <c r="G412" t="str" cm="1">
        <f t="array" aca="1" ref="G412:J412" ca="1">IF($A412&gt;=ROWSTOP,"",_xlfn.TEXTSPLIT(MID($C412,LEN($E412)+2,LEN($C412)-LEN($E412)-2),","))</f>
        <v>s&lt;770:R</v>
      </c>
      <c r="H412" t="str">
        <f ca="1"/>
        <v>x&lt;757:A</v>
      </c>
      <c r="I412" t="str">
        <f ca="1"/>
        <v>s&lt;872:A</v>
      </c>
      <c r="J412" t="str">
        <f ca="1"/>
        <v>A</v>
      </c>
      <c r="K412" t="str">
        <f t="shared" ca="1" si="89"/>
        <v>s</v>
      </c>
      <c r="L412" t="str">
        <f t="shared" ca="1" si="85"/>
        <v>&lt;</v>
      </c>
      <c r="M412">
        <f t="shared" ca="1" si="86"/>
        <v>770</v>
      </c>
      <c r="N412" t="str">
        <f t="shared" ca="1" si="87"/>
        <v>R</v>
      </c>
      <c r="O412" t="str" cm="1">
        <f t="array" aca="1" ref="O412" ca="1">_xlfn.IFS($A412&gt;=ROWSTOP,"",$F412&lt;2,"",TRUE,LEFT($H412,1))</f>
        <v>x</v>
      </c>
      <c r="P412" t="str" cm="1">
        <f t="array" aca="1" ref="P412" ca="1">_xlfn.IFS($A412&gt;=ROWSTOP,"",$F412&lt;2,"",TRUE,MID($H412,2,1))</f>
        <v>&lt;</v>
      </c>
      <c r="Q412" cm="1">
        <f t="array" aca="1" ref="Q412" ca="1">_xlfn.IFS($A412&gt;=ROWSTOP,"",$F412&lt;2,"",TRUE,VALUE(MID($H412,3,LEN($H412)-3-LEN($R412))))</f>
        <v>757</v>
      </c>
      <c r="R412" t="str" cm="1">
        <f t="array" aca="1" ref="R412" ca="1">_xlfn.IFS($A412&gt;=ROWSTOP,"",$F412&lt;2,"",TRUE,MID($H412,FIND(":",$H412)+1,10))</f>
        <v>A</v>
      </c>
      <c r="S412" t="str" cm="1">
        <f t="array" aca="1" ref="S412" ca="1">_xlfn.IFS($A412&gt;=ROWSTOP,"",$F412&lt;3,"",TRUE,LEFT($I412,1))</f>
        <v>s</v>
      </c>
      <c r="T412" t="str" cm="1">
        <f t="array" aca="1" ref="T412" ca="1">_xlfn.IFS($A412&gt;=ROWSTOP,"",$F412&lt;3,"",TRUE,MID($I412,2,1))</f>
        <v>&lt;</v>
      </c>
      <c r="U412" cm="1">
        <f t="array" aca="1" ref="U412" ca="1">_xlfn.IFS($A412&gt;=ROWSTOP,"",$F412&lt;3,"",TRUE,VALUE(MID($I412,3,LEN($I412)-3-LEN($V412))))</f>
        <v>872</v>
      </c>
      <c r="V412" t="str" cm="1">
        <f t="array" aca="1" ref="V412" ca="1">_xlfn.IFS($A412&gt;=ROWSTOP,"",$F412&lt;3,"",TRUE,MID($I412,FIND(":",$I412)+1,10))</f>
        <v>A</v>
      </c>
      <c r="W412" t="str">
        <f t="shared" ca="1" si="88"/>
        <v>A</v>
      </c>
    </row>
    <row r="413" spans="1:23" outlineLevel="1" x14ac:dyDescent="0.3">
      <c r="A413">
        <v>401</v>
      </c>
      <c r="C413" s="23" t="str">
        <f t="shared" ca="1" si="81"/>
        <v>hnc{x&gt;1219:xn,gkm}</v>
      </c>
      <c r="D413">
        <f t="shared" ca="1" si="82"/>
        <v>18</v>
      </c>
      <c r="E413" t="str">
        <f t="shared" ca="1" si="83"/>
        <v>hnc</v>
      </c>
      <c r="F413">
        <f t="shared" ca="1" si="84"/>
        <v>1</v>
      </c>
      <c r="G413" t="str" cm="1">
        <f t="array" aca="1" ref="G413:H413" ca="1">IF($A413&gt;=ROWSTOP,"",_xlfn.TEXTSPLIT(MID($C413,LEN($E413)+2,LEN($C413)-LEN($E413)-2),","))</f>
        <v>x&gt;1219:xn</v>
      </c>
      <c r="H413" t="str">
        <f ca="1"/>
        <v>gkm</v>
      </c>
      <c r="K413" t="str">
        <f t="shared" ca="1" si="89"/>
        <v>x</v>
      </c>
      <c r="L413" t="str">
        <f t="shared" ca="1" si="85"/>
        <v>&gt;</v>
      </c>
      <c r="M413">
        <f t="shared" ca="1" si="86"/>
        <v>1219</v>
      </c>
      <c r="N413" t="str">
        <f t="shared" ca="1" si="87"/>
        <v>xn</v>
      </c>
      <c r="O413" t="str" cm="1">
        <f t="array" aca="1" ref="O413" ca="1">_xlfn.IFS($A413&gt;=ROWSTOP,"",$F413&lt;2,"",TRUE,LEFT($H413,1))</f>
        <v/>
      </c>
      <c r="P413" t="str" cm="1">
        <f t="array" aca="1" ref="P413" ca="1">_xlfn.IFS($A413&gt;=ROWSTOP,"",$F413&lt;2,"",TRUE,MID($H413,2,1))</f>
        <v/>
      </c>
      <c r="Q413" t="str" cm="1">
        <f t="array" aca="1" ref="Q413" ca="1">_xlfn.IFS($A413&gt;=ROWSTOP,"",$F413&lt;2,"",TRUE,VALUE(MID($H413,3,LEN($H413)-3-LEN($R413))))</f>
        <v/>
      </c>
      <c r="R413" t="str" cm="1">
        <f t="array" aca="1" ref="R413" ca="1">_xlfn.IFS($A413&gt;=ROWSTOP,"",$F413&lt;2,"",TRUE,MID($H413,FIND(":",$H413)+1,10))</f>
        <v/>
      </c>
      <c r="S413" t="str" cm="1">
        <f t="array" aca="1" ref="S413" ca="1">_xlfn.IFS($A413&gt;=ROWSTOP,"",$F413&lt;3,"",TRUE,LEFT($I413,1))</f>
        <v/>
      </c>
      <c r="T413" t="str" cm="1">
        <f t="array" aca="1" ref="T413" ca="1">_xlfn.IFS($A413&gt;=ROWSTOP,"",$F413&lt;3,"",TRUE,MID($I413,2,1))</f>
        <v/>
      </c>
      <c r="U413" t="str" cm="1">
        <f t="array" aca="1" ref="U413" ca="1">_xlfn.IFS($A413&gt;=ROWSTOP,"",$F413&lt;3,"",TRUE,VALUE(MID($I413,3,LEN($I413)-3-LEN($V413))))</f>
        <v/>
      </c>
      <c r="V413" t="str" cm="1">
        <f t="array" aca="1" ref="V413" ca="1">_xlfn.IFS($A413&gt;=ROWSTOP,"",$F413&lt;3,"",TRUE,MID($I413,FIND(":",$I413)+1,10))</f>
        <v/>
      </c>
      <c r="W413" t="str">
        <f t="shared" ca="1" si="88"/>
        <v>gkm</v>
      </c>
    </row>
    <row r="414" spans="1:23" outlineLevel="1" x14ac:dyDescent="0.3">
      <c r="A414">
        <v>402</v>
      </c>
      <c r="C414" s="23" t="str">
        <f t="shared" ca="1" si="81"/>
        <v>qk{x&lt;894:R,m&lt;3674:R,R}</v>
      </c>
      <c r="D414">
        <f t="shared" ca="1" si="82"/>
        <v>22</v>
      </c>
      <c r="E414" t="str">
        <f t="shared" ca="1" si="83"/>
        <v>qk</v>
      </c>
      <c r="F414">
        <f t="shared" ca="1" si="84"/>
        <v>2</v>
      </c>
      <c r="G414" t="str" cm="1">
        <f t="array" aca="1" ref="G414:I414" ca="1">IF($A414&gt;=ROWSTOP,"",_xlfn.TEXTSPLIT(MID($C414,LEN($E414)+2,LEN($C414)-LEN($E414)-2),","))</f>
        <v>x&lt;894:R</v>
      </c>
      <c r="H414" t="str">
        <f ca="1"/>
        <v>m&lt;3674:R</v>
      </c>
      <c r="I414" t="str">
        <f ca="1"/>
        <v>R</v>
      </c>
      <c r="K414" t="str">
        <f t="shared" ca="1" si="89"/>
        <v>x</v>
      </c>
      <c r="L414" t="str">
        <f t="shared" ca="1" si="85"/>
        <v>&lt;</v>
      </c>
      <c r="M414">
        <f t="shared" ca="1" si="86"/>
        <v>894</v>
      </c>
      <c r="N414" t="str">
        <f t="shared" ca="1" si="87"/>
        <v>R</v>
      </c>
      <c r="O414" t="str" cm="1">
        <f t="array" aca="1" ref="O414" ca="1">_xlfn.IFS($A414&gt;=ROWSTOP,"",$F414&lt;2,"",TRUE,LEFT($H414,1))</f>
        <v>m</v>
      </c>
      <c r="P414" t="str" cm="1">
        <f t="array" aca="1" ref="P414" ca="1">_xlfn.IFS($A414&gt;=ROWSTOP,"",$F414&lt;2,"",TRUE,MID($H414,2,1))</f>
        <v>&lt;</v>
      </c>
      <c r="Q414" cm="1">
        <f t="array" aca="1" ref="Q414" ca="1">_xlfn.IFS($A414&gt;=ROWSTOP,"",$F414&lt;2,"",TRUE,VALUE(MID($H414,3,LEN($H414)-3-LEN($R414))))</f>
        <v>3674</v>
      </c>
      <c r="R414" t="str" cm="1">
        <f t="array" aca="1" ref="R414" ca="1">_xlfn.IFS($A414&gt;=ROWSTOP,"",$F414&lt;2,"",TRUE,MID($H414,FIND(":",$H414)+1,10))</f>
        <v>R</v>
      </c>
      <c r="S414" t="str" cm="1">
        <f t="array" aca="1" ref="S414" ca="1">_xlfn.IFS($A414&gt;=ROWSTOP,"",$F414&lt;3,"",TRUE,LEFT($I414,1))</f>
        <v/>
      </c>
      <c r="T414" t="str" cm="1">
        <f t="array" aca="1" ref="T414" ca="1">_xlfn.IFS($A414&gt;=ROWSTOP,"",$F414&lt;3,"",TRUE,MID($I414,2,1))</f>
        <v/>
      </c>
      <c r="U414" t="str" cm="1">
        <f t="array" aca="1" ref="U414" ca="1">_xlfn.IFS($A414&gt;=ROWSTOP,"",$F414&lt;3,"",TRUE,VALUE(MID($I414,3,LEN($I414)-3-LEN($V414))))</f>
        <v/>
      </c>
      <c r="V414" t="str" cm="1">
        <f t="array" aca="1" ref="V414" ca="1">_xlfn.IFS($A414&gt;=ROWSTOP,"",$F414&lt;3,"",TRUE,MID($I414,FIND(":",$I414)+1,10))</f>
        <v/>
      </c>
      <c r="W414" t="str">
        <f t="shared" ca="1" si="88"/>
        <v>R</v>
      </c>
    </row>
    <row r="415" spans="1:23" outlineLevel="1" x14ac:dyDescent="0.3">
      <c r="A415">
        <v>403</v>
      </c>
      <c r="C415" s="23" t="str">
        <f t="shared" ca="1" si="81"/>
        <v>nnl{s&gt;432:A,R}</v>
      </c>
      <c r="D415">
        <f t="shared" ca="1" si="82"/>
        <v>14</v>
      </c>
      <c r="E415" t="str">
        <f t="shared" ca="1" si="83"/>
        <v>nnl</v>
      </c>
      <c r="F415">
        <f t="shared" ca="1" si="84"/>
        <v>1</v>
      </c>
      <c r="G415" t="str" cm="1">
        <f t="array" aca="1" ref="G415:H415" ca="1">IF($A415&gt;=ROWSTOP,"",_xlfn.TEXTSPLIT(MID($C415,LEN($E415)+2,LEN($C415)-LEN($E415)-2),","))</f>
        <v>s&gt;432:A</v>
      </c>
      <c r="H415" t="str">
        <f ca="1"/>
        <v>R</v>
      </c>
      <c r="K415" t="str">
        <f t="shared" ca="1" si="89"/>
        <v>s</v>
      </c>
      <c r="L415" t="str">
        <f t="shared" ca="1" si="85"/>
        <v>&gt;</v>
      </c>
      <c r="M415">
        <f t="shared" ca="1" si="86"/>
        <v>432</v>
      </c>
      <c r="N415" t="str">
        <f t="shared" ca="1" si="87"/>
        <v>A</v>
      </c>
      <c r="O415" t="str" cm="1">
        <f t="array" aca="1" ref="O415" ca="1">_xlfn.IFS($A415&gt;=ROWSTOP,"",$F415&lt;2,"",TRUE,LEFT($H415,1))</f>
        <v/>
      </c>
      <c r="P415" t="str" cm="1">
        <f t="array" aca="1" ref="P415" ca="1">_xlfn.IFS($A415&gt;=ROWSTOP,"",$F415&lt;2,"",TRUE,MID($H415,2,1))</f>
        <v/>
      </c>
      <c r="Q415" t="str" cm="1">
        <f t="array" aca="1" ref="Q415" ca="1">_xlfn.IFS($A415&gt;=ROWSTOP,"",$F415&lt;2,"",TRUE,VALUE(MID($H415,3,LEN($H415)-3-LEN($R415))))</f>
        <v/>
      </c>
      <c r="R415" t="str" cm="1">
        <f t="array" aca="1" ref="R415" ca="1">_xlfn.IFS($A415&gt;=ROWSTOP,"",$F415&lt;2,"",TRUE,MID($H415,FIND(":",$H415)+1,10))</f>
        <v/>
      </c>
      <c r="S415" t="str" cm="1">
        <f t="array" aca="1" ref="S415" ca="1">_xlfn.IFS($A415&gt;=ROWSTOP,"",$F415&lt;3,"",TRUE,LEFT($I415,1))</f>
        <v/>
      </c>
      <c r="T415" t="str" cm="1">
        <f t="array" aca="1" ref="T415" ca="1">_xlfn.IFS($A415&gt;=ROWSTOP,"",$F415&lt;3,"",TRUE,MID($I415,2,1))</f>
        <v/>
      </c>
      <c r="U415" t="str" cm="1">
        <f t="array" aca="1" ref="U415" ca="1">_xlfn.IFS($A415&gt;=ROWSTOP,"",$F415&lt;3,"",TRUE,VALUE(MID($I415,3,LEN($I415)-3-LEN($V415))))</f>
        <v/>
      </c>
      <c r="V415" t="str" cm="1">
        <f t="array" aca="1" ref="V415" ca="1">_xlfn.IFS($A415&gt;=ROWSTOP,"",$F415&lt;3,"",TRUE,MID($I415,FIND(":",$I415)+1,10))</f>
        <v/>
      </c>
      <c r="W415" t="str">
        <f t="shared" ca="1" si="88"/>
        <v>R</v>
      </c>
    </row>
    <row r="416" spans="1:23" outlineLevel="1" x14ac:dyDescent="0.3">
      <c r="A416">
        <v>404</v>
      </c>
      <c r="C416" s="23" t="str">
        <f t="shared" ca="1" si="81"/>
        <v>lhf{s&gt;1783:A,m&gt;2962:A,R}</v>
      </c>
      <c r="D416">
        <f t="shared" ca="1" si="82"/>
        <v>24</v>
      </c>
      <c r="E416" t="str">
        <f t="shared" ca="1" si="83"/>
        <v>lhf</v>
      </c>
      <c r="F416">
        <f t="shared" ca="1" si="84"/>
        <v>2</v>
      </c>
      <c r="G416" t="str" cm="1">
        <f t="array" aca="1" ref="G416:I416" ca="1">IF($A416&gt;=ROWSTOP,"",_xlfn.TEXTSPLIT(MID($C416,LEN($E416)+2,LEN($C416)-LEN($E416)-2),","))</f>
        <v>s&gt;1783:A</v>
      </c>
      <c r="H416" t="str">
        <f ca="1"/>
        <v>m&gt;2962:A</v>
      </c>
      <c r="I416" t="str">
        <f ca="1"/>
        <v>R</v>
      </c>
      <c r="K416" t="str">
        <f t="shared" ca="1" si="89"/>
        <v>s</v>
      </c>
      <c r="L416" t="str">
        <f t="shared" ca="1" si="85"/>
        <v>&gt;</v>
      </c>
      <c r="M416">
        <f t="shared" ca="1" si="86"/>
        <v>1783</v>
      </c>
      <c r="N416" t="str">
        <f t="shared" ca="1" si="87"/>
        <v>A</v>
      </c>
      <c r="O416" t="str" cm="1">
        <f t="array" aca="1" ref="O416" ca="1">_xlfn.IFS($A416&gt;=ROWSTOP,"",$F416&lt;2,"",TRUE,LEFT($H416,1))</f>
        <v>m</v>
      </c>
      <c r="P416" t="str" cm="1">
        <f t="array" aca="1" ref="P416" ca="1">_xlfn.IFS($A416&gt;=ROWSTOP,"",$F416&lt;2,"",TRUE,MID($H416,2,1))</f>
        <v>&gt;</v>
      </c>
      <c r="Q416" cm="1">
        <f t="array" aca="1" ref="Q416" ca="1">_xlfn.IFS($A416&gt;=ROWSTOP,"",$F416&lt;2,"",TRUE,VALUE(MID($H416,3,LEN($H416)-3-LEN($R416))))</f>
        <v>2962</v>
      </c>
      <c r="R416" t="str" cm="1">
        <f t="array" aca="1" ref="R416" ca="1">_xlfn.IFS($A416&gt;=ROWSTOP,"",$F416&lt;2,"",TRUE,MID($H416,FIND(":",$H416)+1,10))</f>
        <v>A</v>
      </c>
      <c r="S416" t="str" cm="1">
        <f t="array" aca="1" ref="S416" ca="1">_xlfn.IFS($A416&gt;=ROWSTOP,"",$F416&lt;3,"",TRUE,LEFT($I416,1))</f>
        <v/>
      </c>
      <c r="T416" t="str" cm="1">
        <f t="array" aca="1" ref="T416" ca="1">_xlfn.IFS($A416&gt;=ROWSTOP,"",$F416&lt;3,"",TRUE,MID($I416,2,1))</f>
        <v/>
      </c>
      <c r="U416" t="str" cm="1">
        <f t="array" aca="1" ref="U416" ca="1">_xlfn.IFS($A416&gt;=ROWSTOP,"",$F416&lt;3,"",TRUE,VALUE(MID($I416,3,LEN($I416)-3-LEN($V416))))</f>
        <v/>
      </c>
      <c r="V416" t="str" cm="1">
        <f t="array" aca="1" ref="V416" ca="1">_xlfn.IFS($A416&gt;=ROWSTOP,"",$F416&lt;3,"",TRUE,MID($I416,FIND(":",$I416)+1,10))</f>
        <v/>
      </c>
      <c r="W416" t="str">
        <f t="shared" ca="1" si="88"/>
        <v>R</v>
      </c>
    </row>
    <row r="417" spans="1:23" outlineLevel="1" x14ac:dyDescent="0.3">
      <c r="A417">
        <v>405</v>
      </c>
      <c r="C417" s="23" t="str">
        <f t="shared" ca="1" si="81"/>
        <v>rtk{x&lt;590:R,x&lt;975:R,a&gt;3259:R,A}</v>
      </c>
      <c r="D417">
        <f t="shared" ca="1" si="82"/>
        <v>31</v>
      </c>
      <c r="E417" t="str">
        <f t="shared" ca="1" si="83"/>
        <v>rtk</v>
      </c>
      <c r="F417">
        <f t="shared" ca="1" si="84"/>
        <v>3</v>
      </c>
      <c r="G417" t="str" cm="1">
        <f t="array" aca="1" ref="G417:J417" ca="1">IF($A417&gt;=ROWSTOP,"",_xlfn.TEXTSPLIT(MID($C417,LEN($E417)+2,LEN($C417)-LEN($E417)-2),","))</f>
        <v>x&lt;590:R</v>
      </c>
      <c r="H417" t="str">
        <f ca="1"/>
        <v>x&lt;975:R</v>
      </c>
      <c r="I417" t="str">
        <f ca="1"/>
        <v>a&gt;3259:R</v>
      </c>
      <c r="J417" t="str">
        <f ca="1"/>
        <v>A</v>
      </c>
      <c r="K417" t="str">
        <f t="shared" ca="1" si="89"/>
        <v>x</v>
      </c>
      <c r="L417" t="str">
        <f t="shared" ca="1" si="85"/>
        <v>&lt;</v>
      </c>
      <c r="M417">
        <f t="shared" ca="1" si="86"/>
        <v>590</v>
      </c>
      <c r="N417" t="str">
        <f t="shared" ca="1" si="87"/>
        <v>R</v>
      </c>
      <c r="O417" t="str" cm="1">
        <f t="array" aca="1" ref="O417" ca="1">_xlfn.IFS($A417&gt;=ROWSTOP,"",$F417&lt;2,"",TRUE,LEFT($H417,1))</f>
        <v>x</v>
      </c>
      <c r="P417" t="str" cm="1">
        <f t="array" aca="1" ref="P417" ca="1">_xlfn.IFS($A417&gt;=ROWSTOP,"",$F417&lt;2,"",TRUE,MID($H417,2,1))</f>
        <v>&lt;</v>
      </c>
      <c r="Q417" cm="1">
        <f t="array" aca="1" ref="Q417" ca="1">_xlfn.IFS($A417&gt;=ROWSTOP,"",$F417&lt;2,"",TRUE,VALUE(MID($H417,3,LEN($H417)-3-LEN($R417))))</f>
        <v>975</v>
      </c>
      <c r="R417" t="str" cm="1">
        <f t="array" aca="1" ref="R417" ca="1">_xlfn.IFS($A417&gt;=ROWSTOP,"",$F417&lt;2,"",TRUE,MID($H417,FIND(":",$H417)+1,10))</f>
        <v>R</v>
      </c>
      <c r="S417" t="str" cm="1">
        <f t="array" aca="1" ref="S417" ca="1">_xlfn.IFS($A417&gt;=ROWSTOP,"",$F417&lt;3,"",TRUE,LEFT($I417,1))</f>
        <v>a</v>
      </c>
      <c r="T417" t="str" cm="1">
        <f t="array" aca="1" ref="T417" ca="1">_xlfn.IFS($A417&gt;=ROWSTOP,"",$F417&lt;3,"",TRUE,MID($I417,2,1))</f>
        <v>&gt;</v>
      </c>
      <c r="U417" cm="1">
        <f t="array" aca="1" ref="U417" ca="1">_xlfn.IFS($A417&gt;=ROWSTOP,"",$F417&lt;3,"",TRUE,VALUE(MID($I417,3,LEN($I417)-3-LEN($V417))))</f>
        <v>3259</v>
      </c>
      <c r="V417" t="str" cm="1">
        <f t="array" aca="1" ref="V417" ca="1">_xlfn.IFS($A417&gt;=ROWSTOP,"",$F417&lt;3,"",TRUE,MID($I417,FIND(":",$I417)+1,10))</f>
        <v>R</v>
      </c>
      <c r="W417" t="str">
        <f t="shared" ca="1" si="88"/>
        <v>A</v>
      </c>
    </row>
    <row r="418" spans="1:23" outlineLevel="1" x14ac:dyDescent="0.3">
      <c r="A418">
        <v>406</v>
      </c>
      <c r="C418" s="23" t="str">
        <f t="shared" ca="1" si="81"/>
        <v>zd{m&lt;1376:zh,s&lt;1580:R,lxg}</v>
      </c>
      <c r="D418">
        <f t="shared" ca="1" si="82"/>
        <v>26</v>
      </c>
      <c r="E418" t="str">
        <f t="shared" ca="1" si="83"/>
        <v>zd</v>
      </c>
      <c r="F418">
        <f t="shared" ca="1" si="84"/>
        <v>2</v>
      </c>
      <c r="G418" t="str" cm="1">
        <f t="array" aca="1" ref="G418:I418" ca="1">IF($A418&gt;=ROWSTOP,"",_xlfn.TEXTSPLIT(MID($C418,LEN($E418)+2,LEN($C418)-LEN($E418)-2),","))</f>
        <v>m&lt;1376:zh</v>
      </c>
      <c r="H418" t="str">
        <f ca="1"/>
        <v>s&lt;1580:R</v>
      </c>
      <c r="I418" t="str">
        <f ca="1"/>
        <v>lxg</v>
      </c>
      <c r="K418" t="str">
        <f t="shared" ca="1" si="89"/>
        <v>m</v>
      </c>
      <c r="L418" t="str">
        <f t="shared" ca="1" si="85"/>
        <v>&lt;</v>
      </c>
      <c r="M418">
        <f t="shared" ca="1" si="86"/>
        <v>1376</v>
      </c>
      <c r="N418" t="str">
        <f t="shared" ca="1" si="87"/>
        <v>zh</v>
      </c>
      <c r="O418" t="str" cm="1">
        <f t="array" aca="1" ref="O418" ca="1">_xlfn.IFS($A418&gt;=ROWSTOP,"",$F418&lt;2,"",TRUE,LEFT($H418,1))</f>
        <v>s</v>
      </c>
      <c r="P418" t="str" cm="1">
        <f t="array" aca="1" ref="P418" ca="1">_xlfn.IFS($A418&gt;=ROWSTOP,"",$F418&lt;2,"",TRUE,MID($H418,2,1))</f>
        <v>&lt;</v>
      </c>
      <c r="Q418" cm="1">
        <f t="array" aca="1" ref="Q418" ca="1">_xlfn.IFS($A418&gt;=ROWSTOP,"",$F418&lt;2,"",TRUE,VALUE(MID($H418,3,LEN($H418)-3-LEN($R418))))</f>
        <v>1580</v>
      </c>
      <c r="R418" t="str" cm="1">
        <f t="array" aca="1" ref="R418" ca="1">_xlfn.IFS($A418&gt;=ROWSTOP,"",$F418&lt;2,"",TRUE,MID($H418,FIND(":",$H418)+1,10))</f>
        <v>R</v>
      </c>
      <c r="S418" t="str" cm="1">
        <f t="array" aca="1" ref="S418" ca="1">_xlfn.IFS($A418&gt;=ROWSTOP,"",$F418&lt;3,"",TRUE,LEFT($I418,1))</f>
        <v/>
      </c>
      <c r="T418" t="str" cm="1">
        <f t="array" aca="1" ref="T418" ca="1">_xlfn.IFS($A418&gt;=ROWSTOP,"",$F418&lt;3,"",TRUE,MID($I418,2,1))</f>
        <v/>
      </c>
      <c r="U418" t="str" cm="1">
        <f t="array" aca="1" ref="U418" ca="1">_xlfn.IFS($A418&gt;=ROWSTOP,"",$F418&lt;3,"",TRUE,VALUE(MID($I418,3,LEN($I418)-3-LEN($V418))))</f>
        <v/>
      </c>
      <c r="V418" t="str" cm="1">
        <f t="array" aca="1" ref="V418" ca="1">_xlfn.IFS($A418&gt;=ROWSTOP,"",$F418&lt;3,"",TRUE,MID($I418,FIND(":",$I418)+1,10))</f>
        <v/>
      </c>
      <c r="W418" t="str">
        <f t="shared" ca="1" si="88"/>
        <v>lxg</v>
      </c>
    </row>
    <row r="419" spans="1:23" outlineLevel="1" x14ac:dyDescent="0.3">
      <c r="A419">
        <v>407</v>
      </c>
      <c r="C419" s="23" t="str">
        <f t="shared" ca="1" si="81"/>
        <v>hs{s&lt;1492:R,m&gt;3665:R,A}</v>
      </c>
      <c r="D419">
        <f t="shared" ca="1" si="82"/>
        <v>23</v>
      </c>
      <c r="E419" t="str">
        <f t="shared" ca="1" si="83"/>
        <v>hs</v>
      </c>
      <c r="F419">
        <f t="shared" ca="1" si="84"/>
        <v>2</v>
      </c>
      <c r="G419" t="str" cm="1">
        <f t="array" aca="1" ref="G419:I419" ca="1">IF($A419&gt;=ROWSTOP,"",_xlfn.TEXTSPLIT(MID($C419,LEN($E419)+2,LEN($C419)-LEN($E419)-2),","))</f>
        <v>s&lt;1492:R</v>
      </c>
      <c r="H419" t="str">
        <f ca="1"/>
        <v>m&gt;3665:R</v>
      </c>
      <c r="I419" t="str">
        <f ca="1"/>
        <v>A</v>
      </c>
      <c r="K419" t="str">
        <f t="shared" ca="1" si="89"/>
        <v>s</v>
      </c>
      <c r="L419" t="str">
        <f t="shared" ca="1" si="85"/>
        <v>&lt;</v>
      </c>
      <c r="M419">
        <f t="shared" ca="1" si="86"/>
        <v>1492</v>
      </c>
      <c r="N419" t="str">
        <f t="shared" ca="1" si="87"/>
        <v>R</v>
      </c>
      <c r="O419" t="str" cm="1">
        <f t="array" aca="1" ref="O419" ca="1">_xlfn.IFS($A419&gt;=ROWSTOP,"",$F419&lt;2,"",TRUE,LEFT($H419,1))</f>
        <v>m</v>
      </c>
      <c r="P419" t="str" cm="1">
        <f t="array" aca="1" ref="P419" ca="1">_xlfn.IFS($A419&gt;=ROWSTOP,"",$F419&lt;2,"",TRUE,MID($H419,2,1))</f>
        <v>&gt;</v>
      </c>
      <c r="Q419" cm="1">
        <f t="array" aca="1" ref="Q419" ca="1">_xlfn.IFS($A419&gt;=ROWSTOP,"",$F419&lt;2,"",TRUE,VALUE(MID($H419,3,LEN($H419)-3-LEN($R419))))</f>
        <v>3665</v>
      </c>
      <c r="R419" t="str" cm="1">
        <f t="array" aca="1" ref="R419" ca="1">_xlfn.IFS($A419&gt;=ROWSTOP,"",$F419&lt;2,"",TRUE,MID($H419,FIND(":",$H419)+1,10))</f>
        <v>R</v>
      </c>
      <c r="S419" t="str" cm="1">
        <f t="array" aca="1" ref="S419" ca="1">_xlfn.IFS($A419&gt;=ROWSTOP,"",$F419&lt;3,"",TRUE,LEFT($I419,1))</f>
        <v/>
      </c>
      <c r="T419" t="str" cm="1">
        <f t="array" aca="1" ref="T419" ca="1">_xlfn.IFS($A419&gt;=ROWSTOP,"",$F419&lt;3,"",TRUE,MID($I419,2,1))</f>
        <v/>
      </c>
      <c r="U419" t="str" cm="1">
        <f t="array" aca="1" ref="U419" ca="1">_xlfn.IFS($A419&gt;=ROWSTOP,"",$F419&lt;3,"",TRUE,VALUE(MID($I419,3,LEN($I419)-3-LEN($V419))))</f>
        <v/>
      </c>
      <c r="V419" t="str" cm="1">
        <f t="array" aca="1" ref="V419" ca="1">_xlfn.IFS($A419&gt;=ROWSTOP,"",$F419&lt;3,"",TRUE,MID($I419,FIND(":",$I419)+1,10))</f>
        <v/>
      </c>
      <c r="W419" t="str">
        <f t="shared" ca="1" si="88"/>
        <v>A</v>
      </c>
    </row>
    <row r="420" spans="1:23" outlineLevel="1" x14ac:dyDescent="0.3">
      <c r="A420">
        <v>408</v>
      </c>
      <c r="C420" s="23" t="str">
        <f t="shared" ca="1" si="81"/>
        <v>tg{s&lt;2247:llx,zj}</v>
      </c>
      <c r="D420">
        <f t="shared" ca="1" si="82"/>
        <v>17</v>
      </c>
      <c r="E420" t="str">
        <f t="shared" ca="1" si="83"/>
        <v>tg</v>
      </c>
      <c r="F420">
        <f t="shared" ca="1" si="84"/>
        <v>1</v>
      </c>
      <c r="G420" t="str" cm="1">
        <f t="array" aca="1" ref="G420:H420" ca="1">IF($A420&gt;=ROWSTOP,"",_xlfn.TEXTSPLIT(MID($C420,LEN($E420)+2,LEN($C420)-LEN($E420)-2),","))</f>
        <v>s&lt;2247:llx</v>
      </c>
      <c r="H420" t="str">
        <f ca="1"/>
        <v>zj</v>
      </c>
      <c r="K420" t="str">
        <f t="shared" ca="1" si="89"/>
        <v>s</v>
      </c>
      <c r="L420" t="str">
        <f t="shared" ca="1" si="85"/>
        <v>&lt;</v>
      </c>
      <c r="M420">
        <f t="shared" ca="1" si="86"/>
        <v>2247</v>
      </c>
      <c r="N420" t="str">
        <f t="shared" ca="1" si="87"/>
        <v>llx</v>
      </c>
      <c r="O420" t="str" cm="1">
        <f t="array" aca="1" ref="O420" ca="1">_xlfn.IFS($A420&gt;=ROWSTOP,"",$F420&lt;2,"",TRUE,LEFT($H420,1))</f>
        <v/>
      </c>
      <c r="P420" t="str" cm="1">
        <f t="array" aca="1" ref="P420" ca="1">_xlfn.IFS($A420&gt;=ROWSTOP,"",$F420&lt;2,"",TRUE,MID($H420,2,1))</f>
        <v/>
      </c>
      <c r="Q420" t="str" cm="1">
        <f t="array" aca="1" ref="Q420" ca="1">_xlfn.IFS($A420&gt;=ROWSTOP,"",$F420&lt;2,"",TRUE,VALUE(MID($H420,3,LEN($H420)-3-LEN($R420))))</f>
        <v/>
      </c>
      <c r="R420" t="str" cm="1">
        <f t="array" aca="1" ref="R420" ca="1">_xlfn.IFS($A420&gt;=ROWSTOP,"",$F420&lt;2,"",TRUE,MID($H420,FIND(":",$H420)+1,10))</f>
        <v/>
      </c>
      <c r="S420" t="str" cm="1">
        <f t="array" aca="1" ref="S420" ca="1">_xlfn.IFS($A420&gt;=ROWSTOP,"",$F420&lt;3,"",TRUE,LEFT($I420,1))</f>
        <v/>
      </c>
      <c r="T420" t="str" cm="1">
        <f t="array" aca="1" ref="T420" ca="1">_xlfn.IFS($A420&gt;=ROWSTOP,"",$F420&lt;3,"",TRUE,MID($I420,2,1))</f>
        <v/>
      </c>
      <c r="U420" t="str" cm="1">
        <f t="array" aca="1" ref="U420" ca="1">_xlfn.IFS($A420&gt;=ROWSTOP,"",$F420&lt;3,"",TRUE,VALUE(MID($I420,3,LEN($I420)-3-LEN($V420))))</f>
        <v/>
      </c>
      <c r="V420" t="str" cm="1">
        <f t="array" aca="1" ref="V420" ca="1">_xlfn.IFS($A420&gt;=ROWSTOP,"",$F420&lt;3,"",TRUE,MID($I420,FIND(":",$I420)+1,10))</f>
        <v/>
      </c>
      <c r="W420" t="str">
        <f t="shared" ca="1" si="88"/>
        <v>zj</v>
      </c>
    </row>
    <row r="421" spans="1:23" outlineLevel="1" x14ac:dyDescent="0.3">
      <c r="A421">
        <v>409</v>
      </c>
      <c r="C421" s="23" t="str">
        <f t="shared" ca="1" si="81"/>
        <v>rrx{m&lt;3208:R,x&gt;1262:R,x&gt;1206:R,R}</v>
      </c>
      <c r="D421">
        <f t="shared" ca="1" si="82"/>
        <v>33</v>
      </c>
      <c r="E421" t="str">
        <f t="shared" ca="1" si="83"/>
        <v>rrx</v>
      </c>
      <c r="F421">
        <f t="shared" ca="1" si="84"/>
        <v>3</v>
      </c>
      <c r="G421" t="str" cm="1">
        <f t="array" aca="1" ref="G421:J421" ca="1">IF($A421&gt;=ROWSTOP,"",_xlfn.TEXTSPLIT(MID($C421,LEN($E421)+2,LEN($C421)-LEN($E421)-2),","))</f>
        <v>m&lt;3208:R</v>
      </c>
      <c r="H421" t="str">
        <f ca="1"/>
        <v>x&gt;1262:R</v>
      </c>
      <c r="I421" t="str">
        <f ca="1"/>
        <v>x&gt;1206:R</v>
      </c>
      <c r="J421" t="str">
        <f ca="1"/>
        <v>R</v>
      </c>
      <c r="K421" t="str">
        <f t="shared" ca="1" si="89"/>
        <v>m</v>
      </c>
      <c r="L421" t="str">
        <f t="shared" ca="1" si="85"/>
        <v>&lt;</v>
      </c>
      <c r="M421">
        <f t="shared" ca="1" si="86"/>
        <v>3208</v>
      </c>
      <c r="N421" t="str">
        <f t="shared" ca="1" si="87"/>
        <v>R</v>
      </c>
      <c r="O421" t="str" cm="1">
        <f t="array" aca="1" ref="O421" ca="1">_xlfn.IFS($A421&gt;=ROWSTOP,"",$F421&lt;2,"",TRUE,LEFT($H421,1))</f>
        <v>x</v>
      </c>
      <c r="P421" t="str" cm="1">
        <f t="array" aca="1" ref="P421" ca="1">_xlfn.IFS($A421&gt;=ROWSTOP,"",$F421&lt;2,"",TRUE,MID($H421,2,1))</f>
        <v>&gt;</v>
      </c>
      <c r="Q421" cm="1">
        <f t="array" aca="1" ref="Q421" ca="1">_xlfn.IFS($A421&gt;=ROWSTOP,"",$F421&lt;2,"",TRUE,VALUE(MID($H421,3,LEN($H421)-3-LEN($R421))))</f>
        <v>1262</v>
      </c>
      <c r="R421" t="str" cm="1">
        <f t="array" aca="1" ref="R421" ca="1">_xlfn.IFS($A421&gt;=ROWSTOP,"",$F421&lt;2,"",TRUE,MID($H421,FIND(":",$H421)+1,10))</f>
        <v>R</v>
      </c>
      <c r="S421" t="str" cm="1">
        <f t="array" aca="1" ref="S421" ca="1">_xlfn.IFS($A421&gt;=ROWSTOP,"",$F421&lt;3,"",TRUE,LEFT($I421,1))</f>
        <v>x</v>
      </c>
      <c r="T421" t="str" cm="1">
        <f t="array" aca="1" ref="T421" ca="1">_xlfn.IFS($A421&gt;=ROWSTOP,"",$F421&lt;3,"",TRUE,MID($I421,2,1))</f>
        <v>&gt;</v>
      </c>
      <c r="U421" cm="1">
        <f t="array" aca="1" ref="U421" ca="1">_xlfn.IFS($A421&gt;=ROWSTOP,"",$F421&lt;3,"",TRUE,VALUE(MID($I421,3,LEN($I421)-3-LEN($V421))))</f>
        <v>1206</v>
      </c>
      <c r="V421" t="str" cm="1">
        <f t="array" aca="1" ref="V421" ca="1">_xlfn.IFS($A421&gt;=ROWSTOP,"",$F421&lt;3,"",TRUE,MID($I421,FIND(":",$I421)+1,10))</f>
        <v>R</v>
      </c>
      <c r="W421" t="str">
        <f t="shared" ca="1" si="88"/>
        <v>R</v>
      </c>
    </row>
    <row r="422" spans="1:23" outlineLevel="1" x14ac:dyDescent="0.3">
      <c r="A422">
        <v>410</v>
      </c>
      <c r="C422" s="23" t="str">
        <f t="shared" ca="1" si="81"/>
        <v>fkp{a&lt;1091:R,a&gt;1372:A,hfj}</v>
      </c>
      <c r="D422">
        <f t="shared" ca="1" si="82"/>
        <v>26</v>
      </c>
      <c r="E422" t="str">
        <f t="shared" ca="1" si="83"/>
        <v>fkp</v>
      </c>
      <c r="F422">
        <f t="shared" ca="1" si="84"/>
        <v>2</v>
      </c>
      <c r="G422" t="str" cm="1">
        <f t="array" aca="1" ref="G422:I422" ca="1">IF($A422&gt;=ROWSTOP,"",_xlfn.TEXTSPLIT(MID($C422,LEN($E422)+2,LEN($C422)-LEN($E422)-2),","))</f>
        <v>a&lt;1091:R</v>
      </c>
      <c r="H422" t="str">
        <f ca="1"/>
        <v>a&gt;1372:A</v>
      </c>
      <c r="I422" t="str">
        <f ca="1"/>
        <v>hfj</v>
      </c>
      <c r="K422" t="str">
        <f t="shared" ca="1" si="89"/>
        <v>a</v>
      </c>
      <c r="L422" t="str">
        <f t="shared" ca="1" si="85"/>
        <v>&lt;</v>
      </c>
      <c r="M422">
        <f t="shared" ca="1" si="86"/>
        <v>1091</v>
      </c>
      <c r="N422" t="str">
        <f t="shared" ca="1" si="87"/>
        <v>R</v>
      </c>
      <c r="O422" t="str" cm="1">
        <f t="array" aca="1" ref="O422" ca="1">_xlfn.IFS($A422&gt;=ROWSTOP,"",$F422&lt;2,"",TRUE,LEFT($H422,1))</f>
        <v>a</v>
      </c>
      <c r="P422" t="str" cm="1">
        <f t="array" aca="1" ref="P422" ca="1">_xlfn.IFS($A422&gt;=ROWSTOP,"",$F422&lt;2,"",TRUE,MID($H422,2,1))</f>
        <v>&gt;</v>
      </c>
      <c r="Q422" cm="1">
        <f t="array" aca="1" ref="Q422" ca="1">_xlfn.IFS($A422&gt;=ROWSTOP,"",$F422&lt;2,"",TRUE,VALUE(MID($H422,3,LEN($H422)-3-LEN($R422))))</f>
        <v>1372</v>
      </c>
      <c r="R422" t="str" cm="1">
        <f t="array" aca="1" ref="R422" ca="1">_xlfn.IFS($A422&gt;=ROWSTOP,"",$F422&lt;2,"",TRUE,MID($H422,FIND(":",$H422)+1,10))</f>
        <v>A</v>
      </c>
      <c r="S422" t="str" cm="1">
        <f t="array" aca="1" ref="S422" ca="1">_xlfn.IFS($A422&gt;=ROWSTOP,"",$F422&lt;3,"",TRUE,LEFT($I422,1))</f>
        <v/>
      </c>
      <c r="T422" t="str" cm="1">
        <f t="array" aca="1" ref="T422" ca="1">_xlfn.IFS($A422&gt;=ROWSTOP,"",$F422&lt;3,"",TRUE,MID($I422,2,1))</f>
        <v/>
      </c>
      <c r="U422" t="str" cm="1">
        <f t="array" aca="1" ref="U422" ca="1">_xlfn.IFS($A422&gt;=ROWSTOP,"",$F422&lt;3,"",TRUE,VALUE(MID($I422,3,LEN($I422)-3-LEN($V422))))</f>
        <v/>
      </c>
      <c r="V422" t="str" cm="1">
        <f t="array" aca="1" ref="V422" ca="1">_xlfn.IFS($A422&gt;=ROWSTOP,"",$F422&lt;3,"",TRUE,MID($I422,FIND(":",$I422)+1,10))</f>
        <v/>
      </c>
      <c r="W422" t="str">
        <f t="shared" ca="1" si="88"/>
        <v>hfj</v>
      </c>
    </row>
    <row r="423" spans="1:23" outlineLevel="1" x14ac:dyDescent="0.3">
      <c r="A423">
        <v>411</v>
      </c>
      <c r="C423" s="23" t="str">
        <f t="shared" ca="1" si="81"/>
        <v>qq{s&gt;2866:A,R}</v>
      </c>
      <c r="D423">
        <f t="shared" ca="1" si="82"/>
        <v>14</v>
      </c>
      <c r="E423" t="str">
        <f t="shared" ca="1" si="83"/>
        <v>qq</v>
      </c>
      <c r="F423">
        <f t="shared" ca="1" si="84"/>
        <v>1</v>
      </c>
      <c r="G423" t="str" cm="1">
        <f t="array" aca="1" ref="G423:H423" ca="1">IF($A423&gt;=ROWSTOP,"",_xlfn.TEXTSPLIT(MID($C423,LEN($E423)+2,LEN($C423)-LEN($E423)-2),","))</f>
        <v>s&gt;2866:A</v>
      </c>
      <c r="H423" t="str">
        <f ca="1"/>
        <v>R</v>
      </c>
      <c r="K423" t="str">
        <f t="shared" ca="1" si="89"/>
        <v>s</v>
      </c>
      <c r="L423" t="str">
        <f t="shared" ca="1" si="85"/>
        <v>&gt;</v>
      </c>
      <c r="M423">
        <f t="shared" ca="1" si="86"/>
        <v>2866</v>
      </c>
      <c r="N423" t="str">
        <f t="shared" ca="1" si="87"/>
        <v>A</v>
      </c>
      <c r="O423" t="str" cm="1">
        <f t="array" aca="1" ref="O423" ca="1">_xlfn.IFS($A423&gt;=ROWSTOP,"",$F423&lt;2,"",TRUE,LEFT($H423,1))</f>
        <v/>
      </c>
      <c r="P423" t="str" cm="1">
        <f t="array" aca="1" ref="P423" ca="1">_xlfn.IFS($A423&gt;=ROWSTOP,"",$F423&lt;2,"",TRUE,MID($H423,2,1))</f>
        <v/>
      </c>
      <c r="Q423" t="str" cm="1">
        <f t="array" aca="1" ref="Q423" ca="1">_xlfn.IFS($A423&gt;=ROWSTOP,"",$F423&lt;2,"",TRUE,VALUE(MID($H423,3,LEN($H423)-3-LEN($R423))))</f>
        <v/>
      </c>
      <c r="R423" t="str" cm="1">
        <f t="array" aca="1" ref="R423" ca="1">_xlfn.IFS($A423&gt;=ROWSTOP,"",$F423&lt;2,"",TRUE,MID($H423,FIND(":",$H423)+1,10))</f>
        <v/>
      </c>
      <c r="S423" t="str" cm="1">
        <f t="array" aca="1" ref="S423" ca="1">_xlfn.IFS($A423&gt;=ROWSTOP,"",$F423&lt;3,"",TRUE,LEFT($I423,1))</f>
        <v/>
      </c>
      <c r="T423" t="str" cm="1">
        <f t="array" aca="1" ref="T423" ca="1">_xlfn.IFS($A423&gt;=ROWSTOP,"",$F423&lt;3,"",TRUE,MID($I423,2,1))</f>
        <v/>
      </c>
      <c r="U423" t="str" cm="1">
        <f t="array" aca="1" ref="U423" ca="1">_xlfn.IFS($A423&gt;=ROWSTOP,"",$F423&lt;3,"",TRUE,VALUE(MID($I423,3,LEN($I423)-3-LEN($V423))))</f>
        <v/>
      </c>
      <c r="V423" t="str" cm="1">
        <f t="array" aca="1" ref="V423" ca="1">_xlfn.IFS($A423&gt;=ROWSTOP,"",$F423&lt;3,"",TRUE,MID($I423,FIND(":",$I423)+1,10))</f>
        <v/>
      </c>
      <c r="W423" t="str">
        <f t="shared" ca="1" si="88"/>
        <v>R</v>
      </c>
    </row>
    <row r="424" spans="1:23" outlineLevel="1" x14ac:dyDescent="0.3">
      <c r="A424">
        <v>412</v>
      </c>
      <c r="C424" s="23" t="str">
        <f t="shared" ca="1" si="81"/>
        <v>txp{s&lt;1757:nh,lnz}</v>
      </c>
      <c r="D424">
        <f t="shared" ca="1" si="82"/>
        <v>18</v>
      </c>
      <c r="E424" t="str">
        <f t="shared" ca="1" si="83"/>
        <v>txp</v>
      </c>
      <c r="F424">
        <f t="shared" ca="1" si="84"/>
        <v>1</v>
      </c>
      <c r="G424" t="str" cm="1">
        <f t="array" aca="1" ref="G424:H424" ca="1">IF($A424&gt;=ROWSTOP,"",_xlfn.TEXTSPLIT(MID($C424,LEN($E424)+2,LEN($C424)-LEN($E424)-2),","))</f>
        <v>s&lt;1757:nh</v>
      </c>
      <c r="H424" t="str">
        <f ca="1"/>
        <v>lnz</v>
      </c>
      <c r="K424" t="str">
        <f t="shared" ca="1" si="89"/>
        <v>s</v>
      </c>
      <c r="L424" t="str">
        <f t="shared" ca="1" si="85"/>
        <v>&lt;</v>
      </c>
      <c r="M424">
        <f t="shared" ca="1" si="86"/>
        <v>1757</v>
      </c>
      <c r="N424" t="str">
        <f t="shared" ca="1" si="87"/>
        <v>nh</v>
      </c>
      <c r="O424" t="str" cm="1">
        <f t="array" aca="1" ref="O424" ca="1">_xlfn.IFS($A424&gt;=ROWSTOP,"",$F424&lt;2,"",TRUE,LEFT($H424,1))</f>
        <v/>
      </c>
      <c r="P424" t="str" cm="1">
        <f t="array" aca="1" ref="P424" ca="1">_xlfn.IFS($A424&gt;=ROWSTOP,"",$F424&lt;2,"",TRUE,MID($H424,2,1))</f>
        <v/>
      </c>
      <c r="Q424" t="str" cm="1">
        <f t="array" aca="1" ref="Q424" ca="1">_xlfn.IFS($A424&gt;=ROWSTOP,"",$F424&lt;2,"",TRUE,VALUE(MID($H424,3,LEN($H424)-3-LEN($R424))))</f>
        <v/>
      </c>
      <c r="R424" t="str" cm="1">
        <f t="array" aca="1" ref="R424" ca="1">_xlfn.IFS($A424&gt;=ROWSTOP,"",$F424&lt;2,"",TRUE,MID($H424,FIND(":",$H424)+1,10))</f>
        <v/>
      </c>
      <c r="S424" t="str" cm="1">
        <f t="array" aca="1" ref="S424" ca="1">_xlfn.IFS($A424&gt;=ROWSTOP,"",$F424&lt;3,"",TRUE,LEFT($I424,1))</f>
        <v/>
      </c>
      <c r="T424" t="str" cm="1">
        <f t="array" aca="1" ref="T424" ca="1">_xlfn.IFS($A424&gt;=ROWSTOP,"",$F424&lt;3,"",TRUE,MID($I424,2,1))</f>
        <v/>
      </c>
      <c r="U424" t="str" cm="1">
        <f t="array" aca="1" ref="U424" ca="1">_xlfn.IFS($A424&gt;=ROWSTOP,"",$F424&lt;3,"",TRUE,VALUE(MID($I424,3,LEN($I424)-3-LEN($V424))))</f>
        <v/>
      </c>
      <c r="V424" t="str" cm="1">
        <f t="array" aca="1" ref="V424" ca="1">_xlfn.IFS($A424&gt;=ROWSTOP,"",$F424&lt;3,"",TRUE,MID($I424,FIND(":",$I424)+1,10))</f>
        <v/>
      </c>
      <c r="W424" t="str">
        <f t="shared" ca="1" si="88"/>
        <v>lnz</v>
      </c>
    </row>
    <row r="425" spans="1:23" outlineLevel="1" x14ac:dyDescent="0.3">
      <c r="A425">
        <v>413</v>
      </c>
      <c r="C425" s="23" t="str">
        <f t="shared" ca="1" si="81"/>
        <v>qcf{s&gt;3084:R,A}</v>
      </c>
      <c r="D425">
        <f t="shared" ca="1" si="82"/>
        <v>15</v>
      </c>
      <c r="E425" t="str">
        <f t="shared" ca="1" si="83"/>
        <v>qcf</v>
      </c>
      <c r="F425">
        <f t="shared" ca="1" si="84"/>
        <v>1</v>
      </c>
      <c r="G425" t="str" cm="1">
        <f t="array" aca="1" ref="G425:H425" ca="1">IF($A425&gt;=ROWSTOP,"",_xlfn.TEXTSPLIT(MID($C425,LEN($E425)+2,LEN($C425)-LEN($E425)-2),","))</f>
        <v>s&gt;3084:R</v>
      </c>
      <c r="H425" t="str">
        <f ca="1"/>
        <v>A</v>
      </c>
      <c r="K425" t="str">
        <f t="shared" ca="1" si="89"/>
        <v>s</v>
      </c>
      <c r="L425" t="str">
        <f t="shared" ca="1" si="85"/>
        <v>&gt;</v>
      </c>
      <c r="M425">
        <f t="shared" ca="1" si="86"/>
        <v>3084</v>
      </c>
      <c r="N425" t="str">
        <f t="shared" ca="1" si="87"/>
        <v>R</v>
      </c>
      <c r="O425" t="str" cm="1">
        <f t="array" aca="1" ref="O425" ca="1">_xlfn.IFS($A425&gt;=ROWSTOP,"",$F425&lt;2,"",TRUE,LEFT($H425,1))</f>
        <v/>
      </c>
      <c r="P425" t="str" cm="1">
        <f t="array" aca="1" ref="P425" ca="1">_xlfn.IFS($A425&gt;=ROWSTOP,"",$F425&lt;2,"",TRUE,MID($H425,2,1))</f>
        <v/>
      </c>
      <c r="Q425" t="str" cm="1">
        <f t="array" aca="1" ref="Q425" ca="1">_xlfn.IFS($A425&gt;=ROWSTOP,"",$F425&lt;2,"",TRUE,VALUE(MID($H425,3,LEN($H425)-3-LEN($R425))))</f>
        <v/>
      </c>
      <c r="R425" t="str" cm="1">
        <f t="array" aca="1" ref="R425" ca="1">_xlfn.IFS($A425&gt;=ROWSTOP,"",$F425&lt;2,"",TRUE,MID($H425,FIND(":",$H425)+1,10))</f>
        <v/>
      </c>
      <c r="S425" t="str" cm="1">
        <f t="array" aca="1" ref="S425" ca="1">_xlfn.IFS($A425&gt;=ROWSTOP,"",$F425&lt;3,"",TRUE,LEFT($I425,1))</f>
        <v/>
      </c>
      <c r="T425" t="str" cm="1">
        <f t="array" aca="1" ref="T425" ca="1">_xlfn.IFS($A425&gt;=ROWSTOP,"",$F425&lt;3,"",TRUE,MID($I425,2,1))</f>
        <v/>
      </c>
      <c r="U425" t="str" cm="1">
        <f t="array" aca="1" ref="U425" ca="1">_xlfn.IFS($A425&gt;=ROWSTOP,"",$F425&lt;3,"",TRUE,VALUE(MID($I425,3,LEN($I425)-3-LEN($V425))))</f>
        <v/>
      </c>
      <c r="V425" t="str" cm="1">
        <f t="array" aca="1" ref="V425" ca="1">_xlfn.IFS($A425&gt;=ROWSTOP,"",$F425&lt;3,"",TRUE,MID($I425,FIND(":",$I425)+1,10))</f>
        <v/>
      </c>
      <c r="W425" t="str">
        <f t="shared" ca="1" si="88"/>
        <v>A</v>
      </c>
    </row>
    <row r="426" spans="1:23" outlineLevel="1" x14ac:dyDescent="0.3">
      <c r="A426">
        <v>414</v>
      </c>
      <c r="C426" s="23" t="str">
        <f t="shared" ca="1" si="81"/>
        <v>chq{x&lt;2326:A,s&gt;790:A,x&lt;2514:R,R}</v>
      </c>
      <c r="D426">
        <f t="shared" ca="1" si="82"/>
        <v>32</v>
      </c>
      <c r="E426" t="str">
        <f t="shared" ca="1" si="83"/>
        <v>chq</v>
      </c>
      <c r="F426">
        <f t="shared" ca="1" si="84"/>
        <v>3</v>
      </c>
      <c r="G426" t="str" cm="1">
        <f t="array" aca="1" ref="G426:J426" ca="1">IF($A426&gt;=ROWSTOP,"",_xlfn.TEXTSPLIT(MID($C426,LEN($E426)+2,LEN($C426)-LEN($E426)-2),","))</f>
        <v>x&lt;2326:A</v>
      </c>
      <c r="H426" t="str">
        <f ca="1"/>
        <v>s&gt;790:A</v>
      </c>
      <c r="I426" t="str">
        <f ca="1"/>
        <v>x&lt;2514:R</v>
      </c>
      <c r="J426" t="str">
        <f ca="1"/>
        <v>R</v>
      </c>
      <c r="K426" t="str">
        <f t="shared" ca="1" si="89"/>
        <v>x</v>
      </c>
      <c r="L426" t="str">
        <f t="shared" ca="1" si="85"/>
        <v>&lt;</v>
      </c>
      <c r="M426">
        <f t="shared" ca="1" si="86"/>
        <v>2326</v>
      </c>
      <c r="N426" t="str">
        <f t="shared" ca="1" si="87"/>
        <v>A</v>
      </c>
      <c r="O426" t="str" cm="1">
        <f t="array" aca="1" ref="O426" ca="1">_xlfn.IFS($A426&gt;=ROWSTOP,"",$F426&lt;2,"",TRUE,LEFT($H426,1))</f>
        <v>s</v>
      </c>
      <c r="P426" t="str" cm="1">
        <f t="array" aca="1" ref="P426" ca="1">_xlfn.IFS($A426&gt;=ROWSTOP,"",$F426&lt;2,"",TRUE,MID($H426,2,1))</f>
        <v>&gt;</v>
      </c>
      <c r="Q426" cm="1">
        <f t="array" aca="1" ref="Q426" ca="1">_xlfn.IFS($A426&gt;=ROWSTOP,"",$F426&lt;2,"",TRUE,VALUE(MID($H426,3,LEN($H426)-3-LEN($R426))))</f>
        <v>790</v>
      </c>
      <c r="R426" t="str" cm="1">
        <f t="array" aca="1" ref="R426" ca="1">_xlfn.IFS($A426&gt;=ROWSTOP,"",$F426&lt;2,"",TRUE,MID($H426,FIND(":",$H426)+1,10))</f>
        <v>A</v>
      </c>
      <c r="S426" t="str" cm="1">
        <f t="array" aca="1" ref="S426" ca="1">_xlfn.IFS($A426&gt;=ROWSTOP,"",$F426&lt;3,"",TRUE,LEFT($I426,1))</f>
        <v>x</v>
      </c>
      <c r="T426" t="str" cm="1">
        <f t="array" aca="1" ref="T426" ca="1">_xlfn.IFS($A426&gt;=ROWSTOP,"",$F426&lt;3,"",TRUE,MID($I426,2,1))</f>
        <v>&lt;</v>
      </c>
      <c r="U426" cm="1">
        <f t="array" aca="1" ref="U426" ca="1">_xlfn.IFS($A426&gt;=ROWSTOP,"",$F426&lt;3,"",TRUE,VALUE(MID($I426,3,LEN($I426)-3-LEN($V426))))</f>
        <v>2514</v>
      </c>
      <c r="V426" t="str" cm="1">
        <f t="array" aca="1" ref="V426" ca="1">_xlfn.IFS($A426&gt;=ROWSTOP,"",$F426&lt;3,"",TRUE,MID($I426,FIND(":",$I426)+1,10))</f>
        <v>R</v>
      </c>
      <c r="W426" t="str">
        <f t="shared" ca="1" si="88"/>
        <v>R</v>
      </c>
    </row>
    <row r="427" spans="1:23" outlineLevel="1" x14ac:dyDescent="0.3">
      <c r="A427">
        <v>415</v>
      </c>
      <c r="C427" s="23" t="str">
        <f t="shared" ca="1" si="81"/>
        <v>zrk{x&gt;2475:R,m&lt;2352:R,A}</v>
      </c>
      <c r="D427">
        <f t="shared" ca="1" si="82"/>
        <v>24</v>
      </c>
      <c r="E427" t="str">
        <f t="shared" ca="1" si="83"/>
        <v>zrk</v>
      </c>
      <c r="F427">
        <f t="shared" ca="1" si="84"/>
        <v>2</v>
      </c>
      <c r="G427" t="str" cm="1">
        <f t="array" aca="1" ref="G427:I427" ca="1">IF($A427&gt;=ROWSTOP,"",_xlfn.TEXTSPLIT(MID($C427,LEN($E427)+2,LEN($C427)-LEN($E427)-2),","))</f>
        <v>x&gt;2475:R</v>
      </c>
      <c r="H427" t="str">
        <f ca="1"/>
        <v>m&lt;2352:R</v>
      </c>
      <c r="I427" t="str">
        <f ca="1"/>
        <v>A</v>
      </c>
      <c r="K427" t="str">
        <f t="shared" ca="1" si="89"/>
        <v>x</v>
      </c>
      <c r="L427" t="str">
        <f t="shared" ca="1" si="85"/>
        <v>&gt;</v>
      </c>
      <c r="M427">
        <f t="shared" ca="1" si="86"/>
        <v>2475</v>
      </c>
      <c r="N427" t="str">
        <f t="shared" ca="1" si="87"/>
        <v>R</v>
      </c>
      <c r="O427" t="str" cm="1">
        <f t="array" aca="1" ref="O427" ca="1">_xlfn.IFS($A427&gt;=ROWSTOP,"",$F427&lt;2,"",TRUE,LEFT($H427,1))</f>
        <v>m</v>
      </c>
      <c r="P427" t="str" cm="1">
        <f t="array" aca="1" ref="P427" ca="1">_xlfn.IFS($A427&gt;=ROWSTOP,"",$F427&lt;2,"",TRUE,MID($H427,2,1))</f>
        <v>&lt;</v>
      </c>
      <c r="Q427" cm="1">
        <f t="array" aca="1" ref="Q427" ca="1">_xlfn.IFS($A427&gt;=ROWSTOP,"",$F427&lt;2,"",TRUE,VALUE(MID($H427,3,LEN($H427)-3-LEN($R427))))</f>
        <v>2352</v>
      </c>
      <c r="R427" t="str" cm="1">
        <f t="array" aca="1" ref="R427" ca="1">_xlfn.IFS($A427&gt;=ROWSTOP,"",$F427&lt;2,"",TRUE,MID($H427,FIND(":",$H427)+1,10))</f>
        <v>R</v>
      </c>
      <c r="S427" t="str" cm="1">
        <f t="array" aca="1" ref="S427" ca="1">_xlfn.IFS($A427&gt;=ROWSTOP,"",$F427&lt;3,"",TRUE,LEFT($I427,1))</f>
        <v/>
      </c>
      <c r="T427" t="str" cm="1">
        <f t="array" aca="1" ref="T427" ca="1">_xlfn.IFS($A427&gt;=ROWSTOP,"",$F427&lt;3,"",TRUE,MID($I427,2,1))</f>
        <v/>
      </c>
      <c r="U427" t="str" cm="1">
        <f t="array" aca="1" ref="U427" ca="1">_xlfn.IFS($A427&gt;=ROWSTOP,"",$F427&lt;3,"",TRUE,VALUE(MID($I427,3,LEN($I427)-3-LEN($V427))))</f>
        <v/>
      </c>
      <c r="V427" t="str" cm="1">
        <f t="array" aca="1" ref="V427" ca="1">_xlfn.IFS($A427&gt;=ROWSTOP,"",$F427&lt;3,"",TRUE,MID($I427,FIND(":",$I427)+1,10))</f>
        <v/>
      </c>
      <c r="W427" t="str">
        <f t="shared" ca="1" si="88"/>
        <v>A</v>
      </c>
    </row>
    <row r="428" spans="1:23" outlineLevel="1" x14ac:dyDescent="0.3">
      <c r="A428">
        <v>416</v>
      </c>
      <c r="C428" s="23" t="str">
        <f t="shared" ca="1" si="81"/>
        <v>hc{s&lt;3171:cnb,vzs}</v>
      </c>
      <c r="D428">
        <f t="shared" ca="1" si="82"/>
        <v>18</v>
      </c>
      <c r="E428" t="str">
        <f t="shared" ca="1" si="83"/>
        <v>hc</v>
      </c>
      <c r="F428">
        <f t="shared" ca="1" si="84"/>
        <v>1</v>
      </c>
      <c r="G428" t="str" cm="1">
        <f t="array" aca="1" ref="G428:H428" ca="1">IF($A428&gt;=ROWSTOP,"",_xlfn.TEXTSPLIT(MID($C428,LEN($E428)+2,LEN($C428)-LEN($E428)-2),","))</f>
        <v>s&lt;3171:cnb</v>
      </c>
      <c r="H428" t="str">
        <f ca="1"/>
        <v>vzs</v>
      </c>
      <c r="K428" t="str">
        <f t="shared" ca="1" si="89"/>
        <v>s</v>
      </c>
      <c r="L428" t="str">
        <f t="shared" ca="1" si="85"/>
        <v>&lt;</v>
      </c>
      <c r="M428">
        <f t="shared" ca="1" si="86"/>
        <v>3171</v>
      </c>
      <c r="N428" t="str">
        <f t="shared" ca="1" si="87"/>
        <v>cnb</v>
      </c>
      <c r="O428" t="str" cm="1">
        <f t="array" aca="1" ref="O428" ca="1">_xlfn.IFS($A428&gt;=ROWSTOP,"",$F428&lt;2,"",TRUE,LEFT($H428,1))</f>
        <v/>
      </c>
      <c r="P428" t="str" cm="1">
        <f t="array" aca="1" ref="P428" ca="1">_xlfn.IFS($A428&gt;=ROWSTOP,"",$F428&lt;2,"",TRUE,MID($H428,2,1))</f>
        <v/>
      </c>
      <c r="Q428" t="str" cm="1">
        <f t="array" aca="1" ref="Q428" ca="1">_xlfn.IFS($A428&gt;=ROWSTOP,"",$F428&lt;2,"",TRUE,VALUE(MID($H428,3,LEN($H428)-3-LEN($R428))))</f>
        <v/>
      </c>
      <c r="R428" t="str" cm="1">
        <f t="array" aca="1" ref="R428" ca="1">_xlfn.IFS($A428&gt;=ROWSTOP,"",$F428&lt;2,"",TRUE,MID($H428,FIND(":",$H428)+1,10))</f>
        <v/>
      </c>
      <c r="S428" t="str" cm="1">
        <f t="array" aca="1" ref="S428" ca="1">_xlfn.IFS($A428&gt;=ROWSTOP,"",$F428&lt;3,"",TRUE,LEFT($I428,1))</f>
        <v/>
      </c>
      <c r="T428" t="str" cm="1">
        <f t="array" aca="1" ref="T428" ca="1">_xlfn.IFS($A428&gt;=ROWSTOP,"",$F428&lt;3,"",TRUE,MID($I428,2,1))</f>
        <v/>
      </c>
      <c r="U428" t="str" cm="1">
        <f t="array" aca="1" ref="U428" ca="1">_xlfn.IFS($A428&gt;=ROWSTOP,"",$F428&lt;3,"",TRUE,VALUE(MID($I428,3,LEN($I428)-3-LEN($V428))))</f>
        <v/>
      </c>
      <c r="V428" t="str" cm="1">
        <f t="array" aca="1" ref="V428" ca="1">_xlfn.IFS($A428&gt;=ROWSTOP,"",$F428&lt;3,"",TRUE,MID($I428,FIND(":",$I428)+1,10))</f>
        <v/>
      </c>
      <c r="W428" t="str">
        <f t="shared" ca="1" si="88"/>
        <v>vzs</v>
      </c>
    </row>
    <row r="429" spans="1:23" outlineLevel="1" x14ac:dyDescent="0.3">
      <c r="A429">
        <v>417</v>
      </c>
      <c r="C429" s="23" t="str">
        <f t="shared" ca="1" si="81"/>
        <v>pdv{s&gt;1694:hc,htj}</v>
      </c>
      <c r="D429">
        <f t="shared" ca="1" si="82"/>
        <v>18</v>
      </c>
      <c r="E429" t="str">
        <f t="shared" ca="1" si="83"/>
        <v>pdv</v>
      </c>
      <c r="F429">
        <f t="shared" ca="1" si="84"/>
        <v>1</v>
      </c>
      <c r="G429" t="str" cm="1">
        <f t="array" aca="1" ref="G429:H429" ca="1">IF($A429&gt;=ROWSTOP,"",_xlfn.TEXTSPLIT(MID($C429,LEN($E429)+2,LEN($C429)-LEN($E429)-2),","))</f>
        <v>s&gt;1694:hc</v>
      </c>
      <c r="H429" t="str">
        <f ca="1"/>
        <v>htj</v>
      </c>
      <c r="K429" t="str">
        <f t="shared" ca="1" si="89"/>
        <v>s</v>
      </c>
      <c r="L429" t="str">
        <f t="shared" ca="1" si="85"/>
        <v>&gt;</v>
      </c>
      <c r="M429">
        <f t="shared" ca="1" si="86"/>
        <v>1694</v>
      </c>
      <c r="N429" t="str">
        <f t="shared" ca="1" si="87"/>
        <v>hc</v>
      </c>
      <c r="O429" t="str" cm="1">
        <f t="array" aca="1" ref="O429" ca="1">_xlfn.IFS($A429&gt;=ROWSTOP,"",$F429&lt;2,"",TRUE,LEFT($H429,1))</f>
        <v/>
      </c>
      <c r="P429" t="str" cm="1">
        <f t="array" aca="1" ref="P429" ca="1">_xlfn.IFS($A429&gt;=ROWSTOP,"",$F429&lt;2,"",TRUE,MID($H429,2,1))</f>
        <v/>
      </c>
      <c r="Q429" t="str" cm="1">
        <f t="array" aca="1" ref="Q429" ca="1">_xlfn.IFS($A429&gt;=ROWSTOP,"",$F429&lt;2,"",TRUE,VALUE(MID($H429,3,LEN($H429)-3-LEN($R429))))</f>
        <v/>
      </c>
      <c r="R429" t="str" cm="1">
        <f t="array" aca="1" ref="R429" ca="1">_xlfn.IFS($A429&gt;=ROWSTOP,"",$F429&lt;2,"",TRUE,MID($H429,FIND(":",$H429)+1,10))</f>
        <v/>
      </c>
      <c r="S429" t="str" cm="1">
        <f t="array" aca="1" ref="S429" ca="1">_xlfn.IFS($A429&gt;=ROWSTOP,"",$F429&lt;3,"",TRUE,LEFT($I429,1))</f>
        <v/>
      </c>
      <c r="T429" t="str" cm="1">
        <f t="array" aca="1" ref="T429" ca="1">_xlfn.IFS($A429&gt;=ROWSTOP,"",$F429&lt;3,"",TRUE,MID($I429,2,1))</f>
        <v/>
      </c>
      <c r="U429" t="str" cm="1">
        <f t="array" aca="1" ref="U429" ca="1">_xlfn.IFS($A429&gt;=ROWSTOP,"",$F429&lt;3,"",TRUE,VALUE(MID($I429,3,LEN($I429)-3-LEN($V429))))</f>
        <v/>
      </c>
      <c r="V429" t="str" cm="1">
        <f t="array" aca="1" ref="V429" ca="1">_xlfn.IFS($A429&gt;=ROWSTOP,"",$F429&lt;3,"",TRUE,MID($I429,FIND(":",$I429)+1,10))</f>
        <v/>
      </c>
      <c r="W429" t="str">
        <f t="shared" ca="1" si="88"/>
        <v>htj</v>
      </c>
    </row>
    <row r="430" spans="1:23" outlineLevel="1" x14ac:dyDescent="0.3">
      <c r="A430">
        <v>418</v>
      </c>
      <c r="C430" s="23" t="str">
        <f t="shared" ca="1" si="81"/>
        <v>mtl{a&gt;2562:A,s&lt;3387:nfs,a&lt;1966:R,R}</v>
      </c>
      <c r="D430">
        <f t="shared" ca="1" si="82"/>
        <v>35</v>
      </c>
      <c r="E430" t="str">
        <f t="shared" ca="1" si="83"/>
        <v>mtl</v>
      </c>
      <c r="F430">
        <f t="shared" ca="1" si="84"/>
        <v>3</v>
      </c>
      <c r="G430" t="str" cm="1">
        <f t="array" aca="1" ref="G430:J430" ca="1">IF($A430&gt;=ROWSTOP,"",_xlfn.TEXTSPLIT(MID($C430,LEN($E430)+2,LEN($C430)-LEN($E430)-2),","))</f>
        <v>a&gt;2562:A</v>
      </c>
      <c r="H430" t="str">
        <f ca="1"/>
        <v>s&lt;3387:nfs</v>
      </c>
      <c r="I430" t="str">
        <f ca="1"/>
        <v>a&lt;1966:R</v>
      </c>
      <c r="J430" t="str">
        <f ca="1"/>
        <v>R</v>
      </c>
      <c r="K430" t="str">
        <f t="shared" ca="1" si="89"/>
        <v>a</v>
      </c>
      <c r="L430" t="str">
        <f t="shared" ca="1" si="85"/>
        <v>&gt;</v>
      </c>
      <c r="M430">
        <f t="shared" ca="1" si="86"/>
        <v>2562</v>
      </c>
      <c r="N430" t="str">
        <f t="shared" ca="1" si="87"/>
        <v>A</v>
      </c>
      <c r="O430" t="str" cm="1">
        <f t="array" aca="1" ref="O430" ca="1">_xlfn.IFS($A430&gt;=ROWSTOP,"",$F430&lt;2,"",TRUE,LEFT($H430,1))</f>
        <v>s</v>
      </c>
      <c r="P430" t="str" cm="1">
        <f t="array" aca="1" ref="P430" ca="1">_xlfn.IFS($A430&gt;=ROWSTOP,"",$F430&lt;2,"",TRUE,MID($H430,2,1))</f>
        <v>&lt;</v>
      </c>
      <c r="Q430" cm="1">
        <f t="array" aca="1" ref="Q430" ca="1">_xlfn.IFS($A430&gt;=ROWSTOP,"",$F430&lt;2,"",TRUE,VALUE(MID($H430,3,LEN($H430)-3-LEN($R430))))</f>
        <v>3387</v>
      </c>
      <c r="R430" t="str" cm="1">
        <f t="array" aca="1" ref="R430" ca="1">_xlfn.IFS($A430&gt;=ROWSTOP,"",$F430&lt;2,"",TRUE,MID($H430,FIND(":",$H430)+1,10))</f>
        <v>nfs</v>
      </c>
      <c r="S430" t="str" cm="1">
        <f t="array" aca="1" ref="S430" ca="1">_xlfn.IFS($A430&gt;=ROWSTOP,"",$F430&lt;3,"",TRUE,LEFT($I430,1))</f>
        <v>a</v>
      </c>
      <c r="T430" t="str" cm="1">
        <f t="array" aca="1" ref="T430" ca="1">_xlfn.IFS($A430&gt;=ROWSTOP,"",$F430&lt;3,"",TRUE,MID($I430,2,1))</f>
        <v>&lt;</v>
      </c>
      <c r="U430" cm="1">
        <f t="array" aca="1" ref="U430" ca="1">_xlfn.IFS($A430&gt;=ROWSTOP,"",$F430&lt;3,"",TRUE,VALUE(MID($I430,3,LEN($I430)-3-LEN($V430))))</f>
        <v>1966</v>
      </c>
      <c r="V430" t="str" cm="1">
        <f t="array" aca="1" ref="V430" ca="1">_xlfn.IFS($A430&gt;=ROWSTOP,"",$F430&lt;3,"",TRUE,MID($I430,FIND(":",$I430)+1,10))</f>
        <v>R</v>
      </c>
      <c r="W430" t="str">
        <f t="shared" ca="1" si="88"/>
        <v>R</v>
      </c>
    </row>
    <row r="431" spans="1:23" outlineLevel="1" x14ac:dyDescent="0.3">
      <c r="A431">
        <v>419</v>
      </c>
      <c r="C431" s="23" t="str">
        <f t="shared" ca="1" si="81"/>
        <v>sv{s&lt;3288:R,x&lt;1848:A,R}</v>
      </c>
      <c r="D431">
        <f t="shared" ca="1" si="82"/>
        <v>23</v>
      </c>
      <c r="E431" t="str">
        <f t="shared" ca="1" si="83"/>
        <v>sv</v>
      </c>
      <c r="F431">
        <f t="shared" ca="1" si="84"/>
        <v>2</v>
      </c>
      <c r="G431" t="str" cm="1">
        <f t="array" aca="1" ref="G431:I431" ca="1">IF($A431&gt;=ROWSTOP,"",_xlfn.TEXTSPLIT(MID($C431,LEN($E431)+2,LEN($C431)-LEN($E431)-2),","))</f>
        <v>s&lt;3288:R</v>
      </c>
      <c r="H431" t="str">
        <f ca="1"/>
        <v>x&lt;1848:A</v>
      </c>
      <c r="I431" t="str">
        <f ca="1"/>
        <v>R</v>
      </c>
      <c r="K431" t="str">
        <f t="shared" ca="1" si="89"/>
        <v>s</v>
      </c>
      <c r="L431" t="str">
        <f t="shared" ca="1" si="85"/>
        <v>&lt;</v>
      </c>
      <c r="M431">
        <f t="shared" ca="1" si="86"/>
        <v>3288</v>
      </c>
      <c r="N431" t="str">
        <f t="shared" ca="1" si="87"/>
        <v>R</v>
      </c>
      <c r="O431" t="str" cm="1">
        <f t="array" aca="1" ref="O431" ca="1">_xlfn.IFS($A431&gt;=ROWSTOP,"",$F431&lt;2,"",TRUE,LEFT($H431,1))</f>
        <v>x</v>
      </c>
      <c r="P431" t="str" cm="1">
        <f t="array" aca="1" ref="P431" ca="1">_xlfn.IFS($A431&gt;=ROWSTOP,"",$F431&lt;2,"",TRUE,MID($H431,2,1))</f>
        <v>&lt;</v>
      </c>
      <c r="Q431" cm="1">
        <f t="array" aca="1" ref="Q431" ca="1">_xlfn.IFS($A431&gt;=ROWSTOP,"",$F431&lt;2,"",TRUE,VALUE(MID($H431,3,LEN($H431)-3-LEN($R431))))</f>
        <v>1848</v>
      </c>
      <c r="R431" t="str" cm="1">
        <f t="array" aca="1" ref="R431" ca="1">_xlfn.IFS($A431&gt;=ROWSTOP,"",$F431&lt;2,"",TRUE,MID($H431,FIND(":",$H431)+1,10))</f>
        <v>A</v>
      </c>
      <c r="S431" t="str" cm="1">
        <f t="array" aca="1" ref="S431" ca="1">_xlfn.IFS($A431&gt;=ROWSTOP,"",$F431&lt;3,"",TRUE,LEFT($I431,1))</f>
        <v/>
      </c>
      <c r="T431" t="str" cm="1">
        <f t="array" aca="1" ref="T431" ca="1">_xlfn.IFS($A431&gt;=ROWSTOP,"",$F431&lt;3,"",TRUE,MID($I431,2,1))</f>
        <v/>
      </c>
      <c r="U431" t="str" cm="1">
        <f t="array" aca="1" ref="U431" ca="1">_xlfn.IFS($A431&gt;=ROWSTOP,"",$F431&lt;3,"",TRUE,VALUE(MID($I431,3,LEN($I431)-3-LEN($V431))))</f>
        <v/>
      </c>
      <c r="V431" t="str" cm="1">
        <f t="array" aca="1" ref="V431" ca="1">_xlfn.IFS($A431&gt;=ROWSTOP,"",$F431&lt;3,"",TRUE,MID($I431,FIND(":",$I431)+1,10))</f>
        <v/>
      </c>
      <c r="W431" t="str">
        <f t="shared" ca="1" si="88"/>
        <v>R</v>
      </c>
    </row>
    <row r="432" spans="1:23" outlineLevel="1" x14ac:dyDescent="0.3">
      <c r="A432">
        <v>420</v>
      </c>
      <c r="C432" s="23" t="str">
        <f t="shared" ca="1" si="81"/>
        <v>cj{m&gt;522:A,R}</v>
      </c>
      <c r="D432">
        <f t="shared" ca="1" si="82"/>
        <v>13</v>
      </c>
      <c r="E432" t="str">
        <f t="shared" ca="1" si="83"/>
        <v>cj</v>
      </c>
      <c r="F432">
        <f t="shared" ca="1" si="84"/>
        <v>1</v>
      </c>
      <c r="G432" t="str" cm="1">
        <f t="array" aca="1" ref="G432:H432" ca="1">IF($A432&gt;=ROWSTOP,"",_xlfn.TEXTSPLIT(MID($C432,LEN($E432)+2,LEN($C432)-LEN($E432)-2),","))</f>
        <v>m&gt;522:A</v>
      </c>
      <c r="H432" t="str">
        <f ca="1"/>
        <v>R</v>
      </c>
      <c r="K432" t="str">
        <f t="shared" ca="1" si="89"/>
        <v>m</v>
      </c>
      <c r="L432" t="str">
        <f t="shared" ca="1" si="85"/>
        <v>&gt;</v>
      </c>
      <c r="M432">
        <f t="shared" ca="1" si="86"/>
        <v>522</v>
      </c>
      <c r="N432" t="str">
        <f t="shared" ca="1" si="87"/>
        <v>A</v>
      </c>
      <c r="O432" t="str" cm="1">
        <f t="array" aca="1" ref="O432" ca="1">_xlfn.IFS($A432&gt;=ROWSTOP,"",$F432&lt;2,"",TRUE,LEFT($H432,1))</f>
        <v/>
      </c>
      <c r="P432" t="str" cm="1">
        <f t="array" aca="1" ref="P432" ca="1">_xlfn.IFS($A432&gt;=ROWSTOP,"",$F432&lt;2,"",TRUE,MID($H432,2,1))</f>
        <v/>
      </c>
      <c r="Q432" t="str" cm="1">
        <f t="array" aca="1" ref="Q432" ca="1">_xlfn.IFS($A432&gt;=ROWSTOP,"",$F432&lt;2,"",TRUE,VALUE(MID($H432,3,LEN($H432)-3-LEN($R432))))</f>
        <v/>
      </c>
      <c r="R432" t="str" cm="1">
        <f t="array" aca="1" ref="R432" ca="1">_xlfn.IFS($A432&gt;=ROWSTOP,"",$F432&lt;2,"",TRUE,MID($H432,FIND(":",$H432)+1,10))</f>
        <v/>
      </c>
      <c r="S432" t="str" cm="1">
        <f t="array" aca="1" ref="S432" ca="1">_xlfn.IFS($A432&gt;=ROWSTOP,"",$F432&lt;3,"",TRUE,LEFT($I432,1))</f>
        <v/>
      </c>
      <c r="T432" t="str" cm="1">
        <f t="array" aca="1" ref="T432" ca="1">_xlfn.IFS($A432&gt;=ROWSTOP,"",$F432&lt;3,"",TRUE,MID($I432,2,1))</f>
        <v/>
      </c>
      <c r="U432" t="str" cm="1">
        <f t="array" aca="1" ref="U432" ca="1">_xlfn.IFS($A432&gt;=ROWSTOP,"",$F432&lt;3,"",TRUE,VALUE(MID($I432,3,LEN($I432)-3-LEN($V432))))</f>
        <v/>
      </c>
      <c r="V432" t="str" cm="1">
        <f t="array" aca="1" ref="V432" ca="1">_xlfn.IFS($A432&gt;=ROWSTOP,"",$F432&lt;3,"",TRUE,MID($I432,FIND(":",$I432)+1,10))</f>
        <v/>
      </c>
      <c r="W432" t="str">
        <f t="shared" ca="1" si="88"/>
        <v>R</v>
      </c>
    </row>
    <row r="433" spans="1:23" outlineLevel="1" x14ac:dyDescent="0.3">
      <c r="A433">
        <v>421</v>
      </c>
      <c r="C433" s="23" t="str">
        <f t="shared" ca="1" si="81"/>
        <v>nz{x&lt;3106:R,a&gt;3915:R,A}</v>
      </c>
      <c r="D433">
        <f t="shared" ca="1" si="82"/>
        <v>23</v>
      </c>
      <c r="E433" t="str">
        <f t="shared" ca="1" si="83"/>
        <v>nz</v>
      </c>
      <c r="F433">
        <f t="shared" ca="1" si="84"/>
        <v>2</v>
      </c>
      <c r="G433" t="str" cm="1">
        <f t="array" aca="1" ref="G433:I433" ca="1">IF($A433&gt;=ROWSTOP,"",_xlfn.TEXTSPLIT(MID($C433,LEN($E433)+2,LEN($C433)-LEN($E433)-2),","))</f>
        <v>x&lt;3106:R</v>
      </c>
      <c r="H433" t="str">
        <f ca="1"/>
        <v>a&gt;3915:R</v>
      </c>
      <c r="I433" t="str">
        <f ca="1"/>
        <v>A</v>
      </c>
      <c r="K433" t="str">
        <f t="shared" ca="1" si="89"/>
        <v>x</v>
      </c>
      <c r="L433" t="str">
        <f t="shared" ca="1" si="85"/>
        <v>&lt;</v>
      </c>
      <c r="M433">
        <f t="shared" ca="1" si="86"/>
        <v>3106</v>
      </c>
      <c r="N433" t="str">
        <f t="shared" ca="1" si="87"/>
        <v>R</v>
      </c>
      <c r="O433" t="str" cm="1">
        <f t="array" aca="1" ref="O433" ca="1">_xlfn.IFS($A433&gt;=ROWSTOP,"",$F433&lt;2,"",TRUE,LEFT($H433,1))</f>
        <v>a</v>
      </c>
      <c r="P433" t="str" cm="1">
        <f t="array" aca="1" ref="P433" ca="1">_xlfn.IFS($A433&gt;=ROWSTOP,"",$F433&lt;2,"",TRUE,MID($H433,2,1))</f>
        <v>&gt;</v>
      </c>
      <c r="Q433" cm="1">
        <f t="array" aca="1" ref="Q433" ca="1">_xlfn.IFS($A433&gt;=ROWSTOP,"",$F433&lt;2,"",TRUE,VALUE(MID($H433,3,LEN($H433)-3-LEN($R433))))</f>
        <v>3915</v>
      </c>
      <c r="R433" t="str" cm="1">
        <f t="array" aca="1" ref="R433" ca="1">_xlfn.IFS($A433&gt;=ROWSTOP,"",$F433&lt;2,"",TRUE,MID($H433,FIND(":",$H433)+1,10))</f>
        <v>R</v>
      </c>
      <c r="S433" t="str" cm="1">
        <f t="array" aca="1" ref="S433" ca="1">_xlfn.IFS($A433&gt;=ROWSTOP,"",$F433&lt;3,"",TRUE,LEFT($I433,1))</f>
        <v/>
      </c>
      <c r="T433" t="str" cm="1">
        <f t="array" aca="1" ref="T433" ca="1">_xlfn.IFS($A433&gt;=ROWSTOP,"",$F433&lt;3,"",TRUE,MID($I433,2,1))</f>
        <v/>
      </c>
      <c r="U433" t="str" cm="1">
        <f t="array" aca="1" ref="U433" ca="1">_xlfn.IFS($A433&gt;=ROWSTOP,"",$F433&lt;3,"",TRUE,VALUE(MID($I433,3,LEN($I433)-3-LEN($V433))))</f>
        <v/>
      </c>
      <c r="V433" t="str" cm="1">
        <f t="array" aca="1" ref="V433" ca="1">_xlfn.IFS($A433&gt;=ROWSTOP,"",$F433&lt;3,"",TRUE,MID($I433,FIND(":",$I433)+1,10))</f>
        <v/>
      </c>
      <c r="W433" t="str">
        <f t="shared" ca="1" si="88"/>
        <v>A</v>
      </c>
    </row>
    <row r="434" spans="1:23" outlineLevel="1" x14ac:dyDescent="0.3">
      <c r="A434">
        <v>422</v>
      </c>
      <c r="C434" s="23" t="str">
        <f t="shared" ca="1" si="81"/>
        <v>vgd{x&lt;207:R,m&gt;2937:R,a&lt;1846:A,A}</v>
      </c>
      <c r="D434">
        <f t="shared" ca="1" si="82"/>
        <v>32</v>
      </c>
      <c r="E434" t="str">
        <f t="shared" ca="1" si="83"/>
        <v>vgd</v>
      </c>
      <c r="F434">
        <f t="shared" ca="1" si="84"/>
        <v>3</v>
      </c>
      <c r="G434" t="str" cm="1">
        <f t="array" aca="1" ref="G434:J434" ca="1">IF($A434&gt;=ROWSTOP,"",_xlfn.TEXTSPLIT(MID($C434,LEN($E434)+2,LEN($C434)-LEN($E434)-2),","))</f>
        <v>x&lt;207:R</v>
      </c>
      <c r="H434" t="str">
        <f ca="1"/>
        <v>m&gt;2937:R</v>
      </c>
      <c r="I434" t="str">
        <f ca="1"/>
        <v>a&lt;1846:A</v>
      </c>
      <c r="J434" t="str">
        <f ca="1"/>
        <v>A</v>
      </c>
      <c r="K434" t="str">
        <f t="shared" ca="1" si="89"/>
        <v>x</v>
      </c>
      <c r="L434" t="str">
        <f t="shared" ca="1" si="85"/>
        <v>&lt;</v>
      </c>
      <c r="M434">
        <f t="shared" ca="1" si="86"/>
        <v>207</v>
      </c>
      <c r="N434" t="str">
        <f t="shared" ca="1" si="87"/>
        <v>R</v>
      </c>
      <c r="O434" t="str" cm="1">
        <f t="array" aca="1" ref="O434" ca="1">_xlfn.IFS($A434&gt;=ROWSTOP,"",$F434&lt;2,"",TRUE,LEFT($H434,1))</f>
        <v>m</v>
      </c>
      <c r="P434" t="str" cm="1">
        <f t="array" aca="1" ref="P434" ca="1">_xlfn.IFS($A434&gt;=ROWSTOP,"",$F434&lt;2,"",TRUE,MID($H434,2,1))</f>
        <v>&gt;</v>
      </c>
      <c r="Q434" cm="1">
        <f t="array" aca="1" ref="Q434" ca="1">_xlfn.IFS($A434&gt;=ROWSTOP,"",$F434&lt;2,"",TRUE,VALUE(MID($H434,3,LEN($H434)-3-LEN($R434))))</f>
        <v>2937</v>
      </c>
      <c r="R434" t="str" cm="1">
        <f t="array" aca="1" ref="R434" ca="1">_xlfn.IFS($A434&gt;=ROWSTOP,"",$F434&lt;2,"",TRUE,MID($H434,FIND(":",$H434)+1,10))</f>
        <v>R</v>
      </c>
      <c r="S434" t="str" cm="1">
        <f t="array" aca="1" ref="S434" ca="1">_xlfn.IFS($A434&gt;=ROWSTOP,"",$F434&lt;3,"",TRUE,LEFT($I434,1))</f>
        <v>a</v>
      </c>
      <c r="T434" t="str" cm="1">
        <f t="array" aca="1" ref="T434" ca="1">_xlfn.IFS($A434&gt;=ROWSTOP,"",$F434&lt;3,"",TRUE,MID($I434,2,1))</f>
        <v>&lt;</v>
      </c>
      <c r="U434" cm="1">
        <f t="array" aca="1" ref="U434" ca="1">_xlfn.IFS($A434&gt;=ROWSTOP,"",$F434&lt;3,"",TRUE,VALUE(MID($I434,3,LEN($I434)-3-LEN($V434))))</f>
        <v>1846</v>
      </c>
      <c r="V434" t="str" cm="1">
        <f t="array" aca="1" ref="V434" ca="1">_xlfn.IFS($A434&gt;=ROWSTOP,"",$F434&lt;3,"",TRUE,MID($I434,FIND(":",$I434)+1,10))</f>
        <v>A</v>
      </c>
      <c r="W434" t="str">
        <f t="shared" ca="1" si="88"/>
        <v>A</v>
      </c>
    </row>
    <row r="435" spans="1:23" outlineLevel="1" x14ac:dyDescent="0.3">
      <c r="A435">
        <v>423</v>
      </c>
      <c r="C435" s="23" t="str">
        <f t="shared" ca="1" si="81"/>
        <v>rzg{a&gt;3598:hts,R}</v>
      </c>
      <c r="D435">
        <f t="shared" ca="1" si="82"/>
        <v>17</v>
      </c>
      <c r="E435" t="str">
        <f t="shared" ca="1" si="83"/>
        <v>rzg</v>
      </c>
      <c r="F435">
        <f t="shared" ca="1" si="84"/>
        <v>1</v>
      </c>
      <c r="G435" t="str" cm="1">
        <f t="array" aca="1" ref="G435:H435" ca="1">IF($A435&gt;=ROWSTOP,"",_xlfn.TEXTSPLIT(MID($C435,LEN($E435)+2,LEN($C435)-LEN($E435)-2),","))</f>
        <v>a&gt;3598:hts</v>
      </c>
      <c r="H435" t="str">
        <f ca="1"/>
        <v>R</v>
      </c>
      <c r="K435" t="str">
        <f t="shared" ca="1" si="89"/>
        <v>a</v>
      </c>
      <c r="L435" t="str">
        <f t="shared" ca="1" si="85"/>
        <v>&gt;</v>
      </c>
      <c r="M435">
        <f t="shared" ca="1" si="86"/>
        <v>3598</v>
      </c>
      <c r="N435" t="str">
        <f t="shared" ca="1" si="87"/>
        <v>hts</v>
      </c>
      <c r="O435" t="str" cm="1">
        <f t="array" aca="1" ref="O435" ca="1">_xlfn.IFS($A435&gt;=ROWSTOP,"",$F435&lt;2,"",TRUE,LEFT($H435,1))</f>
        <v/>
      </c>
      <c r="P435" t="str" cm="1">
        <f t="array" aca="1" ref="P435" ca="1">_xlfn.IFS($A435&gt;=ROWSTOP,"",$F435&lt;2,"",TRUE,MID($H435,2,1))</f>
        <v/>
      </c>
      <c r="Q435" t="str" cm="1">
        <f t="array" aca="1" ref="Q435" ca="1">_xlfn.IFS($A435&gt;=ROWSTOP,"",$F435&lt;2,"",TRUE,VALUE(MID($H435,3,LEN($H435)-3-LEN($R435))))</f>
        <v/>
      </c>
      <c r="R435" t="str" cm="1">
        <f t="array" aca="1" ref="R435" ca="1">_xlfn.IFS($A435&gt;=ROWSTOP,"",$F435&lt;2,"",TRUE,MID($H435,FIND(":",$H435)+1,10))</f>
        <v/>
      </c>
      <c r="S435" t="str" cm="1">
        <f t="array" aca="1" ref="S435" ca="1">_xlfn.IFS($A435&gt;=ROWSTOP,"",$F435&lt;3,"",TRUE,LEFT($I435,1))</f>
        <v/>
      </c>
      <c r="T435" t="str" cm="1">
        <f t="array" aca="1" ref="T435" ca="1">_xlfn.IFS($A435&gt;=ROWSTOP,"",$F435&lt;3,"",TRUE,MID($I435,2,1))</f>
        <v/>
      </c>
      <c r="U435" t="str" cm="1">
        <f t="array" aca="1" ref="U435" ca="1">_xlfn.IFS($A435&gt;=ROWSTOP,"",$F435&lt;3,"",TRUE,VALUE(MID($I435,3,LEN($I435)-3-LEN($V435))))</f>
        <v/>
      </c>
      <c r="V435" t="str" cm="1">
        <f t="array" aca="1" ref="V435" ca="1">_xlfn.IFS($A435&gt;=ROWSTOP,"",$F435&lt;3,"",TRUE,MID($I435,FIND(":",$I435)+1,10))</f>
        <v/>
      </c>
      <c r="W435" t="str">
        <f t="shared" ca="1" si="88"/>
        <v>R</v>
      </c>
    </row>
    <row r="436" spans="1:23" outlineLevel="1" x14ac:dyDescent="0.3">
      <c r="A436">
        <v>424</v>
      </c>
      <c r="C436" s="23" t="str">
        <f t="shared" ca="1" si="81"/>
        <v>dzk{s&gt;2875:R,a&lt;3368:A,R}</v>
      </c>
      <c r="D436">
        <f t="shared" ca="1" si="82"/>
        <v>24</v>
      </c>
      <c r="E436" t="str">
        <f t="shared" ca="1" si="83"/>
        <v>dzk</v>
      </c>
      <c r="F436">
        <f t="shared" ca="1" si="84"/>
        <v>2</v>
      </c>
      <c r="G436" t="str" cm="1">
        <f t="array" aca="1" ref="G436:I436" ca="1">IF($A436&gt;=ROWSTOP,"",_xlfn.TEXTSPLIT(MID($C436,LEN($E436)+2,LEN($C436)-LEN($E436)-2),","))</f>
        <v>s&gt;2875:R</v>
      </c>
      <c r="H436" t="str">
        <f ca="1"/>
        <v>a&lt;3368:A</v>
      </c>
      <c r="I436" t="str">
        <f ca="1"/>
        <v>R</v>
      </c>
      <c r="K436" t="str">
        <f t="shared" ca="1" si="89"/>
        <v>s</v>
      </c>
      <c r="L436" t="str">
        <f t="shared" ca="1" si="85"/>
        <v>&gt;</v>
      </c>
      <c r="M436">
        <f t="shared" ca="1" si="86"/>
        <v>2875</v>
      </c>
      <c r="N436" t="str">
        <f t="shared" ca="1" si="87"/>
        <v>R</v>
      </c>
      <c r="O436" t="str" cm="1">
        <f t="array" aca="1" ref="O436" ca="1">_xlfn.IFS($A436&gt;=ROWSTOP,"",$F436&lt;2,"",TRUE,LEFT($H436,1))</f>
        <v>a</v>
      </c>
      <c r="P436" t="str" cm="1">
        <f t="array" aca="1" ref="P436" ca="1">_xlfn.IFS($A436&gt;=ROWSTOP,"",$F436&lt;2,"",TRUE,MID($H436,2,1))</f>
        <v>&lt;</v>
      </c>
      <c r="Q436" cm="1">
        <f t="array" aca="1" ref="Q436" ca="1">_xlfn.IFS($A436&gt;=ROWSTOP,"",$F436&lt;2,"",TRUE,VALUE(MID($H436,3,LEN($H436)-3-LEN($R436))))</f>
        <v>3368</v>
      </c>
      <c r="R436" t="str" cm="1">
        <f t="array" aca="1" ref="R436" ca="1">_xlfn.IFS($A436&gt;=ROWSTOP,"",$F436&lt;2,"",TRUE,MID($H436,FIND(":",$H436)+1,10))</f>
        <v>A</v>
      </c>
      <c r="S436" t="str" cm="1">
        <f t="array" aca="1" ref="S436" ca="1">_xlfn.IFS($A436&gt;=ROWSTOP,"",$F436&lt;3,"",TRUE,LEFT($I436,1))</f>
        <v/>
      </c>
      <c r="T436" t="str" cm="1">
        <f t="array" aca="1" ref="T436" ca="1">_xlfn.IFS($A436&gt;=ROWSTOP,"",$F436&lt;3,"",TRUE,MID($I436,2,1))</f>
        <v/>
      </c>
      <c r="U436" t="str" cm="1">
        <f t="array" aca="1" ref="U436" ca="1">_xlfn.IFS($A436&gt;=ROWSTOP,"",$F436&lt;3,"",TRUE,VALUE(MID($I436,3,LEN($I436)-3-LEN($V436))))</f>
        <v/>
      </c>
      <c r="V436" t="str" cm="1">
        <f t="array" aca="1" ref="V436" ca="1">_xlfn.IFS($A436&gt;=ROWSTOP,"",$F436&lt;3,"",TRUE,MID($I436,FIND(":",$I436)+1,10))</f>
        <v/>
      </c>
      <c r="W436" t="str">
        <f t="shared" ca="1" si="88"/>
        <v>R</v>
      </c>
    </row>
    <row r="437" spans="1:23" outlineLevel="1" x14ac:dyDescent="0.3">
      <c r="A437">
        <v>425</v>
      </c>
      <c r="C437" s="23" t="str">
        <f t="shared" ca="1" si="81"/>
        <v>fmm{s&gt;1385:A,a&gt;817:A,jb}</v>
      </c>
      <c r="D437">
        <f t="shared" ca="1" si="82"/>
        <v>24</v>
      </c>
      <c r="E437" t="str">
        <f t="shared" ca="1" si="83"/>
        <v>fmm</v>
      </c>
      <c r="F437">
        <f t="shared" ca="1" si="84"/>
        <v>2</v>
      </c>
      <c r="G437" t="str" cm="1">
        <f t="array" aca="1" ref="G437:I437" ca="1">IF($A437&gt;=ROWSTOP,"",_xlfn.TEXTSPLIT(MID($C437,LEN($E437)+2,LEN($C437)-LEN($E437)-2),","))</f>
        <v>s&gt;1385:A</v>
      </c>
      <c r="H437" t="str">
        <f ca="1"/>
        <v>a&gt;817:A</v>
      </c>
      <c r="I437" t="str">
        <f ca="1"/>
        <v>jb</v>
      </c>
      <c r="K437" t="str">
        <f t="shared" ca="1" si="89"/>
        <v>s</v>
      </c>
      <c r="L437" t="str">
        <f t="shared" ca="1" si="85"/>
        <v>&gt;</v>
      </c>
      <c r="M437">
        <f t="shared" ca="1" si="86"/>
        <v>1385</v>
      </c>
      <c r="N437" t="str">
        <f t="shared" ca="1" si="87"/>
        <v>A</v>
      </c>
      <c r="O437" t="str" cm="1">
        <f t="array" aca="1" ref="O437" ca="1">_xlfn.IFS($A437&gt;=ROWSTOP,"",$F437&lt;2,"",TRUE,LEFT($H437,1))</f>
        <v>a</v>
      </c>
      <c r="P437" t="str" cm="1">
        <f t="array" aca="1" ref="P437" ca="1">_xlfn.IFS($A437&gt;=ROWSTOP,"",$F437&lt;2,"",TRUE,MID($H437,2,1))</f>
        <v>&gt;</v>
      </c>
      <c r="Q437" cm="1">
        <f t="array" aca="1" ref="Q437" ca="1">_xlfn.IFS($A437&gt;=ROWSTOP,"",$F437&lt;2,"",TRUE,VALUE(MID($H437,3,LEN($H437)-3-LEN($R437))))</f>
        <v>817</v>
      </c>
      <c r="R437" t="str" cm="1">
        <f t="array" aca="1" ref="R437" ca="1">_xlfn.IFS($A437&gt;=ROWSTOP,"",$F437&lt;2,"",TRUE,MID($H437,FIND(":",$H437)+1,10))</f>
        <v>A</v>
      </c>
      <c r="S437" t="str" cm="1">
        <f t="array" aca="1" ref="S437" ca="1">_xlfn.IFS($A437&gt;=ROWSTOP,"",$F437&lt;3,"",TRUE,LEFT($I437,1))</f>
        <v/>
      </c>
      <c r="T437" t="str" cm="1">
        <f t="array" aca="1" ref="T437" ca="1">_xlfn.IFS($A437&gt;=ROWSTOP,"",$F437&lt;3,"",TRUE,MID($I437,2,1))</f>
        <v/>
      </c>
      <c r="U437" t="str" cm="1">
        <f t="array" aca="1" ref="U437" ca="1">_xlfn.IFS($A437&gt;=ROWSTOP,"",$F437&lt;3,"",TRUE,VALUE(MID($I437,3,LEN($I437)-3-LEN($V437))))</f>
        <v/>
      </c>
      <c r="V437" t="str" cm="1">
        <f t="array" aca="1" ref="V437" ca="1">_xlfn.IFS($A437&gt;=ROWSTOP,"",$F437&lt;3,"",TRUE,MID($I437,FIND(":",$I437)+1,10))</f>
        <v/>
      </c>
      <c r="W437" t="str">
        <f t="shared" ca="1" si="88"/>
        <v>jb</v>
      </c>
    </row>
    <row r="438" spans="1:23" outlineLevel="1" x14ac:dyDescent="0.3">
      <c r="A438">
        <v>426</v>
      </c>
      <c r="C438" s="23" t="str">
        <f t="shared" ca="1" si="81"/>
        <v>kxh{x&lt;512:A,x&gt;704:R,A}</v>
      </c>
      <c r="D438">
        <f t="shared" ca="1" si="82"/>
        <v>22</v>
      </c>
      <c r="E438" t="str">
        <f t="shared" ca="1" si="83"/>
        <v>kxh</v>
      </c>
      <c r="F438">
        <f t="shared" ca="1" si="84"/>
        <v>2</v>
      </c>
      <c r="G438" t="str" cm="1">
        <f t="array" aca="1" ref="G438:I438" ca="1">IF($A438&gt;=ROWSTOP,"",_xlfn.TEXTSPLIT(MID($C438,LEN($E438)+2,LEN($C438)-LEN($E438)-2),","))</f>
        <v>x&lt;512:A</v>
      </c>
      <c r="H438" t="str">
        <f ca="1"/>
        <v>x&gt;704:R</v>
      </c>
      <c r="I438" t="str">
        <f ca="1"/>
        <v>A</v>
      </c>
      <c r="K438" t="str">
        <f t="shared" ca="1" si="89"/>
        <v>x</v>
      </c>
      <c r="L438" t="str">
        <f t="shared" ca="1" si="85"/>
        <v>&lt;</v>
      </c>
      <c r="M438">
        <f t="shared" ca="1" si="86"/>
        <v>512</v>
      </c>
      <c r="N438" t="str">
        <f t="shared" ca="1" si="87"/>
        <v>A</v>
      </c>
      <c r="O438" t="str" cm="1">
        <f t="array" aca="1" ref="O438" ca="1">_xlfn.IFS($A438&gt;=ROWSTOP,"",$F438&lt;2,"",TRUE,LEFT($H438,1))</f>
        <v>x</v>
      </c>
      <c r="P438" t="str" cm="1">
        <f t="array" aca="1" ref="P438" ca="1">_xlfn.IFS($A438&gt;=ROWSTOP,"",$F438&lt;2,"",TRUE,MID($H438,2,1))</f>
        <v>&gt;</v>
      </c>
      <c r="Q438" cm="1">
        <f t="array" aca="1" ref="Q438" ca="1">_xlfn.IFS($A438&gt;=ROWSTOP,"",$F438&lt;2,"",TRUE,VALUE(MID($H438,3,LEN($H438)-3-LEN($R438))))</f>
        <v>704</v>
      </c>
      <c r="R438" t="str" cm="1">
        <f t="array" aca="1" ref="R438" ca="1">_xlfn.IFS($A438&gt;=ROWSTOP,"",$F438&lt;2,"",TRUE,MID($H438,FIND(":",$H438)+1,10))</f>
        <v>R</v>
      </c>
      <c r="S438" t="str" cm="1">
        <f t="array" aca="1" ref="S438" ca="1">_xlfn.IFS($A438&gt;=ROWSTOP,"",$F438&lt;3,"",TRUE,LEFT($I438,1))</f>
        <v/>
      </c>
      <c r="T438" t="str" cm="1">
        <f t="array" aca="1" ref="T438" ca="1">_xlfn.IFS($A438&gt;=ROWSTOP,"",$F438&lt;3,"",TRUE,MID($I438,2,1))</f>
        <v/>
      </c>
      <c r="U438" t="str" cm="1">
        <f t="array" aca="1" ref="U438" ca="1">_xlfn.IFS($A438&gt;=ROWSTOP,"",$F438&lt;3,"",TRUE,VALUE(MID($I438,3,LEN($I438)-3-LEN($V438))))</f>
        <v/>
      </c>
      <c r="V438" t="str" cm="1">
        <f t="array" aca="1" ref="V438" ca="1">_xlfn.IFS($A438&gt;=ROWSTOP,"",$F438&lt;3,"",TRUE,MID($I438,FIND(":",$I438)+1,10))</f>
        <v/>
      </c>
      <c r="W438" t="str">
        <f t="shared" ca="1" si="88"/>
        <v>A</v>
      </c>
    </row>
    <row r="439" spans="1:23" outlineLevel="1" x14ac:dyDescent="0.3">
      <c r="A439">
        <v>427</v>
      </c>
      <c r="C439" s="23" t="str">
        <f t="shared" ca="1" si="81"/>
        <v>xm{x&gt;3079:R,R}</v>
      </c>
      <c r="D439">
        <f t="shared" ca="1" si="82"/>
        <v>14</v>
      </c>
      <c r="E439" t="str">
        <f t="shared" ca="1" si="83"/>
        <v>xm</v>
      </c>
      <c r="F439">
        <f t="shared" ca="1" si="84"/>
        <v>1</v>
      </c>
      <c r="G439" t="str" cm="1">
        <f t="array" aca="1" ref="G439:H439" ca="1">IF($A439&gt;=ROWSTOP,"",_xlfn.TEXTSPLIT(MID($C439,LEN($E439)+2,LEN($C439)-LEN($E439)-2),","))</f>
        <v>x&gt;3079:R</v>
      </c>
      <c r="H439" t="str">
        <f ca="1"/>
        <v>R</v>
      </c>
      <c r="K439" t="str">
        <f t="shared" ca="1" si="89"/>
        <v>x</v>
      </c>
      <c r="L439" t="str">
        <f t="shared" ca="1" si="85"/>
        <v>&gt;</v>
      </c>
      <c r="M439">
        <f t="shared" ca="1" si="86"/>
        <v>3079</v>
      </c>
      <c r="N439" t="str">
        <f t="shared" ca="1" si="87"/>
        <v>R</v>
      </c>
      <c r="O439" t="str" cm="1">
        <f t="array" aca="1" ref="O439" ca="1">_xlfn.IFS($A439&gt;=ROWSTOP,"",$F439&lt;2,"",TRUE,LEFT($H439,1))</f>
        <v/>
      </c>
      <c r="P439" t="str" cm="1">
        <f t="array" aca="1" ref="P439" ca="1">_xlfn.IFS($A439&gt;=ROWSTOP,"",$F439&lt;2,"",TRUE,MID($H439,2,1))</f>
        <v/>
      </c>
      <c r="Q439" t="str" cm="1">
        <f t="array" aca="1" ref="Q439" ca="1">_xlfn.IFS($A439&gt;=ROWSTOP,"",$F439&lt;2,"",TRUE,VALUE(MID($H439,3,LEN($H439)-3-LEN($R439))))</f>
        <v/>
      </c>
      <c r="R439" t="str" cm="1">
        <f t="array" aca="1" ref="R439" ca="1">_xlfn.IFS($A439&gt;=ROWSTOP,"",$F439&lt;2,"",TRUE,MID($H439,FIND(":",$H439)+1,10))</f>
        <v/>
      </c>
      <c r="S439" t="str" cm="1">
        <f t="array" aca="1" ref="S439" ca="1">_xlfn.IFS($A439&gt;=ROWSTOP,"",$F439&lt;3,"",TRUE,LEFT($I439,1))</f>
        <v/>
      </c>
      <c r="T439" t="str" cm="1">
        <f t="array" aca="1" ref="T439" ca="1">_xlfn.IFS($A439&gt;=ROWSTOP,"",$F439&lt;3,"",TRUE,MID($I439,2,1))</f>
        <v/>
      </c>
      <c r="U439" t="str" cm="1">
        <f t="array" aca="1" ref="U439" ca="1">_xlfn.IFS($A439&gt;=ROWSTOP,"",$F439&lt;3,"",TRUE,VALUE(MID($I439,3,LEN($I439)-3-LEN($V439))))</f>
        <v/>
      </c>
      <c r="V439" t="str" cm="1">
        <f t="array" aca="1" ref="V439" ca="1">_xlfn.IFS($A439&gt;=ROWSTOP,"",$F439&lt;3,"",TRUE,MID($I439,FIND(":",$I439)+1,10))</f>
        <v/>
      </c>
      <c r="W439" t="str">
        <f t="shared" ca="1" si="88"/>
        <v>R</v>
      </c>
    </row>
    <row r="440" spans="1:23" outlineLevel="1" x14ac:dyDescent="0.3">
      <c r="A440">
        <v>428</v>
      </c>
      <c r="C440" s="23" t="str">
        <f t="shared" ca="1" si="81"/>
        <v>rlx{x&lt;2946:ssj,x&lt;3395:ckk,m&lt;1126:kdd,qsz}</v>
      </c>
      <c r="D440">
        <f t="shared" ca="1" si="82"/>
        <v>41</v>
      </c>
      <c r="E440" t="str">
        <f t="shared" ca="1" si="83"/>
        <v>rlx</v>
      </c>
      <c r="F440">
        <f t="shared" ca="1" si="84"/>
        <v>3</v>
      </c>
      <c r="G440" t="str" cm="1">
        <f t="array" aca="1" ref="G440:J440" ca="1">IF($A440&gt;=ROWSTOP,"",_xlfn.TEXTSPLIT(MID($C440,LEN($E440)+2,LEN($C440)-LEN($E440)-2),","))</f>
        <v>x&lt;2946:ssj</v>
      </c>
      <c r="H440" t="str">
        <f ca="1"/>
        <v>x&lt;3395:ckk</v>
      </c>
      <c r="I440" t="str">
        <f ca="1"/>
        <v>m&lt;1126:kdd</v>
      </c>
      <c r="J440" t="str">
        <f ca="1"/>
        <v>qsz</v>
      </c>
      <c r="K440" t="str">
        <f t="shared" ca="1" si="89"/>
        <v>x</v>
      </c>
      <c r="L440" t="str">
        <f t="shared" ca="1" si="85"/>
        <v>&lt;</v>
      </c>
      <c r="M440">
        <f t="shared" ca="1" si="86"/>
        <v>2946</v>
      </c>
      <c r="N440" t="str">
        <f t="shared" ca="1" si="87"/>
        <v>ssj</v>
      </c>
      <c r="O440" t="str" cm="1">
        <f t="array" aca="1" ref="O440" ca="1">_xlfn.IFS($A440&gt;=ROWSTOP,"",$F440&lt;2,"",TRUE,LEFT($H440,1))</f>
        <v>x</v>
      </c>
      <c r="P440" t="str" cm="1">
        <f t="array" aca="1" ref="P440" ca="1">_xlfn.IFS($A440&gt;=ROWSTOP,"",$F440&lt;2,"",TRUE,MID($H440,2,1))</f>
        <v>&lt;</v>
      </c>
      <c r="Q440" cm="1">
        <f t="array" aca="1" ref="Q440" ca="1">_xlfn.IFS($A440&gt;=ROWSTOP,"",$F440&lt;2,"",TRUE,VALUE(MID($H440,3,LEN($H440)-3-LEN($R440))))</f>
        <v>3395</v>
      </c>
      <c r="R440" t="str" cm="1">
        <f t="array" aca="1" ref="R440" ca="1">_xlfn.IFS($A440&gt;=ROWSTOP,"",$F440&lt;2,"",TRUE,MID($H440,FIND(":",$H440)+1,10))</f>
        <v>ckk</v>
      </c>
      <c r="S440" t="str" cm="1">
        <f t="array" aca="1" ref="S440" ca="1">_xlfn.IFS($A440&gt;=ROWSTOP,"",$F440&lt;3,"",TRUE,LEFT($I440,1))</f>
        <v>m</v>
      </c>
      <c r="T440" t="str" cm="1">
        <f t="array" aca="1" ref="T440" ca="1">_xlfn.IFS($A440&gt;=ROWSTOP,"",$F440&lt;3,"",TRUE,MID($I440,2,1))</f>
        <v>&lt;</v>
      </c>
      <c r="U440" cm="1">
        <f t="array" aca="1" ref="U440" ca="1">_xlfn.IFS($A440&gt;=ROWSTOP,"",$F440&lt;3,"",TRUE,VALUE(MID($I440,3,LEN($I440)-3-LEN($V440))))</f>
        <v>1126</v>
      </c>
      <c r="V440" t="str" cm="1">
        <f t="array" aca="1" ref="V440" ca="1">_xlfn.IFS($A440&gt;=ROWSTOP,"",$F440&lt;3,"",TRUE,MID($I440,FIND(":",$I440)+1,10))</f>
        <v>kdd</v>
      </c>
      <c r="W440" t="str">
        <f t="shared" ca="1" si="88"/>
        <v>qsz</v>
      </c>
    </row>
    <row r="441" spans="1:23" outlineLevel="1" x14ac:dyDescent="0.3">
      <c r="A441">
        <v>429</v>
      </c>
      <c r="C441" s="23" t="str">
        <f t="shared" ca="1" si="81"/>
        <v>cxm{m&lt;1297:R,A}</v>
      </c>
      <c r="D441">
        <f t="shared" ca="1" si="82"/>
        <v>15</v>
      </c>
      <c r="E441" t="str">
        <f t="shared" ca="1" si="83"/>
        <v>cxm</v>
      </c>
      <c r="F441">
        <f t="shared" ca="1" si="84"/>
        <v>1</v>
      </c>
      <c r="G441" t="str" cm="1">
        <f t="array" aca="1" ref="G441:H441" ca="1">IF($A441&gt;=ROWSTOP,"",_xlfn.TEXTSPLIT(MID($C441,LEN($E441)+2,LEN($C441)-LEN($E441)-2),","))</f>
        <v>m&lt;1297:R</v>
      </c>
      <c r="H441" t="str">
        <f ca="1"/>
        <v>A</v>
      </c>
      <c r="K441" t="str">
        <f t="shared" ca="1" si="89"/>
        <v>m</v>
      </c>
      <c r="L441" t="str">
        <f t="shared" ca="1" si="85"/>
        <v>&lt;</v>
      </c>
      <c r="M441">
        <f t="shared" ca="1" si="86"/>
        <v>1297</v>
      </c>
      <c r="N441" t="str">
        <f t="shared" ca="1" si="87"/>
        <v>R</v>
      </c>
      <c r="O441" t="str" cm="1">
        <f t="array" aca="1" ref="O441" ca="1">_xlfn.IFS($A441&gt;=ROWSTOP,"",$F441&lt;2,"",TRUE,LEFT($H441,1))</f>
        <v/>
      </c>
      <c r="P441" t="str" cm="1">
        <f t="array" aca="1" ref="P441" ca="1">_xlfn.IFS($A441&gt;=ROWSTOP,"",$F441&lt;2,"",TRUE,MID($H441,2,1))</f>
        <v/>
      </c>
      <c r="Q441" t="str" cm="1">
        <f t="array" aca="1" ref="Q441" ca="1">_xlfn.IFS($A441&gt;=ROWSTOP,"",$F441&lt;2,"",TRUE,VALUE(MID($H441,3,LEN($H441)-3-LEN($R441))))</f>
        <v/>
      </c>
      <c r="R441" t="str" cm="1">
        <f t="array" aca="1" ref="R441" ca="1">_xlfn.IFS($A441&gt;=ROWSTOP,"",$F441&lt;2,"",TRUE,MID($H441,FIND(":",$H441)+1,10))</f>
        <v/>
      </c>
      <c r="S441" t="str" cm="1">
        <f t="array" aca="1" ref="S441" ca="1">_xlfn.IFS($A441&gt;=ROWSTOP,"",$F441&lt;3,"",TRUE,LEFT($I441,1))</f>
        <v/>
      </c>
      <c r="T441" t="str" cm="1">
        <f t="array" aca="1" ref="T441" ca="1">_xlfn.IFS($A441&gt;=ROWSTOP,"",$F441&lt;3,"",TRUE,MID($I441,2,1))</f>
        <v/>
      </c>
      <c r="U441" t="str" cm="1">
        <f t="array" aca="1" ref="U441" ca="1">_xlfn.IFS($A441&gt;=ROWSTOP,"",$F441&lt;3,"",TRUE,VALUE(MID($I441,3,LEN($I441)-3-LEN($V441))))</f>
        <v/>
      </c>
      <c r="V441" t="str" cm="1">
        <f t="array" aca="1" ref="V441" ca="1">_xlfn.IFS($A441&gt;=ROWSTOP,"",$F441&lt;3,"",TRUE,MID($I441,FIND(":",$I441)+1,10))</f>
        <v/>
      </c>
      <c r="W441" t="str">
        <f t="shared" ca="1" si="88"/>
        <v>A</v>
      </c>
    </row>
    <row r="442" spans="1:23" outlineLevel="1" x14ac:dyDescent="0.3">
      <c r="A442">
        <v>430</v>
      </c>
      <c r="C442" s="23" t="str">
        <f t="shared" ca="1" si="81"/>
        <v>xlm{m&lt;3363:lrg,fdl}</v>
      </c>
      <c r="D442">
        <f t="shared" ca="1" si="82"/>
        <v>19</v>
      </c>
      <c r="E442" t="str">
        <f t="shared" ca="1" si="83"/>
        <v>xlm</v>
      </c>
      <c r="F442">
        <f t="shared" ca="1" si="84"/>
        <v>1</v>
      </c>
      <c r="G442" t="str" cm="1">
        <f t="array" aca="1" ref="G442:H442" ca="1">IF($A442&gt;=ROWSTOP,"",_xlfn.TEXTSPLIT(MID($C442,LEN($E442)+2,LEN($C442)-LEN($E442)-2),","))</f>
        <v>m&lt;3363:lrg</v>
      </c>
      <c r="H442" t="str">
        <f ca="1"/>
        <v>fdl</v>
      </c>
      <c r="K442" t="str">
        <f t="shared" ca="1" si="89"/>
        <v>m</v>
      </c>
      <c r="L442" t="str">
        <f t="shared" ca="1" si="85"/>
        <v>&lt;</v>
      </c>
      <c r="M442">
        <f t="shared" ca="1" si="86"/>
        <v>3363</v>
      </c>
      <c r="N442" t="str">
        <f t="shared" ca="1" si="87"/>
        <v>lrg</v>
      </c>
      <c r="O442" t="str" cm="1">
        <f t="array" aca="1" ref="O442" ca="1">_xlfn.IFS($A442&gt;=ROWSTOP,"",$F442&lt;2,"",TRUE,LEFT($H442,1))</f>
        <v/>
      </c>
      <c r="P442" t="str" cm="1">
        <f t="array" aca="1" ref="P442" ca="1">_xlfn.IFS($A442&gt;=ROWSTOP,"",$F442&lt;2,"",TRUE,MID($H442,2,1))</f>
        <v/>
      </c>
      <c r="Q442" t="str" cm="1">
        <f t="array" aca="1" ref="Q442" ca="1">_xlfn.IFS($A442&gt;=ROWSTOP,"",$F442&lt;2,"",TRUE,VALUE(MID($H442,3,LEN($H442)-3-LEN($R442))))</f>
        <v/>
      </c>
      <c r="R442" t="str" cm="1">
        <f t="array" aca="1" ref="R442" ca="1">_xlfn.IFS($A442&gt;=ROWSTOP,"",$F442&lt;2,"",TRUE,MID($H442,FIND(":",$H442)+1,10))</f>
        <v/>
      </c>
      <c r="S442" t="str" cm="1">
        <f t="array" aca="1" ref="S442" ca="1">_xlfn.IFS($A442&gt;=ROWSTOP,"",$F442&lt;3,"",TRUE,LEFT($I442,1))</f>
        <v/>
      </c>
      <c r="T442" t="str" cm="1">
        <f t="array" aca="1" ref="T442" ca="1">_xlfn.IFS($A442&gt;=ROWSTOP,"",$F442&lt;3,"",TRUE,MID($I442,2,1))</f>
        <v/>
      </c>
      <c r="U442" t="str" cm="1">
        <f t="array" aca="1" ref="U442" ca="1">_xlfn.IFS($A442&gt;=ROWSTOP,"",$F442&lt;3,"",TRUE,VALUE(MID($I442,3,LEN($I442)-3-LEN($V442))))</f>
        <v/>
      </c>
      <c r="V442" t="str" cm="1">
        <f t="array" aca="1" ref="V442" ca="1">_xlfn.IFS($A442&gt;=ROWSTOP,"",$F442&lt;3,"",TRUE,MID($I442,FIND(":",$I442)+1,10))</f>
        <v/>
      </c>
      <c r="W442" t="str">
        <f t="shared" ca="1" si="88"/>
        <v>fdl</v>
      </c>
    </row>
    <row r="443" spans="1:23" outlineLevel="1" x14ac:dyDescent="0.3">
      <c r="A443">
        <v>431</v>
      </c>
      <c r="C443" s="23" t="str">
        <f t="shared" ca="1" si="81"/>
        <v>qsz{a&gt;2068:zq,R}</v>
      </c>
      <c r="D443">
        <f t="shared" ca="1" si="82"/>
        <v>16</v>
      </c>
      <c r="E443" t="str">
        <f t="shared" ca="1" si="83"/>
        <v>qsz</v>
      </c>
      <c r="F443">
        <f t="shared" ca="1" si="84"/>
        <v>1</v>
      </c>
      <c r="G443" t="str" cm="1">
        <f t="array" aca="1" ref="G443:H443" ca="1">IF($A443&gt;=ROWSTOP,"",_xlfn.TEXTSPLIT(MID($C443,LEN($E443)+2,LEN($C443)-LEN($E443)-2),","))</f>
        <v>a&gt;2068:zq</v>
      </c>
      <c r="H443" t="str">
        <f ca="1"/>
        <v>R</v>
      </c>
      <c r="K443" t="str">
        <f t="shared" ca="1" si="89"/>
        <v>a</v>
      </c>
      <c r="L443" t="str">
        <f t="shared" ca="1" si="85"/>
        <v>&gt;</v>
      </c>
      <c r="M443">
        <f t="shared" ca="1" si="86"/>
        <v>2068</v>
      </c>
      <c r="N443" t="str">
        <f t="shared" ca="1" si="87"/>
        <v>zq</v>
      </c>
      <c r="O443" t="str" cm="1">
        <f t="array" aca="1" ref="O443" ca="1">_xlfn.IFS($A443&gt;=ROWSTOP,"",$F443&lt;2,"",TRUE,LEFT($H443,1))</f>
        <v/>
      </c>
      <c r="P443" t="str" cm="1">
        <f t="array" aca="1" ref="P443" ca="1">_xlfn.IFS($A443&gt;=ROWSTOP,"",$F443&lt;2,"",TRUE,MID($H443,2,1))</f>
        <v/>
      </c>
      <c r="Q443" t="str" cm="1">
        <f t="array" aca="1" ref="Q443" ca="1">_xlfn.IFS($A443&gt;=ROWSTOP,"",$F443&lt;2,"",TRUE,VALUE(MID($H443,3,LEN($H443)-3-LEN($R443))))</f>
        <v/>
      </c>
      <c r="R443" t="str" cm="1">
        <f t="array" aca="1" ref="R443" ca="1">_xlfn.IFS($A443&gt;=ROWSTOP,"",$F443&lt;2,"",TRUE,MID($H443,FIND(":",$H443)+1,10))</f>
        <v/>
      </c>
      <c r="S443" t="str" cm="1">
        <f t="array" aca="1" ref="S443" ca="1">_xlfn.IFS($A443&gt;=ROWSTOP,"",$F443&lt;3,"",TRUE,LEFT($I443,1))</f>
        <v/>
      </c>
      <c r="T443" t="str" cm="1">
        <f t="array" aca="1" ref="T443" ca="1">_xlfn.IFS($A443&gt;=ROWSTOP,"",$F443&lt;3,"",TRUE,MID($I443,2,1))</f>
        <v/>
      </c>
      <c r="U443" t="str" cm="1">
        <f t="array" aca="1" ref="U443" ca="1">_xlfn.IFS($A443&gt;=ROWSTOP,"",$F443&lt;3,"",TRUE,VALUE(MID($I443,3,LEN($I443)-3-LEN($V443))))</f>
        <v/>
      </c>
      <c r="V443" t="str" cm="1">
        <f t="array" aca="1" ref="V443" ca="1">_xlfn.IFS($A443&gt;=ROWSTOP,"",$F443&lt;3,"",TRUE,MID($I443,FIND(":",$I443)+1,10))</f>
        <v/>
      </c>
      <c r="W443" t="str">
        <f t="shared" ca="1" si="88"/>
        <v>R</v>
      </c>
    </row>
    <row r="444" spans="1:23" outlineLevel="1" x14ac:dyDescent="0.3">
      <c r="A444">
        <v>432</v>
      </c>
      <c r="C444" s="23" t="str">
        <f t="shared" ca="1" si="81"/>
        <v>gh{x&lt;2722:km,x&gt;2801:R,m&lt;3266:R,R}</v>
      </c>
      <c r="D444">
        <f t="shared" ca="1" si="82"/>
        <v>33</v>
      </c>
      <c r="E444" t="str">
        <f t="shared" ca="1" si="83"/>
        <v>gh</v>
      </c>
      <c r="F444">
        <f t="shared" ca="1" si="84"/>
        <v>3</v>
      </c>
      <c r="G444" t="str" cm="1">
        <f t="array" aca="1" ref="G444:J444" ca="1">IF($A444&gt;=ROWSTOP,"",_xlfn.TEXTSPLIT(MID($C444,LEN($E444)+2,LEN($C444)-LEN($E444)-2),","))</f>
        <v>x&lt;2722:km</v>
      </c>
      <c r="H444" t="str">
        <f ca="1"/>
        <v>x&gt;2801:R</v>
      </c>
      <c r="I444" t="str">
        <f ca="1"/>
        <v>m&lt;3266:R</v>
      </c>
      <c r="J444" t="str">
        <f ca="1"/>
        <v>R</v>
      </c>
      <c r="K444" t="str">
        <f t="shared" ca="1" si="89"/>
        <v>x</v>
      </c>
      <c r="L444" t="str">
        <f t="shared" ca="1" si="85"/>
        <v>&lt;</v>
      </c>
      <c r="M444">
        <f t="shared" ca="1" si="86"/>
        <v>2722</v>
      </c>
      <c r="N444" t="str">
        <f t="shared" ca="1" si="87"/>
        <v>km</v>
      </c>
      <c r="O444" t="str" cm="1">
        <f t="array" aca="1" ref="O444" ca="1">_xlfn.IFS($A444&gt;=ROWSTOP,"",$F444&lt;2,"",TRUE,LEFT($H444,1))</f>
        <v>x</v>
      </c>
      <c r="P444" t="str" cm="1">
        <f t="array" aca="1" ref="P444" ca="1">_xlfn.IFS($A444&gt;=ROWSTOP,"",$F444&lt;2,"",TRUE,MID($H444,2,1))</f>
        <v>&gt;</v>
      </c>
      <c r="Q444" cm="1">
        <f t="array" aca="1" ref="Q444" ca="1">_xlfn.IFS($A444&gt;=ROWSTOP,"",$F444&lt;2,"",TRUE,VALUE(MID($H444,3,LEN($H444)-3-LEN($R444))))</f>
        <v>2801</v>
      </c>
      <c r="R444" t="str" cm="1">
        <f t="array" aca="1" ref="R444" ca="1">_xlfn.IFS($A444&gt;=ROWSTOP,"",$F444&lt;2,"",TRUE,MID($H444,FIND(":",$H444)+1,10))</f>
        <v>R</v>
      </c>
      <c r="S444" t="str" cm="1">
        <f t="array" aca="1" ref="S444" ca="1">_xlfn.IFS($A444&gt;=ROWSTOP,"",$F444&lt;3,"",TRUE,LEFT($I444,1))</f>
        <v>m</v>
      </c>
      <c r="T444" t="str" cm="1">
        <f t="array" aca="1" ref="T444" ca="1">_xlfn.IFS($A444&gt;=ROWSTOP,"",$F444&lt;3,"",TRUE,MID($I444,2,1))</f>
        <v>&lt;</v>
      </c>
      <c r="U444" cm="1">
        <f t="array" aca="1" ref="U444" ca="1">_xlfn.IFS($A444&gt;=ROWSTOP,"",$F444&lt;3,"",TRUE,VALUE(MID($I444,3,LEN($I444)-3-LEN($V444))))</f>
        <v>3266</v>
      </c>
      <c r="V444" t="str" cm="1">
        <f t="array" aca="1" ref="V444" ca="1">_xlfn.IFS($A444&gt;=ROWSTOP,"",$F444&lt;3,"",TRUE,MID($I444,FIND(":",$I444)+1,10))</f>
        <v>R</v>
      </c>
      <c r="W444" t="str">
        <f t="shared" ca="1" si="88"/>
        <v>R</v>
      </c>
    </row>
    <row r="445" spans="1:23" outlineLevel="1" x14ac:dyDescent="0.3">
      <c r="A445">
        <v>433</v>
      </c>
      <c r="C445" s="23" t="str">
        <f t="shared" ca="1" si="81"/>
        <v>vs{a&gt;1978:bpc,x&lt;2043:qpm,rk}</v>
      </c>
      <c r="D445">
        <f t="shared" ca="1" si="82"/>
        <v>28</v>
      </c>
      <c r="E445" t="str">
        <f t="shared" ca="1" si="83"/>
        <v>vs</v>
      </c>
      <c r="F445">
        <f t="shared" ca="1" si="84"/>
        <v>2</v>
      </c>
      <c r="G445" t="str" cm="1">
        <f t="array" aca="1" ref="G445:I445" ca="1">IF($A445&gt;=ROWSTOP,"",_xlfn.TEXTSPLIT(MID($C445,LEN($E445)+2,LEN($C445)-LEN($E445)-2),","))</f>
        <v>a&gt;1978:bpc</v>
      </c>
      <c r="H445" t="str">
        <f ca="1"/>
        <v>x&lt;2043:qpm</v>
      </c>
      <c r="I445" t="str">
        <f ca="1"/>
        <v>rk</v>
      </c>
      <c r="K445" t="str">
        <f t="shared" ca="1" si="89"/>
        <v>a</v>
      </c>
      <c r="L445" t="str">
        <f t="shared" ca="1" si="85"/>
        <v>&gt;</v>
      </c>
      <c r="M445">
        <f t="shared" ca="1" si="86"/>
        <v>1978</v>
      </c>
      <c r="N445" t="str">
        <f t="shared" ca="1" si="87"/>
        <v>bpc</v>
      </c>
      <c r="O445" t="str" cm="1">
        <f t="array" aca="1" ref="O445" ca="1">_xlfn.IFS($A445&gt;=ROWSTOP,"",$F445&lt;2,"",TRUE,LEFT($H445,1))</f>
        <v>x</v>
      </c>
      <c r="P445" t="str" cm="1">
        <f t="array" aca="1" ref="P445" ca="1">_xlfn.IFS($A445&gt;=ROWSTOP,"",$F445&lt;2,"",TRUE,MID($H445,2,1))</f>
        <v>&lt;</v>
      </c>
      <c r="Q445" cm="1">
        <f t="array" aca="1" ref="Q445" ca="1">_xlfn.IFS($A445&gt;=ROWSTOP,"",$F445&lt;2,"",TRUE,VALUE(MID($H445,3,LEN($H445)-3-LEN($R445))))</f>
        <v>2043</v>
      </c>
      <c r="R445" t="str" cm="1">
        <f t="array" aca="1" ref="R445" ca="1">_xlfn.IFS($A445&gt;=ROWSTOP,"",$F445&lt;2,"",TRUE,MID($H445,FIND(":",$H445)+1,10))</f>
        <v>qpm</v>
      </c>
      <c r="S445" t="str" cm="1">
        <f t="array" aca="1" ref="S445" ca="1">_xlfn.IFS($A445&gt;=ROWSTOP,"",$F445&lt;3,"",TRUE,LEFT($I445,1))</f>
        <v/>
      </c>
      <c r="T445" t="str" cm="1">
        <f t="array" aca="1" ref="T445" ca="1">_xlfn.IFS($A445&gt;=ROWSTOP,"",$F445&lt;3,"",TRUE,MID($I445,2,1))</f>
        <v/>
      </c>
      <c r="U445" t="str" cm="1">
        <f t="array" aca="1" ref="U445" ca="1">_xlfn.IFS($A445&gt;=ROWSTOP,"",$F445&lt;3,"",TRUE,VALUE(MID($I445,3,LEN($I445)-3-LEN($V445))))</f>
        <v/>
      </c>
      <c r="V445" t="str" cm="1">
        <f t="array" aca="1" ref="V445" ca="1">_xlfn.IFS($A445&gt;=ROWSTOP,"",$F445&lt;3,"",TRUE,MID($I445,FIND(":",$I445)+1,10))</f>
        <v/>
      </c>
      <c r="W445" t="str">
        <f t="shared" ca="1" si="88"/>
        <v>rk</v>
      </c>
    </row>
    <row r="446" spans="1:23" outlineLevel="1" x14ac:dyDescent="0.3">
      <c r="A446">
        <v>434</v>
      </c>
      <c r="C446" s="23" t="str">
        <f t="shared" ca="1" si="81"/>
        <v>fpm{s&gt;1180:vgd,x&lt;258:R,A}</v>
      </c>
      <c r="D446">
        <f t="shared" ca="1" si="82"/>
        <v>25</v>
      </c>
      <c r="E446" t="str">
        <f t="shared" ca="1" si="83"/>
        <v>fpm</v>
      </c>
      <c r="F446">
        <f t="shared" ca="1" si="84"/>
        <v>2</v>
      </c>
      <c r="G446" t="str" cm="1">
        <f t="array" aca="1" ref="G446:I446" ca="1">IF($A446&gt;=ROWSTOP,"",_xlfn.TEXTSPLIT(MID($C446,LEN($E446)+2,LEN($C446)-LEN($E446)-2),","))</f>
        <v>s&gt;1180:vgd</v>
      </c>
      <c r="H446" t="str">
        <f ca="1"/>
        <v>x&lt;258:R</v>
      </c>
      <c r="I446" t="str">
        <f ca="1"/>
        <v>A</v>
      </c>
      <c r="K446" t="str">
        <f t="shared" ca="1" si="89"/>
        <v>s</v>
      </c>
      <c r="L446" t="str">
        <f t="shared" ca="1" si="85"/>
        <v>&gt;</v>
      </c>
      <c r="M446">
        <f t="shared" ca="1" si="86"/>
        <v>1180</v>
      </c>
      <c r="N446" t="str">
        <f t="shared" ca="1" si="87"/>
        <v>vgd</v>
      </c>
      <c r="O446" t="str" cm="1">
        <f t="array" aca="1" ref="O446" ca="1">_xlfn.IFS($A446&gt;=ROWSTOP,"",$F446&lt;2,"",TRUE,LEFT($H446,1))</f>
        <v>x</v>
      </c>
      <c r="P446" t="str" cm="1">
        <f t="array" aca="1" ref="P446" ca="1">_xlfn.IFS($A446&gt;=ROWSTOP,"",$F446&lt;2,"",TRUE,MID($H446,2,1))</f>
        <v>&lt;</v>
      </c>
      <c r="Q446" cm="1">
        <f t="array" aca="1" ref="Q446" ca="1">_xlfn.IFS($A446&gt;=ROWSTOP,"",$F446&lt;2,"",TRUE,VALUE(MID($H446,3,LEN($H446)-3-LEN($R446))))</f>
        <v>258</v>
      </c>
      <c r="R446" t="str" cm="1">
        <f t="array" aca="1" ref="R446" ca="1">_xlfn.IFS($A446&gt;=ROWSTOP,"",$F446&lt;2,"",TRUE,MID($H446,FIND(":",$H446)+1,10))</f>
        <v>R</v>
      </c>
      <c r="S446" t="str" cm="1">
        <f t="array" aca="1" ref="S446" ca="1">_xlfn.IFS($A446&gt;=ROWSTOP,"",$F446&lt;3,"",TRUE,LEFT($I446,1))</f>
        <v/>
      </c>
      <c r="T446" t="str" cm="1">
        <f t="array" aca="1" ref="T446" ca="1">_xlfn.IFS($A446&gt;=ROWSTOP,"",$F446&lt;3,"",TRUE,MID($I446,2,1))</f>
        <v/>
      </c>
      <c r="U446" t="str" cm="1">
        <f t="array" aca="1" ref="U446" ca="1">_xlfn.IFS($A446&gt;=ROWSTOP,"",$F446&lt;3,"",TRUE,VALUE(MID($I446,3,LEN($I446)-3-LEN($V446))))</f>
        <v/>
      </c>
      <c r="V446" t="str" cm="1">
        <f t="array" aca="1" ref="V446" ca="1">_xlfn.IFS($A446&gt;=ROWSTOP,"",$F446&lt;3,"",TRUE,MID($I446,FIND(":",$I446)+1,10))</f>
        <v/>
      </c>
      <c r="W446" t="str">
        <f t="shared" ca="1" si="88"/>
        <v>A</v>
      </c>
    </row>
    <row r="447" spans="1:23" outlineLevel="1" x14ac:dyDescent="0.3">
      <c r="A447">
        <v>435</v>
      </c>
      <c r="C447" s="23" t="str">
        <f t="shared" ca="1" si="81"/>
        <v>zb{s&gt;3696:R,xg}</v>
      </c>
      <c r="D447">
        <f t="shared" ca="1" si="82"/>
        <v>15</v>
      </c>
      <c r="E447" t="str">
        <f t="shared" ca="1" si="83"/>
        <v>zb</v>
      </c>
      <c r="F447">
        <f t="shared" ca="1" si="84"/>
        <v>1</v>
      </c>
      <c r="G447" t="str" cm="1">
        <f t="array" aca="1" ref="G447:H447" ca="1">IF($A447&gt;=ROWSTOP,"",_xlfn.TEXTSPLIT(MID($C447,LEN($E447)+2,LEN($C447)-LEN($E447)-2),","))</f>
        <v>s&gt;3696:R</v>
      </c>
      <c r="H447" t="str">
        <f ca="1"/>
        <v>xg</v>
      </c>
      <c r="K447" t="str">
        <f t="shared" ca="1" si="89"/>
        <v>s</v>
      </c>
      <c r="L447" t="str">
        <f t="shared" ca="1" si="85"/>
        <v>&gt;</v>
      </c>
      <c r="M447">
        <f t="shared" ca="1" si="86"/>
        <v>3696</v>
      </c>
      <c r="N447" t="str">
        <f t="shared" ca="1" si="87"/>
        <v>R</v>
      </c>
      <c r="O447" t="str" cm="1">
        <f t="array" aca="1" ref="O447" ca="1">_xlfn.IFS($A447&gt;=ROWSTOP,"",$F447&lt;2,"",TRUE,LEFT($H447,1))</f>
        <v/>
      </c>
      <c r="P447" t="str" cm="1">
        <f t="array" aca="1" ref="P447" ca="1">_xlfn.IFS($A447&gt;=ROWSTOP,"",$F447&lt;2,"",TRUE,MID($H447,2,1))</f>
        <v/>
      </c>
      <c r="Q447" t="str" cm="1">
        <f t="array" aca="1" ref="Q447" ca="1">_xlfn.IFS($A447&gt;=ROWSTOP,"",$F447&lt;2,"",TRUE,VALUE(MID($H447,3,LEN($H447)-3-LEN($R447))))</f>
        <v/>
      </c>
      <c r="R447" t="str" cm="1">
        <f t="array" aca="1" ref="R447" ca="1">_xlfn.IFS($A447&gt;=ROWSTOP,"",$F447&lt;2,"",TRUE,MID($H447,FIND(":",$H447)+1,10))</f>
        <v/>
      </c>
      <c r="S447" t="str" cm="1">
        <f t="array" aca="1" ref="S447" ca="1">_xlfn.IFS($A447&gt;=ROWSTOP,"",$F447&lt;3,"",TRUE,LEFT($I447,1))</f>
        <v/>
      </c>
      <c r="T447" t="str" cm="1">
        <f t="array" aca="1" ref="T447" ca="1">_xlfn.IFS($A447&gt;=ROWSTOP,"",$F447&lt;3,"",TRUE,MID($I447,2,1))</f>
        <v/>
      </c>
      <c r="U447" t="str" cm="1">
        <f t="array" aca="1" ref="U447" ca="1">_xlfn.IFS($A447&gt;=ROWSTOP,"",$F447&lt;3,"",TRUE,VALUE(MID($I447,3,LEN($I447)-3-LEN($V447))))</f>
        <v/>
      </c>
      <c r="V447" t="str" cm="1">
        <f t="array" aca="1" ref="V447" ca="1">_xlfn.IFS($A447&gt;=ROWSTOP,"",$F447&lt;3,"",TRUE,MID($I447,FIND(":",$I447)+1,10))</f>
        <v/>
      </c>
      <c r="W447" t="str">
        <f t="shared" ca="1" si="88"/>
        <v>xg</v>
      </c>
    </row>
    <row r="448" spans="1:23" outlineLevel="1" x14ac:dyDescent="0.3">
      <c r="A448">
        <v>436</v>
      </c>
      <c r="C448" s="23" t="str">
        <f t="shared" ca="1" si="81"/>
        <v>vfv{x&gt;2448:R,m&lt;1999:R,R}</v>
      </c>
      <c r="D448">
        <f t="shared" ca="1" si="82"/>
        <v>24</v>
      </c>
      <c r="E448" t="str">
        <f t="shared" ca="1" si="83"/>
        <v>vfv</v>
      </c>
      <c r="F448">
        <f t="shared" ca="1" si="84"/>
        <v>2</v>
      </c>
      <c r="G448" t="str" cm="1">
        <f t="array" aca="1" ref="G448:I448" ca="1">IF($A448&gt;=ROWSTOP,"",_xlfn.TEXTSPLIT(MID($C448,LEN($E448)+2,LEN($C448)-LEN($E448)-2),","))</f>
        <v>x&gt;2448:R</v>
      </c>
      <c r="H448" t="str">
        <f ca="1"/>
        <v>m&lt;1999:R</v>
      </c>
      <c r="I448" t="str">
        <f ca="1"/>
        <v>R</v>
      </c>
      <c r="K448" t="str">
        <f t="shared" ca="1" si="89"/>
        <v>x</v>
      </c>
      <c r="L448" t="str">
        <f t="shared" ca="1" si="85"/>
        <v>&gt;</v>
      </c>
      <c r="M448">
        <f t="shared" ca="1" si="86"/>
        <v>2448</v>
      </c>
      <c r="N448" t="str">
        <f t="shared" ca="1" si="87"/>
        <v>R</v>
      </c>
      <c r="O448" t="str" cm="1">
        <f t="array" aca="1" ref="O448" ca="1">_xlfn.IFS($A448&gt;=ROWSTOP,"",$F448&lt;2,"",TRUE,LEFT($H448,1))</f>
        <v>m</v>
      </c>
      <c r="P448" t="str" cm="1">
        <f t="array" aca="1" ref="P448" ca="1">_xlfn.IFS($A448&gt;=ROWSTOP,"",$F448&lt;2,"",TRUE,MID($H448,2,1))</f>
        <v>&lt;</v>
      </c>
      <c r="Q448" cm="1">
        <f t="array" aca="1" ref="Q448" ca="1">_xlfn.IFS($A448&gt;=ROWSTOP,"",$F448&lt;2,"",TRUE,VALUE(MID($H448,3,LEN($H448)-3-LEN($R448))))</f>
        <v>1999</v>
      </c>
      <c r="R448" t="str" cm="1">
        <f t="array" aca="1" ref="R448" ca="1">_xlfn.IFS($A448&gt;=ROWSTOP,"",$F448&lt;2,"",TRUE,MID($H448,FIND(":",$H448)+1,10))</f>
        <v>R</v>
      </c>
      <c r="S448" t="str" cm="1">
        <f t="array" aca="1" ref="S448" ca="1">_xlfn.IFS($A448&gt;=ROWSTOP,"",$F448&lt;3,"",TRUE,LEFT($I448,1))</f>
        <v/>
      </c>
      <c r="T448" t="str" cm="1">
        <f t="array" aca="1" ref="T448" ca="1">_xlfn.IFS($A448&gt;=ROWSTOP,"",$F448&lt;3,"",TRUE,MID($I448,2,1))</f>
        <v/>
      </c>
      <c r="U448" t="str" cm="1">
        <f t="array" aca="1" ref="U448" ca="1">_xlfn.IFS($A448&gt;=ROWSTOP,"",$F448&lt;3,"",TRUE,VALUE(MID($I448,3,LEN($I448)-3-LEN($V448))))</f>
        <v/>
      </c>
      <c r="V448" t="str" cm="1">
        <f t="array" aca="1" ref="V448" ca="1">_xlfn.IFS($A448&gt;=ROWSTOP,"",$F448&lt;3,"",TRUE,MID($I448,FIND(":",$I448)+1,10))</f>
        <v/>
      </c>
      <c r="W448" t="str">
        <f t="shared" ca="1" si="88"/>
        <v>R</v>
      </c>
    </row>
    <row r="449" spans="1:23" outlineLevel="1" x14ac:dyDescent="0.3">
      <c r="A449">
        <v>437</v>
      </c>
      <c r="C449" s="23" t="str">
        <f t="shared" ca="1" si="81"/>
        <v>jvf{a&gt;1057:pgk,R}</v>
      </c>
      <c r="D449">
        <f t="shared" ca="1" si="82"/>
        <v>17</v>
      </c>
      <c r="E449" t="str">
        <f t="shared" ca="1" si="83"/>
        <v>jvf</v>
      </c>
      <c r="F449">
        <f t="shared" ca="1" si="84"/>
        <v>1</v>
      </c>
      <c r="G449" t="str" cm="1">
        <f t="array" aca="1" ref="G449:H449" ca="1">IF($A449&gt;=ROWSTOP,"",_xlfn.TEXTSPLIT(MID($C449,LEN($E449)+2,LEN($C449)-LEN($E449)-2),","))</f>
        <v>a&gt;1057:pgk</v>
      </c>
      <c r="H449" t="str">
        <f ca="1"/>
        <v>R</v>
      </c>
      <c r="K449" t="str">
        <f t="shared" ca="1" si="89"/>
        <v>a</v>
      </c>
      <c r="L449" t="str">
        <f t="shared" ca="1" si="85"/>
        <v>&gt;</v>
      </c>
      <c r="M449">
        <f t="shared" ca="1" si="86"/>
        <v>1057</v>
      </c>
      <c r="N449" t="str">
        <f t="shared" ca="1" si="87"/>
        <v>pgk</v>
      </c>
      <c r="O449" t="str" cm="1">
        <f t="array" aca="1" ref="O449" ca="1">_xlfn.IFS($A449&gt;=ROWSTOP,"",$F449&lt;2,"",TRUE,LEFT($H449,1))</f>
        <v/>
      </c>
      <c r="P449" t="str" cm="1">
        <f t="array" aca="1" ref="P449" ca="1">_xlfn.IFS($A449&gt;=ROWSTOP,"",$F449&lt;2,"",TRUE,MID($H449,2,1))</f>
        <v/>
      </c>
      <c r="Q449" t="str" cm="1">
        <f t="array" aca="1" ref="Q449" ca="1">_xlfn.IFS($A449&gt;=ROWSTOP,"",$F449&lt;2,"",TRUE,VALUE(MID($H449,3,LEN($H449)-3-LEN($R449))))</f>
        <v/>
      </c>
      <c r="R449" t="str" cm="1">
        <f t="array" aca="1" ref="R449" ca="1">_xlfn.IFS($A449&gt;=ROWSTOP,"",$F449&lt;2,"",TRUE,MID($H449,FIND(":",$H449)+1,10))</f>
        <v/>
      </c>
      <c r="S449" t="str" cm="1">
        <f t="array" aca="1" ref="S449" ca="1">_xlfn.IFS($A449&gt;=ROWSTOP,"",$F449&lt;3,"",TRUE,LEFT($I449,1))</f>
        <v/>
      </c>
      <c r="T449" t="str" cm="1">
        <f t="array" aca="1" ref="T449" ca="1">_xlfn.IFS($A449&gt;=ROWSTOP,"",$F449&lt;3,"",TRUE,MID($I449,2,1))</f>
        <v/>
      </c>
      <c r="U449" t="str" cm="1">
        <f t="array" aca="1" ref="U449" ca="1">_xlfn.IFS($A449&gt;=ROWSTOP,"",$F449&lt;3,"",TRUE,VALUE(MID($I449,3,LEN($I449)-3-LEN($V449))))</f>
        <v/>
      </c>
      <c r="V449" t="str" cm="1">
        <f t="array" aca="1" ref="V449" ca="1">_xlfn.IFS($A449&gt;=ROWSTOP,"",$F449&lt;3,"",TRUE,MID($I449,FIND(":",$I449)+1,10))</f>
        <v/>
      </c>
      <c r="W449" t="str">
        <f t="shared" ca="1" si="88"/>
        <v>R</v>
      </c>
    </row>
    <row r="450" spans="1:23" outlineLevel="1" x14ac:dyDescent="0.3">
      <c r="A450">
        <v>438</v>
      </c>
      <c r="C450" s="23" t="str">
        <f t="shared" ca="1" si="81"/>
        <v>zj{a&lt;2790:xj,a&gt;3352:A,x&lt;1345:tqd,vts}</v>
      </c>
      <c r="D450">
        <f t="shared" ca="1" si="82"/>
        <v>37</v>
      </c>
      <c r="E450" t="str">
        <f t="shared" ca="1" si="83"/>
        <v>zj</v>
      </c>
      <c r="F450">
        <f t="shared" ca="1" si="84"/>
        <v>3</v>
      </c>
      <c r="G450" t="str" cm="1">
        <f t="array" aca="1" ref="G450:J450" ca="1">IF($A450&gt;=ROWSTOP,"",_xlfn.TEXTSPLIT(MID($C450,LEN($E450)+2,LEN($C450)-LEN($E450)-2),","))</f>
        <v>a&lt;2790:xj</v>
      </c>
      <c r="H450" t="str">
        <f ca="1"/>
        <v>a&gt;3352:A</v>
      </c>
      <c r="I450" t="str">
        <f ca="1"/>
        <v>x&lt;1345:tqd</v>
      </c>
      <c r="J450" t="str">
        <f ca="1"/>
        <v>vts</v>
      </c>
      <c r="K450" t="str">
        <f t="shared" ca="1" si="89"/>
        <v>a</v>
      </c>
      <c r="L450" t="str">
        <f t="shared" ca="1" si="85"/>
        <v>&lt;</v>
      </c>
      <c r="M450">
        <f t="shared" ca="1" si="86"/>
        <v>2790</v>
      </c>
      <c r="N450" t="str">
        <f t="shared" ca="1" si="87"/>
        <v>xj</v>
      </c>
      <c r="O450" t="str" cm="1">
        <f t="array" aca="1" ref="O450" ca="1">_xlfn.IFS($A450&gt;=ROWSTOP,"",$F450&lt;2,"",TRUE,LEFT($H450,1))</f>
        <v>a</v>
      </c>
      <c r="P450" t="str" cm="1">
        <f t="array" aca="1" ref="P450" ca="1">_xlfn.IFS($A450&gt;=ROWSTOP,"",$F450&lt;2,"",TRUE,MID($H450,2,1))</f>
        <v>&gt;</v>
      </c>
      <c r="Q450" cm="1">
        <f t="array" aca="1" ref="Q450" ca="1">_xlfn.IFS($A450&gt;=ROWSTOP,"",$F450&lt;2,"",TRUE,VALUE(MID($H450,3,LEN($H450)-3-LEN($R450))))</f>
        <v>3352</v>
      </c>
      <c r="R450" t="str" cm="1">
        <f t="array" aca="1" ref="R450" ca="1">_xlfn.IFS($A450&gt;=ROWSTOP,"",$F450&lt;2,"",TRUE,MID($H450,FIND(":",$H450)+1,10))</f>
        <v>A</v>
      </c>
      <c r="S450" t="str" cm="1">
        <f t="array" aca="1" ref="S450" ca="1">_xlfn.IFS($A450&gt;=ROWSTOP,"",$F450&lt;3,"",TRUE,LEFT($I450,1))</f>
        <v>x</v>
      </c>
      <c r="T450" t="str" cm="1">
        <f t="array" aca="1" ref="T450" ca="1">_xlfn.IFS($A450&gt;=ROWSTOP,"",$F450&lt;3,"",TRUE,MID($I450,2,1))</f>
        <v>&lt;</v>
      </c>
      <c r="U450" cm="1">
        <f t="array" aca="1" ref="U450" ca="1">_xlfn.IFS($A450&gt;=ROWSTOP,"",$F450&lt;3,"",TRUE,VALUE(MID($I450,3,LEN($I450)-3-LEN($V450))))</f>
        <v>1345</v>
      </c>
      <c r="V450" t="str" cm="1">
        <f t="array" aca="1" ref="V450" ca="1">_xlfn.IFS($A450&gt;=ROWSTOP,"",$F450&lt;3,"",TRUE,MID($I450,FIND(":",$I450)+1,10))</f>
        <v>tqd</v>
      </c>
      <c r="W450" t="str">
        <f t="shared" ca="1" si="88"/>
        <v>vts</v>
      </c>
    </row>
    <row r="451" spans="1:23" outlineLevel="1" x14ac:dyDescent="0.3">
      <c r="A451">
        <v>439</v>
      </c>
      <c r="C451" s="23" t="str">
        <f t="shared" ca="1" si="81"/>
        <v>hkr{a&gt;3732:A,x&gt;711:R,A}</v>
      </c>
      <c r="D451">
        <f t="shared" ca="1" si="82"/>
        <v>23</v>
      </c>
      <c r="E451" t="str">
        <f t="shared" ca="1" si="83"/>
        <v>hkr</v>
      </c>
      <c r="F451">
        <f t="shared" ca="1" si="84"/>
        <v>2</v>
      </c>
      <c r="G451" t="str" cm="1">
        <f t="array" aca="1" ref="G451:I451" ca="1">IF($A451&gt;=ROWSTOP,"",_xlfn.TEXTSPLIT(MID($C451,LEN($E451)+2,LEN($C451)-LEN($E451)-2),","))</f>
        <v>a&gt;3732:A</v>
      </c>
      <c r="H451" t="str">
        <f ca="1"/>
        <v>x&gt;711:R</v>
      </c>
      <c r="I451" t="str">
        <f ca="1"/>
        <v>A</v>
      </c>
      <c r="K451" t="str">
        <f t="shared" ca="1" si="89"/>
        <v>a</v>
      </c>
      <c r="L451" t="str">
        <f t="shared" ca="1" si="85"/>
        <v>&gt;</v>
      </c>
      <c r="M451">
        <f t="shared" ca="1" si="86"/>
        <v>3732</v>
      </c>
      <c r="N451" t="str">
        <f t="shared" ca="1" si="87"/>
        <v>A</v>
      </c>
      <c r="O451" t="str" cm="1">
        <f t="array" aca="1" ref="O451" ca="1">_xlfn.IFS($A451&gt;=ROWSTOP,"",$F451&lt;2,"",TRUE,LEFT($H451,1))</f>
        <v>x</v>
      </c>
      <c r="P451" t="str" cm="1">
        <f t="array" aca="1" ref="P451" ca="1">_xlfn.IFS($A451&gt;=ROWSTOP,"",$F451&lt;2,"",TRUE,MID($H451,2,1))</f>
        <v>&gt;</v>
      </c>
      <c r="Q451" cm="1">
        <f t="array" aca="1" ref="Q451" ca="1">_xlfn.IFS($A451&gt;=ROWSTOP,"",$F451&lt;2,"",TRUE,VALUE(MID($H451,3,LEN($H451)-3-LEN($R451))))</f>
        <v>711</v>
      </c>
      <c r="R451" t="str" cm="1">
        <f t="array" aca="1" ref="R451" ca="1">_xlfn.IFS($A451&gt;=ROWSTOP,"",$F451&lt;2,"",TRUE,MID($H451,FIND(":",$H451)+1,10))</f>
        <v>R</v>
      </c>
      <c r="S451" t="str" cm="1">
        <f t="array" aca="1" ref="S451" ca="1">_xlfn.IFS($A451&gt;=ROWSTOP,"",$F451&lt;3,"",TRUE,LEFT($I451,1))</f>
        <v/>
      </c>
      <c r="T451" t="str" cm="1">
        <f t="array" aca="1" ref="T451" ca="1">_xlfn.IFS($A451&gt;=ROWSTOP,"",$F451&lt;3,"",TRUE,MID($I451,2,1))</f>
        <v/>
      </c>
      <c r="U451" t="str" cm="1">
        <f t="array" aca="1" ref="U451" ca="1">_xlfn.IFS($A451&gt;=ROWSTOP,"",$F451&lt;3,"",TRUE,VALUE(MID($I451,3,LEN($I451)-3-LEN($V451))))</f>
        <v/>
      </c>
      <c r="V451" t="str" cm="1">
        <f t="array" aca="1" ref="V451" ca="1">_xlfn.IFS($A451&gt;=ROWSTOP,"",$F451&lt;3,"",TRUE,MID($I451,FIND(":",$I451)+1,10))</f>
        <v/>
      </c>
      <c r="W451" t="str">
        <f t="shared" ca="1" si="88"/>
        <v>A</v>
      </c>
    </row>
    <row r="452" spans="1:23" outlineLevel="1" x14ac:dyDescent="0.3">
      <c r="A452">
        <v>440</v>
      </c>
      <c r="C452" s="23" t="str">
        <f t="shared" ca="1" si="81"/>
        <v>dsp{a&gt;1078:nxj,m&gt;975:A,A}</v>
      </c>
      <c r="D452">
        <f t="shared" ca="1" si="82"/>
        <v>25</v>
      </c>
      <c r="E452" t="str">
        <f t="shared" ca="1" si="83"/>
        <v>dsp</v>
      </c>
      <c r="F452">
        <f t="shared" ca="1" si="84"/>
        <v>2</v>
      </c>
      <c r="G452" t="str" cm="1">
        <f t="array" aca="1" ref="G452:I452" ca="1">IF($A452&gt;=ROWSTOP,"",_xlfn.TEXTSPLIT(MID($C452,LEN($E452)+2,LEN($C452)-LEN($E452)-2),","))</f>
        <v>a&gt;1078:nxj</v>
      </c>
      <c r="H452" t="str">
        <f ca="1"/>
        <v>m&gt;975:A</v>
      </c>
      <c r="I452" t="str">
        <f ca="1"/>
        <v>A</v>
      </c>
      <c r="K452" t="str">
        <f t="shared" ca="1" si="89"/>
        <v>a</v>
      </c>
      <c r="L452" t="str">
        <f t="shared" ca="1" si="85"/>
        <v>&gt;</v>
      </c>
      <c r="M452">
        <f t="shared" ca="1" si="86"/>
        <v>1078</v>
      </c>
      <c r="N452" t="str">
        <f t="shared" ca="1" si="87"/>
        <v>nxj</v>
      </c>
      <c r="O452" t="str" cm="1">
        <f t="array" aca="1" ref="O452" ca="1">_xlfn.IFS($A452&gt;=ROWSTOP,"",$F452&lt;2,"",TRUE,LEFT($H452,1))</f>
        <v>m</v>
      </c>
      <c r="P452" t="str" cm="1">
        <f t="array" aca="1" ref="P452" ca="1">_xlfn.IFS($A452&gt;=ROWSTOP,"",$F452&lt;2,"",TRUE,MID($H452,2,1))</f>
        <v>&gt;</v>
      </c>
      <c r="Q452" cm="1">
        <f t="array" aca="1" ref="Q452" ca="1">_xlfn.IFS($A452&gt;=ROWSTOP,"",$F452&lt;2,"",TRUE,VALUE(MID($H452,3,LEN($H452)-3-LEN($R452))))</f>
        <v>975</v>
      </c>
      <c r="R452" t="str" cm="1">
        <f t="array" aca="1" ref="R452" ca="1">_xlfn.IFS($A452&gt;=ROWSTOP,"",$F452&lt;2,"",TRUE,MID($H452,FIND(":",$H452)+1,10))</f>
        <v>A</v>
      </c>
      <c r="S452" t="str" cm="1">
        <f t="array" aca="1" ref="S452" ca="1">_xlfn.IFS($A452&gt;=ROWSTOP,"",$F452&lt;3,"",TRUE,LEFT($I452,1))</f>
        <v/>
      </c>
      <c r="T452" t="str" cm="1">
        <f t="array" aca="1" ref="T452" ca="1">_xlfn.IFS($A452&gt;=ROWSTOP,"",$F452&lt;3,"",TRUE,MID($I452,2,1))</f>
        <v/>
      </c>
      <c r="U452" t="str" cm="1">
        <f t="array" aca="1" ref="U452" ca="1">_xlfn.IFS($A452&gt;=ROWSTOP,"",$F452&lt;3,"",TRUE,VALUE(MID($I452,3,LEN($I452)-3-LEN($V452))))</f>
        <v/>
      </c>
      <c r="V452" t="str" cm="1">
        <f t="array" aca="1" ref="V452" ca="1">_xlfn.IFS($A452&gt;=ROWSTOP,"",$F452&lt;3,"",TRUE,MID($I452,FIND(":",$I452)+1,10))</f>
        <v/>
      </c>
      <c r="W452" t="str">
        <f t="shared" ca="1" si="88"/>
        <v>A</v>
      </c>
    </row>
    <row r="453" spans="1:23" outlineLevel="1" x14ac:dyDescent="0.3">
      <c r="A453">
        <v>441</v>
      </c>
      <c r="C453" s="23" t="str">
        <f t="shared" ca="1" si="81"/>
        <v>dx{x&gt;2822:R,sn}</v>
      </c>
      <c r="D453">
        <f t="shared" ca="1" si="82"/>
        <v>15</v>
      </c>
      <c r="E453" t="str">
        <f t="shared" ca="1" si="83"/>
        <v>dx</v>
      </c>
      <c r="F453">
        <f t="shared" ca="1" si="84"/>
        <v>1</v>
      </c>
      <c r="G453" t="str" cm="1">
        <f t="array" aca="1" ref="G453:H453" ca="1">IF($A453&gt;=ROWSTOP,"",_xlfn.TEXTSPLIT(MID($C453,LEN($E453)+2,LEN($C453)-LEN($E453)-2),","))</f>
        <v>x&gt;2822:R</v>
      </c>
      <c r="H453" t="str">
        <f ca="1"/>
        <v>sn</v>
      </c>
      <c r="K453" t="str">
        <f t="shared" ca="1" si="89"/>
        <v>x</v>
      </c>
      <c r="L453" t="str">
        <f t="shared" ca="1" si="85"/>
        <v>&gt;</v>
      </c>
      <c r="M453">
        <f t="shared" ca="1" si="86"/>
        <v>2822</v>
      </c>
      <c r="N453" t="str">
        <f t="shared" ca="1" si="87"/>
        <v>R</v>
      </c>
      <c r="O453" t="str" cm="1">
        <f t="array" aca="1" ref="O453" ca="1">_xlfn.IFS($A453&gt;=ROWSTOP,"",$F453&lt;2,"",TRUE,LEFT($H453,1))</f>
        <v/>
      </c>
      <c r="P453" t="str" cm="1">
        <f t="array" aca="1" ref="P453" ca="1">_xlfn.IFS($A453&gt;=ROWSTOP,"",$F453&lt;2,"",TRUE,MID($H453,2,1))</f>
        <v/>
      </c>
      <c r="Q453" t="str" cm="1">
        <f t="array" aca="1" ref="Q453" ca="1">_xlfn.IFS($A453&gt;=ROWSTOP,"",$F453&lt;2,"",TRUE,VALUE(MID($H453,3,LEN($H453)-3-LEN($R453))))</f>
        <v/>
      </c>
      <c r="R453" t="str" cm="1">
        <f t="array" aca="1" ref="R453" ca="1">_xlfn.IFS($A453&gt;=ROWSTOP,"",$F453&lt;2,"",TRUE,MID($H453,FIND(":",$H453)+1,10))</f>
        <v/>
      </c>
      <c r="S453" t="str" cm="1">
        <f t="array" aca="1" ref="S453" ca="1">_xlfn.IFS($A453&gt;=ROWSTOP,"",$F453&lt;3,"",TRUE,LEFT($I453,1))</f>
        <v/>
      </c>
      <c r="T453" t="str" cm="1">
        <f t="array" aca="1" ref="T453" ca="1">_xlfn.IFS($A453&gt;=ROWSTOP,"",$F453&lt;3,"",TRUE,MID($I453,2,1))</f>
        <v/>
      </c>
      <c r="U453" t="str" cm="1">
        <f t="array" aca="1" ref="U453" ca="1">_xlfn.IFS($A453&gt;=ROWSTOP,"",$F453&lt;3,"",TRUE,VALUE(MID($I453,3,LEN($I453)-3-LEN($V453))))</f>
        <v/>
      </c>
      <c r="V453" t="str" cm="1">
        <f t="array" aca="1" ref="V453" ca="1">_xlfn.IFS($A453&gt;=ROWSTOP,"",$F453&lt;3,"",TRUE,MID($I453,FIND(":",$I453)+1,10))</f>
        <v/>
      </c>
      <c r="W453" t="str">
        <f t="shared" ca="1" si="88"/>
        <v>sn</v>
      </c>
    </row>
    <row r="454" spans="1:23" outlineLevel="1" x14ac:dyDescent="0.3">
      <c r="A454">
        <v>442</v>
      </c>
      <c r="C454" s="23" t="str">
        <f t="shared" ca="1" si="81"/>
        <v>hd{s&lt;2428:qt,m&gt;3374:dhm,a&lt;3823:qqf,bhl}</v>
      </c>
      <c r="D454">
        <f t="shared" ca="1" si="82"/>
        <v>39</v>
      </c>
      <c r="E454" t="str">
        <f t="shared" ca="1" si="83"/>
        <v>hd</v>
      </c>
      <c r="F454">
        <f t="shared" ca="1" si="84"/>
        <v>3</v>
      </c>
      <c r="G454" t="str" cm="1">
        <f t="array" aca="1" ref="G454:J454" ca="1">IF($A454&gt;=ROWSTOP,"",_xlfn.TEXTSPLIT(MID($C454,LEN($E454)+2,LEN($C454)-LEN($E454)-2),","))</f>
        <v>s&lt;2428:qt</v>
      </c>
      <c r="H454" t="str">
        <f ca="1"/>
        <v>m&gt;3374:dhm</v>
      </c>
      <c r="I454" t="str">
        <f ca="1"/>
        <v>a&lt;3823:qqf</v>
      </c>
      <c r="J454" t="str">
        <f ca="1"/>
        <v>bhl</v>
      </c>
      <c r="K454" t="str">
        <f t="shared" ca="1" si="89"/>
        <v>s</v>
      </c>
      <c r="L454" t="str">
        <f t="shared" ca="1" si="85"/>
        <v>&lt;</v>
      </c>
      <c r="M454">
        <f t="shared" ca="1" si="86"/>
        <v>2428</v>
      </c>
      <c r="N454" t="str">
        <f t="shared" ca="1" si="87"/>
        <v>qt</v>
      </c>
      <c r="O454" t="str" cm="1">
        <f t="array" aca="1" ref="O454" ca="1">_xlfn.IFS($A454&gt;=ROWSTOP,"",$F454&lt;2,"",TRUE,LEFT($H454,1))</f>
        <v>m</v>
      </c>
      <c r="P454" t="str" cm="1">
        <f t="array" aca="1" ref="P454" ca="1">_xlfn.IFS($A454&gt;=ROWSTOP,"",$F454&lt;2,"",TRUE,MID($H454,2,1))</f>
        <v>&gt;</v>
      </c>
      <c r="Q454" cm="1">
        <f t="array" aca="1" ref="Q454" ca="1">_xlfn.IFS($A454&gt;=ROWSTOP,"",$F454&lt;2,"",TRUE,VALUE(MID($H454,3,LEN($H454)-3-LEN($R454))))</f>
        <v>3374</v>
      </c>
      <c r="R454" t="str" cm="1">
        <f t="array" aca="1" ref="R454" ca="1">_xlfn.IFS($A454&gt;=ROWSTOP,"",$F454&lt;2,"",TRUE,MID($H454,FIND(":",$H454)+1,10))</f>
        <v>dhm</v>
      </c>
      <c r="S454" t="str" cm="1">
        <f t="array" aca="1" ref="S454" ca="1">_xlfn.IFS($A454&gt;=ROWSTOP,"",$F454&lt;3,"",TRUE,LEFT($I454,1))</f>
        <v>a</v>
      </c>
      <c r="T454" t="str" cm="1">
        <f t="array" aca="1" ref="T454" ca="1">_xlfn.IFS($A454&gt;=ROWSTOP,"",$F454&lt;3,"",TRUE,MID($I454,2,1))</f>
        <v>&lt;</v>
      </c>
      <c r="U454" cm="1">
        <f t="array" aca="1" ref="U454" ca="1">_xlfn.IFS($A454&gt;=ROWSTOP,"",$F454&lt;3,"",TRUE,VALUE(MID($I454,3,LEN($I454)-3-LEN($V454))))</f>
        <v>3823</v>
      </c>
      <c r="V454" t="str" cm="1">
        <f t="array" aca="1" ref="V454" ca="1">_xlfn.IFS($A454&gt;=ROWSTOP,"",$F454&lt;3,"",TRUE,MID($I454,FIND(":",$I454)+1,10))</f>
        <v>qqf</v>
      </c>
      <c r="W454" t="str">
        <f t="shared" ca="1" si="88"/>
        <v>bhl</v>
      </c>
    </row>
    <row r="455" spans="1:23" outlineLevel="1" x14ac:dyDescent="0.3">
      <c r="A455">
        <v>443</v>
      </c>
      <c r="C455" s="23" t="str">
        <f t="shared" ref="C455:C518" ca="1" si="90">OFFSET(INPUT_START,A455-1,0)</f>
        <v>ftj{s&gt;2579:dh,a&lt;2113:ttf,m&lt;892:mx,bzn}</v>
      </c>
      <c r="D455">
        <f t="shared" ca="1" si="82"/>
        <v>38</v>
      </c>
      <c r="E455" t="str">
        <f t="shared" ca="1" si="83"/>
        <v>ftj</v>
      </c>
      <c r="F455">
        <f t="shared" ca="1" si="84"/>
        <v>3</v>
      </c>
      <c r="G455" t="str" cm="1">
        <f t="array" aca="1" ref="G455:J455" ca="1">IF($A455&gt;=ROWSTOP,"",_xlfn.TEXTSPLIT(MID($C455,LEN($E455)+2,LEN($C455)-LEN($E455)-2),","))</f>
        <v>s&gt;2579:dh</v>
      </c>
      <c r="H455" t="str">
        <f ca="1"/>
        <v>a&lt;2113:ttf</v>
      </c>
      <c r="I455" t="str">
        <f ca="1"/>
        <v>m&lt;892:mx</v>
      </c>
      <c r="J455" t="str">
        <f ca="1"/>
        <v>bzn</v>
      </c>
      <c r="K455" t="str">
        <f t="shared" ca="1" si="89"/>
        <v>s</v>
      </c>
      <c r="L455" t="str">
        <f t="shared" ca="1" si="85"/>
        <v>&gt;</v>
      </c>
      <c r="M455">
        <f t="shared" ca="1" si="86"/>
        <v>2579</v>
      </c>
      <c r="N455" t="str">
        <f t="shared" ca="1" si="87"/>
        <v>dh</v>
      </c>
      <c r="O455" t="str" cm="1">
        <f t="array" aca="1" ref="O455" ca="1">_xlfn.IFS($A455&gt;=ROWSTOP,"",$F455&lt;2,"",TRUE,LEFT($H455,1))</f>
        <v>a</v>
      </c>
      <c r="P455" t="str" cm="1">
        <f t="array" aca="1" ref="P455" ca="1">_xlfn.IFS($A455&gt;=ROWSTOP,"",$F455&lt;2,"",TRUE,MID($H455,2,1))</f>
        <v>&lt;</v>
      </c>
      <c r="Q455" cm="1">
        <f t="array" aca="1" ref="Q455" ca="1">_xlfn.IFS($A455&gt;=ROWSTOP,"",$F455&lt;2,"",TRUE,VALUE(MID($H455,3,LEN($H455)-3-LEN($R455))))</f>
        <v>2113</v>
      </c>
      <c r="R455" t="str" cm="1">
        <f t="array" aca="1" ref="R455" ca="1">_xlfn.IFS($A455&gt;=ROWSTOP,"",$F455&lt;2,"",TRUE,MID($H455,FIND(":",$H455)+1,10))</f>
        <v>ttf</v>
      </c>
      <c r="S455" t="str" cm="1">
        <f t="array" aca="1" ref="S455" ca="1">_xlfn.IFS($A455&gt;=ROWSTOP,"",$F455&lt;3,"",TRUE,LEFT($I455,1))</f>
        <v>m</v>
      </c>
      <c r="T455" t="str" cm="1">
        <f t="array" aca="1" ref="T455" ca="1">_xlfn.IFS($A455&gt;=ROWSTOP,"",$F455&lt;3,"",TRUE,MID($I455,2,1))</f>
        <v>&lt;</v>
      </c>
      <c r="U455" cm="1">
        <f t="array" aca="1" ref="U455" ca="1">_xlfn.IFS($A455&gt;=ROWSTOP,"",$F455&lt;3,"",TRUE,VALUE(MID($I455,3,LEN($I455)-3-LEN($V455))))</f>
        <v>892</v>
      </c>
      <c r="V455" t="str" cm="1">
        <f t="array" aca="1" ref="V455" ca="1">_xlfn.IFS($A455&gt;=ROWSTOP,"",$F455&lt;3,"",TRUE,MID($I455,FIND(":",$I455)+1,10))</f>
        <v>mx</v>
      </c>
      <c r="W455" t="str">
        <f t="shared" ca="1" si="88"/>
        <v>bzn</v>
      </c>
    </row>
    <row r="456" spans="1:23" outlineLevel="1" x14ac:dyDescent="0.3">
      <c r="A456">
        <v>444</v>
      </c>
      <c r="C456" s="23" t="str">
        <f t="shared" ca="1" si="90"/>
        <v>mkh{m&lt;3720:A,s&gt;1274:A,R}</v>
      </c>
      <c r="D456">
        <f t="shared" ca="1" si="82"/>
        <v>24</v>
      </c>
      <c r="E456" t="str">
        <f t="shared" ca="1" si="83"/>
        <v>mkh</v>
      </c>
      <c r="F456">
        <f t="shared" ca="1" si="84"/>
        <v>2</v>
      </c>
      <c r="G456" t="str" cm="1">
        <f t="array" aca="1" ref="G456:I456" ca="1">IF($A456&gt;=ROWSTOP,"",_xlfn.TEXTSPLIT(MID($C456,LEN($E456)+2,LEN($C456)-LEN($E456)-2),","))</f>
        <v>m&lt;3720:A</v>
      </c>
      <c r="H456" t="str">
        <f ca="1"/>
        <v>s&gt;1274:A</v>
      </c>
      <c r="I456" t="str">
        <f ca="1"/>
        <v>R</v>
      </c>
      <c r="K456" t="str">
        <f t="shared" ca="1" si="89"/>
        <v>m</v>
      </c>
      <c r="L456" t="str">
        <f t="shared" ca="1" si="85"/>
        <v>&lt;</v>
      </c>
      <c r="M456">
        <f t="shared" ca="1" si="86"/>
        <v>3720</v>
      </c>
      <c r="N456" t="str">
        <f t="shared" ca="1" si="87"/>
        <v>A</v>
      </c>
      <c r="O456" t="str" cm="1">
        <f t="array" aca="1" ref="O456" ca="1">_xlfn.IFS($A456&gt;=ROWSTOP,"",$F456&lt;2,"",TRUE,LEFT($H456,1))</f>
        <v>s</v>
      </c>
      <c r="P456" t="str" cm="1">
        <f t="array" aca="1" ref="P456" ca="1">_xlfn.IFS($A456&gt;=ROWSTOP,"",$F456&lt;2,"",TRUE,MID($H456,2,1))</f>
        <v>&gt;</v>
      </c>
      <c r="Q456" cm="1">
        <f t="array" aca="1" ref="Q456" ca="1">_xlfn.IFS($A456&gt;=ROWSTOP,"",$F456&lt;2,"",TRUE,VALUE(MID($H456,3,LEN($H456)-3-LEN($R456))))</f>
        <v>1274</v>
      </c>
      <c r="R456" t="str" cm="1">
        <f t="array" aca="1" ref="R456" ca="1">_xlfn.IFS($A456&gt;=ROWSTOP,"",$F456&lt;2,"",TRUE,MID($H456,FIND(":",$H456)+1,10))</f>
        <v>A</v>
      </c>
      <c r="S456" t="str" cm="1">
        <f t="array" aca="1" ref="S456" ca="1">_xlfn.IFS($A456&gt;=ROWSTOP,"",$F456&lt;3,"",TRUE,LEFT($I456,1))</f>
        <v/>
      </c>
      <c r="T456" t="str" cm="1">
        <f t="array" aca="1" ref="T456" ca="1">_xlfn.IFS($A456&gt;=ROWSTOP,"",$F456&lt;3,"",TRUE,MID($I456,2,1))</f>
        <v/>
      </c>
      <c r="U456" t="str" cm="1">
        <f t="array" aca="1" ref="U456" ca="1">_xlfn.IFS($A456&gt;=ROWSTOP,"",$F456&lt;3,"",TRUE,VALUE(MID($I456,3,LEN($I456)-3-LEN($V456))))</f>
        <v/>
      </c>
      <c r="V456" t="str" cm="1">
        <f t="array" aca="1" ref="V456" ca="1">_xlfn.IFS($A456&gt;=ROWSTOP,"",$F456&lt;3,"",TRUE,MID($I456,FIND(":",$I456)+1,10))</f>
        <v/>
      </c>
      <c r="W456" t="str">
        <f t="shared" ca="1" si="88"/>
        <v>R</v>
      </c>
    </row>
    <row r="457" spans="1:23" outlineLevel="1" x14ac:dyDescent="0.3">
      <c r="A457">
        <v>445</v>
      </c>
      <c r="C457" s="23" t="str">
        <f t="shared" ca="1" si="90"/>
        <v>vl{x&gt;1641:jls,x&lt;807:A,s&gt;913:ktq,cj}</v>
      </c>
      <c r="D457">
        <f t="shared" ca="1" si="82"/>
        <v>35</v>
      </c>
      <c r="E457" t="str">
        <f t="shared" ca="1" si="83"/>
        <v>vl</v>
      </c>
      <c r="F457">
        <f t="shared" ca="1" si="84"/>
        <v>3</v>
      </c>
      <c r="G457" t="str" cm="1">
        <f t="array" aca="1" ref="G457:J457" ca="1">IF($A457&gt;=ROWSTOP,"",_xlfn.TEXTSPLIT(MID($C457,LEN($E457)+2,LEN($C457)-LEN($E457)-2),","))</f>
        <v>x&gt;1641:jls</v>
      </c>
      <c r="H457" t="str">
        <f ca="1"/>
        <v>x&lt;807:A</v>
      </c>
      <c r="I457" t="str">
        <f ca="1"/>
        <v>s&gt;913:ktq</v>
      </c>
      <c r="J457" t="str">
        <f ca="1"/>
        <v>cj</v>
      </c>
      <c r="K457" t="str">
        <f t="shared" ca="1" si="89"/>
        <v>x</v>
      </c>
      <c r="L457" t="str">
        <f t="shared" ca="1" si="85"/>
        <v>&gt;</v>
      </c>
      <c r="M457">
        <f t="shared" ca="1" si="86"/>
        <v>1641</v>
      </c>
      <c r="N457" t="str">
        <f t="shared" ca="1" si="87"/>
        <v>jls</v>
      </c>
      <c r="O457" t="str" cm="1">
        <f t="array" aca="1" ref="O457" ca="1">_xlfn.IFS($A457&gt;=ROWSTOP,"",$F457&lt;2,"",TRUE,LEFT($H457,1))</f>
        <v>x</v>
      </c>
      <c r="P457" t="str" cm="1">
        <f t="array" aca="1" ref="P457" ca="1">_xlfn.IFS($A457&gt;=ROWSTOP,"",$F457&lt;2,"",TRUE,MID($H457,2,1))</f>
        <v>&lt;</v>
      </c>
      <c r="Q457" cm="1">
        <f t="array" aca="1" ref="Q457" ca="1">_xlfn.IFS($A457&gt;=ROWSTOP,"",$F457&lt;2,"",TRUE,VALUE(MID($H457,3,LEN($H457)-3-LEN($R457))))</f>
        <v>807</v>
      </c>
      <c r="R457" t="str" cm="1">
        <f t="array" aca="1" ref="R457" ca="1">_xlfn.IFS($A457&gt;=ROWSTOP,"",$F457&lt;2,"",TRUE,MID($H457,FIND(":",$H457)+1,10))</f>
        <v>A</v>
      </c>
      <c r="S457" t="str" cm="1">
        <f t="array" aca="1" ref="S457" ca="1">_xlfn.IFS($A457&gt;=ROWSTOP,"",$F457&lt;3,"",TRUE,LEFT($I457,1))</f>
        <v>s</v>
      </c>
      <c r="T457" t="str" cm="1">
        <f t="array" aca="1" ref="T457" ca="1">_xlfn.IFS($A457&gt;=ROWSTOP,"",$F457&lt;3,"",TRUE,MID($I457,2,1))</f>
        <v>&gt;</v>
      </c>
      <c r="U457" cm="1">
        <f t="array" aca="1" ref="U457" ca="1">_xlfn.IFS($A457&gt;=ROWSTOP,"",$F457&lt;3,"",TRUE,VALUE(MID($I457,3,LEN($I457)-3-LEN($V457))))</f>
        <v>913</v>
      </c>
      <c r="V457" t="str" cm="1">
        <f t="array" aca="1" ref="V457" ca="1">_xlfn.IFS($A457&gt;=ROWSTOP,"",$F457&lt;3,"",TRUE,MID($I457,FIND(":",$I457)+1,10))</f>
        <v>ktq</v>
      </c>
      <c r="W457" t="str">
        <f t="shared" ca="1" si="88"/>
        <v>cj</v>
      </c>
    </row>
    <row r="458" spans="1:23" outlineLevel="1" x14ac:dyDescent="0.3">
      <c r="A458">
        <v>446</v>
      </c>
      <c r="C458" s="23" t="str">
        <f t="shared" ca="1" si="90"/>
        <v>crb{a&lt;3406:A,R}</v>
      </c>
      <c r="D458">
        <f t="shared" ca="1" si="82"/>
        <v>15</v>
      </c>
      <c r="E458" t="str">
        <f t="shared" ca="1" si="83"/>
        <v>crb</v>
      </c>
      <c r="F458">
        <f t="shared" ca="1" si="84"/>
        <v>1</v>
      </c>
      <c r="G458" t="str" cm="1">
        <f t="array" aca="1" ref="G458:H458" ca="1">IF($A458&gt;=ROWSTOP,"",_xlfn.TEXTSPLIT(MID($C458,LEN($E458)+2,LEN($C458)-LEN($E458)-2),","))</f>
        <v>a&lt;3406:A</v>
      </c>
      <c r="H458" t="str">
        <f ca="1"/>
        <v>R</v>
      </c>
      <c r="K458" t="str">
        <f t="shared" ca="1" si="89"/>
        <v>a</v>
      </c>
      <c r="L458" t="str">
        <f t="shared" ca="1" si="85"/>
        <v>&lt;</v>
      </c>
      <c r="M458">
        <f t="shared" ca="1" si="86"/>
        <v>3406</v>
      </c>
      <c r="N458" t="str">
        <f t="shared" ca="1" si="87"/>
        <v>A</v>
      </c>
      <c r="O458" t="str" cm="1">
        <f t="array" aca="1" ref="O458" ca="1">_xlfn.IFS($A458&gt;=ROWSTOP,"",$F458&lt;2,"",TRUE,LEFT($H458,1))</f>
        <v/>
      </c>
      <c r="P458" t="str" cm="1">
        <f t="array" aca="1" ref="P458" ca="1">_xlfn.IFS($A458&gt;=ROWSTOP,"",$F458&lt;2,"",TRUE,MID($H458,2,1))</f>
        <v/>
      </c>
      <c r="Q458" t="str" cm="1">
        <f t="array" aca="1" ref="Q458" ca="1">_xlfn.IFS($A458&gt;=ROWSTOP,"",$F458&lt;2,"",TRUE,VALUE(MID($H458,3,LEN($H458)-3-LEN($R458))))</f>
        <v/>
      </c>
      <c r="R458" t="str" cm="1">
        <f t="array" aca="1" ref="R458" ca="1">_xlfn.IFS($A458&gt;=ROWSTOP,"",$F458&lt;2,"",TRUE,MID($H458,FIND(":",$H458)+1,10))</f>
        <v/>
      </c>
      <c r="S458" t="str" cm="1">
        <f t="array" aca="1" ref="S458" ca="1">_xlfn.IFS($A458&gt;=ROWSTOP,"",$F458&lt;3,"",TRUE,LEFT($I458,1))</f>
        <v/>
      </c>
      <c r="T458" t="str" cm="1">
        <f t="array" aca="1" ref="T458" ca="1">_xlfn.IFS($A458&gt;=ROWSTOP,"",$F458&lt;3,"",TRUE,MID($I458,2,1))</f>
        <v/>
      </c>
      <c r="U458" t="str" cm="1">
        <f t="array" aca="1" ref="U458" ca="1">_xlfn.IFS($A458&gt;=ROWSTOP,"",$F458&lt;3,"",TRUE,VALUE(MID($I458,3,LEN($I458)-3-LEN($V458))))</f>
        <v/>
      </c>
      <c r="V458" t="str" cm="1">
        <f t="array" aca="1" ref="V458" ca="1">_xlfn.IFS($A458&gt;=ROWSTOP,"",$F458&lt;3,"",TRUE,MID($I458,FIND(":",$I458)+1,10))</f>
        <v/>
      </c>
      <c r="W458" t="str">
        <f t="shared" ca="1" si="88"/>
        <v>R</v>
      </c>
    </row>
    <row r="459" spans="1:23" outlineLevel="1" x14ac:dyDescent="0.3">
      <c r="A459">
        <v>447</v>
      </c>
      <c r="C459" s="23" t="str">
        <f t="shared" ca="1" si="90"/>
        <v>dq{m&gt;3694:A,x&lt;678:R,a&gt;3755:A,scs}</v>
      </c>
      <c r="D459">
        <f t="shared" ca="1" si="82"/>
        <v>33</v>
      </c>
      <c r="E459" t="str">
        <f t="shared" ca="1" si="83"/>
        <v>dq</v>
      </c>
      <c r="F459">
        <f t="shared" ca="1" si="84"/>
        <v>3</v>
      </c>
      <c r="G459" t="str" cm="1">
        <f t="array" aca="1" ref="G459:J459" ca="1">IF($A459&gt;=ROWSTOP,"",_xlfn.TEXTSPLIT(MID($C459,LEN($E459)+2,LEN($C459)-LEN($E459)-2),","))</f>
        <v>m&gt;3694:A</v>
      </c>
      <c r="H459" t="str">
        <f ca="1"/>
        <v>x&lt;678:R</v>
      </c>
      <c r="I459" t="str">
        <f ca="1"/>
        <v>a&gt;3755:A</v>
      </c>
      <c r="J459" t="str">
        <f ca="1"/>
        <v>scs</v>
      </c>
      <c r="K459" t="str">
        <f t="shared" ca="1" si="89"/>
        <v>m</v>
      </c>
      <c r="L459" t="str">
        <f t="shared" ca="1" si="85"/>
        <v>&gt;</v>
      </c>
      <c r="M459">
        <f t="shared" ca="1" si="86"/>
        <v>3694</v>
      </c>
      <c r="N459" t="str">
        <f t="shared" ca="1" si="87"/>
        <v>A</v>
      </c>
      <c r="O459" t="str" cm="1">
        <f t="array" aca="1" ref="O459" ca="1">_xlfn.IFS($A459&gt;=ROWSTOP,"",$F459&lt;2,"",TRUE,LEFT($H459,1))</f>
        <v>x</v>
      </c>
      <c r="P459" t="str" cm="1">
        <f t="array" aca="1" ref="P459" ca="1">_xlfn.IFS($A459&gt;=ROWSTOP,"",$F459&lt;2,"",TRUE,MID($H459,2,1))</f>
        <v>&lt;</v>
      </c>
      <c r="Q459" cm="1">
        <f t="array" aca="1" ref="Q459" ca="1">_xlfn.IFS($A459&gt;=ROWSTOP,"",$F459&lt;2,"",TRUE,VALUE(MID($H459,3,LEN($H459)-3-LEN($R459))))</f>
        <v>678</v>
      </c>
      <c r="R459" t="str" cm="1">
        <f t="array" aca="1" ref="R459" ca="1">_xlfn.IFS($A459&gt;=ROWSTOP,"",$F459&lt;2,"",TRUE,MID($H459,FIND(":",$H459)+1,10))</f>
        <v>R</v>
      </c>
      <c r="S459" t="str" cm="1">
        <f t="array" aca="1" ref="S459" ca="1">_xlfn.IFS($A459&gt;=ROWSTOP,"",$F459&lt;3,"",TRUE,LEFT($I459,1))</f>
        <v>a</v>
      </c>
      <c r="T459" t="str" cm="1">
        <f t="array" aca="1" ref="T459" ca="1">_xlfn.IFS($A459&gt;=ROWSTOP,"",$F459&lt;3,"",TRUE,MID($I459,2,1))</f>
        <v>&gt;</v>
      </c>
      <c r="U459" cm="1">
        <f t="array" aca="1" ref="U459" ca="1">_xlfn.IFS($A459&gt;=ROWSTOP,"",$F459&lt;3,"",TRUE,VALUE(MID($I459,3,LEN($I459)-3-LEN($V459))))</f>
        <v>3755</v>
      </c>
      <c r="V459" t="str" cm="1">
        <f t="array" aca="1" ref="V459" ca="1">_xlfn.IFS($A459&gt;=ROWSTOP,"",$F459&lt;3,"",TRUE,MID($I459,FIND(":",$I459)+1,10))</f>
        <v>A</v>
      </c>
      <c r="W459" t="str">
        <f t="shared" ca="1" si="88"/>
        <v>scs</v>
      </c>
    </row>
    <row r="460" spans="1:23" outlineLevel="1" x14ac:dyDescent="0.3">
      <c r="A460">
        <v>448</v>
      </c>
      <c r="C460" s="23" t="str">
        <f t="shared" ca="1" si="90"/>
        <v>qjt{a&lt;3401:rtk,a&gt;3454:ztb,A}</v>
      </c>
      <c r="D460">
        <f t="shared" ca="1" si="82"/>
        <v>28</v>
      </c>
      <c r="E460" t="str">
        <f t="shared" ca="1" si="83"/>
        <v>qjt</v>
      </c>
      <c r="F460">
        <f t="shared" ca="1" si="84"/>
        <v>2</v>
      </c>
      <c r="G460" t="str" cm="1">
        <f t="array" aca="1" ref="G460:I460" ca="1">IF($A460&gt;=ROWSTOP,"",_xlfn.TEXTSPLIT(MID($C460,LEN($E460)+2,LEN($C460)-LEN($E460)-2),","))</f>
        <v>a&lt;3401:rtk</v>
      </c>
      <c r="H460" t="str">
        <f ca="1"/>
        <v>a&gt;3454:ztb</v>
      </c>
      <c r="I460" t="str">
        <f ca="1"/>
        <v>A</v>
      </c>
      <c r="K460" t="str">
        <f t="shared" ca="1" si="89"/>
        <v>a</v>
      </c>
      <c r="L460" t="str">
        <f t="shared" ca="1" si="85"/>
        <v>&lt;</v>
      </c>
      <c r="M460">
        <f t="shared" ca="1" si="86"/>
        <v>3401</v>
      </c>
      <c r="N460" t="str">
        <f t="shared" ca="1" si="87"/>
        <v>rtk</v>
      </c>
      <c r="O460" t="str" cm="1">
        <f t="array" aca="1" ref="O460" ca="1">_xlfn.IFS($A460&gt;=ROWSTOP,"",$F460&lt;2,"",TRUE,LEFT($H460,1))</f>
        <v>a</v>
      </c>
      <c r="P460" t="str" cm="1">
        <f t="array" aca="1" ref="P460" ca="1">_xlfn.IFS($A460&gt;=ROWSTOP,"",$F460&lt;2,"",TRUE,MID($H460,2,1))</f>
        <v>&gt;</v>
      </c>
      <c r="Q460" cm="1">
        <f t="array" aca="1" ref="Q460" ca="1">_xlfn.IFS($A460&gt;=ROWSTOP,"",$F460&lt;2,"",TRUE,VALUE(MID($H460,3,LEN($H460)-3-LEN($R460))))</f>
        <v>3454</v>
      </c>
      <c r="R460" t="str" cm="1">
        <f t="array" aca="1" ref="R460" ca="1">_xlfn.IFS($A460&gt;=ROWSTOP,"",$F460&lt;2,"",TRUE,MID($H460,FIND(":",$H460)+1,10))</f>
        <v>ztb</v>
      </c>
      <c r="S460" t="str" cm="1">
        <f t="array" aca="1" ref="S460" ca="1">_xlfn.IFS($A460&gt;=ROWSTOP,"",$F460&lt;3,"",TRUE,LEFT($I460,1))</f>
        <v/>
      </c>
      <c r="T460" t="str" cm="1">
        <f t="array" aca="1" ref="T460" ca="1">_xlfn.IFS($A460&gt;=ROWSTOP,"",$F460&lt;3,"",TRUE,MID($I460,2,1))</f>
        <v/>
      </c>
      <c r="U460" t="str" cm="1">
        <f t="array" aca="1" ref="U460" ca="1">_xlfn.IFS($A460&gt;=ROWSTOP,"",$F460&lt;3,"",TRUE,VALUE(MID($I460,3,LEN($I460)-3-LEN($V460))))</f>
        <v/>
      </c>
      <c r="V460" t="str" cm="1">
        <f t="array" aca="1" ref="V460" ca="1">_xlfn.IFS($A460&gt;=ROWSTOP,"",$F460&lt;3,"",TRUE,MID($I460,FIND(":",$I460)+1,10))</f>
        <v/>
      </c>
      <c r="W460" t="str">
        <f t="shared" ca="1" si="88"/>
        <v>A</v>
      </c>
    </row>
    <row r="461" spans="1:23" outlineLevel="1" x14ac:dyDescent="0.3">
      <c r="A461">
        <v>449</v>
      </c>
      <c r="C461" s="23" t="str">
        <f t="shared" ca="1" si="90"/>
        <v>np{x&lt;2860:A,R}</v>
      </c>
      <c r="D461">
        <f t="shared" ref="D461:D524" ca="1" si="91">IF($C461=0,"",LEN($C461))</f>
        <v>14</v>
      </c>
      <c r="E461" t="str">
        <f t="shared" ref="E461:E524" ca="1" si="92">IF($A461&gt;=ROWSTOP,"",MID($C461,1,FIND("{",$C461)-1))</f>
        <v>np</v>
      </c>
      <c r="F461">
        <f t="shared" ref="F461:F524" ca="1" si="93">IF($A461&gt;=ROWSTOP,"",LEN($C461)-LEN(SUBSTITUTE($C461,":","")))</f>
        <v>1</v>
      </c>
      <c r="G461" t="str" cm="1">
        <f t="array" aca="1" ref="G461:H461" ca="1">IF($A461&gt;=ROWSTOP,"",_xlfn.TEXTSPLIT(MID($C461,LEN($E461)+2,LEN($C461)-LEN($E461)-2),","))</f>
        <v>x&lt;2860:A</v>
      </c>
      <c r="H461" t="str">
        <f ca="1"/>
        <v>R</v>
      </c>
      <c r="K461" t="str">
        <f t="shared" ca="1" si="89"/>
        <v>x</v>
      </c>
      <c r="L461" t="str">
        <f t="shared" ref="L461:L524" ca="1" si="94">IF($A461&gt;=ROWSTOP,"",MID($G461,2,1))</f>
        <v>&lt;</v>
      </c>
      <c r="M461">
        <f t="shared" ref="M461:M524" ca="1" si="95">IF($A461&gt;=ROWSTOP,"",VALUE(MID($G461,3,LEN($G461)-3-LEN($N461))))</f>
        <v>2860</v>
      </c>
      <c r="N461" t="str">
        <f t="shared" ref="N461:N524" ca="1" si="96">IF($A461&gt;=ROWSTOP,"",MID($G461,FIND(":",$G461)+1,10))</f>
        <v>A</v>
      </c>
      <c r="O461" t="str" cm="1">
        <f t="array" aca="1" ref="O461" ca="1">_xlfn.IFS($A461&gt;=ROWSTOP,"",$F461&lt;2,"",TRUE,LEFT($H461,1))</f>
        <v/>
      </c>
      <c r="P461" t="str" cm="1">
        <f t="array" aca="1" ref="P461" ca="1">_xlfn.IFS($A461&gt;=ROWSTOP,"",$F461&lt;2,"",TRUE,MID($H461,2,1))</f>
        <v/>
      </c>
      <c r="Q461" t="str" cm="1">
        <f t="array" aca="1" ref="Q461" ca="1">_xlfn.IFS($A461&gt;=ROWSTOP,"",$F461&lt;2,"",TRUE,VALUE(MID($H461,3,LEN($H461)-3-LEN($R461))))</f>
        <v/>
      </c>
      <c r="R461" t="str" cm="1">
        <f t="array" aca="1" ref="R461" ca="1">_xlfn.IFS($A461&gt;=ROWSTOP,"",$F461&lt;2,"",TRUE,MID($H461,FIND(":",$H461)+1,10))</f>
        <v/>
      </c>
      <c r="S461" t="str" cm="1">
        <f t="array" aca="1" ref="S461" ca="1">_xlfn.IFS($A461&gt;=ROWSTOP,"",$F461&lt;3,"",TRUE,LEFT($I461,1))</f>
        <v/>
      </c>
      <c r="T461" t="str" cm="1">
        <f t="array" aca="1" ref="T461" ca="1">_xlfn.IFS($A461&gt;=ROWSTOP,"",$F461&lt;3,"",TRUE,MID($I461,2,1))</f>
        <v/>
      </c>
      <c r="U461" t="str" cm="1">
        <f t="array" aca="1" ref="U461" ca="1">_xlfn.IFS($A461&gt;=ROWSTOP,"",$F461&lt;3,"",TRUE,VALUE(MID($I461,3,LEN($I461)-3-LEN($V461))))</f>
        <v/>
      </c>
      <c r="V461" t="str" cm="1">
        <f t="array" aca="1" ref="V461" ca="1">_xlfn.IFS($A461&gt;=ROWSTOP,"",$F461&lt;3,"",TRUE,MID($I461,FIND(":",$I461)+1,10))</f>
        <v/>
      </c>
      <c r="W461" t="str">
        <f t="shared" ref="W461:W524" ca="1" si="97">IF($A461&gt;=ROWSTOP,"",OFFSET($F461,0,$F461+1,1,1))</f>
        <v>R</v>
      </c>
    </row>
    <row r="462" spans="1:23" outlineLevel="1" x14ac:dyDescent="0.3">
      <c r="A462">
        <v>450</v>
      </c>
      <c r="C462" s="23" t="str">
        <f t="shared" ca="1" si="90"/>
        <v>rv{x&lt;763:A,A}</v>
      </c>
      <c r="D462">
        <f t="shared" ca="1" si="91"/>
        <v>13</v>
      </c>
      <c r="E462" t="str">
        <f t="shared" ca="1" si="92"/>
        <v>rv</v>
      </c>
      <c r="F462">
        <f t="shared" ca="1" si="93"/>
        <v>1</v>
      </c>
      <c r="G462" t="str" cm="1">
        <f t="array" aca="1" ref="G462:H462" ca="1">IF($A462&gt;=ROWSTOP,"",_xlfn.TEXTSPLIT(MID($C462,LEN($E462)+2,LEN($C462)-LEN($E462)-2),","))</f>
        <v>x&lt;763:A</v>
      </c>
      <c r="H462" t="str">
        <f ca="1"/>
        <v>A</v>
      </c>
      <c r="K462" t="str">
        <f t="shared" ref="K462:K525" ca="1" si="98">IF($A462&gt;=ROWSTOP,"",LEFT(G462,1))</f>
        <v>x</v>
      </c>
      <c r="L462" t="str">
        <f t="shared" ca="1" si="94"/>
        <v>&lt;</v>
      </c>
      <c r="M462">
        <f t="shared" ca="1" si="95"/>
        <v>763</v>
      </c>
      <c r="N462" t="str">
        <f t="shared" ca="1" si="96"/>
        <v>A</v>
      </c>
      <c r="O462" t="str" cm="1">
        <f t="array" aca="1" ref="O462" ca="1">_xlfn.IFS($A462&gt;=ROWSTOP,"",$F462&lt;2,"",TRUE,LEFT($H462,1))</f>
        <v/>
      </c>
      <c r="P462" t="str" cm="1">
        <f t="array" aca="1" ref="P462" ca="1">_xlfn.IFS($A462&gt;=ROWSTOP,"",$F462&lt;2,"",TRUE,MID($H462,2,1))</f>
        <v/>
      </c>
      <c r="Q462" t="str" cm="1">
        <f t="array" aca="1" ref="Q462" ca="1">_xlfn.IFS($A462&gt;=ROWSTOP,"",$F462&lt;2,"",TRUE,VALUE(MID($H462,3,LEN($H462)-3-LEN($R462))))</f>
        <v/>
      </c>
      <c r="R462" t="str" cm="1">
        <f t="array" aca="1" ref="R462" ca="1">_xlfn.IFS($A462&gt;=ROWSTOP,"",$F462&lt;2,"",TRUE,MID($H462,FIND(":",$H462)+1,10))</f>
        <v/>
      </c>
      <c r="S462" t="str" cm="1">
        <f t="array" aca="1" ref="S462" ca="1">_xlfn.IFS($A462&gt;=ROWSTOP,"",$F462&lt;3,"",TRUE,LEFT($I462,1))</f>
        <v/>
      </c>
      <c r="T462" t="str" cm="1">
        <f t="array" aca="1" ref="T462" ca="1">_xlfn.IFS($A462&gt;=ROWSTOP,"",$F462&lt;3,"",TRUE,MID($I462,2,1))</f>
        <v/>
      </c>
      <c r="U462" t="str" cm="1">
        <f t="array" aca="1" ref="U462" ca="1">_xlfn.IFS($A462&gt;=ROWSTOP,"",$F462&lt;3,"",TRUE,VALUE(MID($I462,3,LEN($I462)-3-LEN($V462))))</f>
        <v/>
      </c>
      <c r="V462" t="str" cm="1">
        <f t="array" aca="1" ref="V462" ca="1">_xlfn.IFS($A462&gt;=ROWSTOP,"",$F462&lt;3,"",TRUE,MID($I462,FIND(":",$I462)+1,10))</f>
        <v/>
      </c>
      <c r="W462" t="str">
        <f t="shared" ca="1" si="97"/>
        <v>A</v>
      </c>
    </row>
    <row r="463" spans="1:23" outlineLevel="1" x14ac:dyDescent="0.3">
      <c r="A463">
        <v>451</v>
      </c>
      <c r="C463" s="23" t="str">
        <f t="shared" ca="1" si="90"/>
        <v>bf{s&lt;1946:A,R}</v>
      </c>
      <c r="D463">
        <f t="shared" ca="1" si="91"/>
        <v>14</v>
      </c>
      <c r="E463" t="str">
        <f t="shared" ca="1" si="92"/>
        <v>bf</v>
      </c>
      <c r="F463">
        <f t="shared" ca="1" si="93"/>
        <v>1</v>
      </c>
      <c r="G463" t="str" cm="1">
        <f t="array" aca="1" ref="G463:H463" ca="1">IF($A463&gt;=ROWSTOP,"",_xlfn.TEXTSPLIT(MID($C463,LEN($E463)+2,LEN($C463)-LEN($E463)-2),","))</f>
        <v>s&lt;1946:A</v>
      </c>
      <c r="H463" t="str">
        <f ca="1"/>
        <v>R</v>
      </c>
      <c r="K463" t="str">
        <f t="shared" ca="1" si="98"/>
        <v>s</v>
      </c>
      <c r="L463" t="str">
        <f t="shared" ca="1" si="94"/>
        <v>&lt;</v>
      </c>
      <c r="M463">
        <f t="shared" ca="1" si="95"/>
        <v>1946</v>
      </c>
      <c r="N463" t="str">
        <f t="shared" ca="1" si="96"/>
        <v>A</v>
      </c>
      <c r="O463" t="str" cm="1">
        <f t="array" aca="1" ref="O463" ca="1">_xlfn.IFS($A463&gt;=ROWSTOP,"",$F463&lt;2,"",TRUE,LEFT($H463,1))</f>
        <v/>
      </c>
      <c r="P463" t="str" cm="1">
        <f t="array" aca="1" ref="P463" ca="1">_xlfn.IFS($A463&gt;=ROWSTOP,"",$F463&lt;2,"",TRUE,MID($H463,2,1))</f>
        <v/>
      </c>
      <c r="Q463" t="str" cm="1">
        <f t="array" aca="1" ref="Q463" ca="1">_xlfn.IFS($A463&gt;=ROWSTOP,"",$F463&lt;2,"",TRUE,VALUE(MID($H463,3,LEN($H463)-3-LEN($R463))))</f>
        <v/>
      </c>
      <c r="R463" t="str" cm="1">
        <f t="array" aca="1" ref="R463" ca="1">_xlfn.IFS($A463&gt;=ROWSTOP,"",$F463&lt;2,"",TRUE,MID($H463,FIND(":",$H463)+1,10))</f>
        <v/>
      </c>
      <c r="S463" t="str" cm="1">
        <f t="array" aca="1" ref="S463" ca="1">_xlfn.IFS($A463&gt;=ROWSTOP,"",$F463&lt;3,"",TRUE,LEFT($I463,1))</f>
        <v/>
      </c>
      <c r="T463" t="str" cm="1">
        <f t="array" aca="1" ref="T463" ca="1">_xlfn.IFS($A463&gt;=ROWSTOP,"",$F463&lt;3,"",TRUE,MID($I463,2,1))</f>
        <v/>
      </c>
      <c r="U463" t="str" cm="1">
        <f t="array" aca="1" ref="U463" ca="1">_xlfn.IFS($A463&gt;=ROWSTOP,"",$F463&lt;3,"",TRUE,VALUE(MID($I463,3,LEN($I463)-3-LEN($V463))))</f>
        <v/>
      </c>
      <c r="V463" t="str" cm="1">
        <f t="array" aca="1" ref="V463" ca="1">_xlfn.IFS($A463&gt;=ROWSTOP,"",$F463&lt;3,"",TRUE,MID($I463,FIND(":",$I463)+1,10))</f>
        <v/>
      </c>
      <c r="W463" t="str">
        <f t="shared" ca="1" si="97"/>
        <v>R</v>
      </c>
    </row>
    <row r="464" spans="1:23" outlineLevel="1" x14ac:dyDescent="0.3">
      <c r="A464">
        <v>452</v>
      </c>
      <c r="C464" s="23" t="str">
        <f t="shared" ca="1" si="90"/>
        <v>pjk{s&gt;618:djs,R}</v>
      </c>
      <c r="D464">
        <f t="shared" ca="1" si="91"/>
        <v>16</v>
      </c>
      <c r="E464" t="str">
        <f t="shared" ca="1" si="92"/>
        <v>pjk</v>
      </c>
      <c r="F464">
        <f t="shared" ca="1" si="93"/>
        <v>1</v>
      </c>
      <c r="G464" t="str" cm="1">
        <f t="array" aca="1" ref="G464:H464" ca="1">IF($A464&gt;=ROWSTOP,"",_xlfn.TEXTSPLIT(MID($C464,LEN($E464)+2,LEN($C464)-LEN($E464)-2),","))</f>
        <v>s&gt;618:djs</v>
      </c>
      <c r="H464" t="str">
        <f ca="1"/>
        <v>R</v>
      </c>
      <c r="K464" t="str">
        <f t="shared" ca="1" si="98"/>
        <v>s</v>
      </c>
      <c r="L464" t="str">
        <f t="shared" ca="1" si="94"/>
        <v>&gt;</v>
      </c>
      <c r="M464">
        <f t="shared" ca="1" si="95"/>
        <v>618</v>
      </c>
      <c r="N464" t="str">
        <f t="shared" ca="1" si="96"/>
        <v>djs</v>
      </c>
      <c r="O464" t="str" cm="1">
        <f t="array" aca="1" ref="O464" ca="1">_xlfn.IFS($A464&gt;=ROWSTOP,"",$F464&lt;2,"",TRUE,LEFT($H464,1))</f>
        <v/>
      </c>
      <c r="P464" t="str" cm="1">
        <f t="array" aca="1" ref="P464" ca="1">_xlfn.IFS($A464&gt;=ROWSTOP,"",$F464&lt;2,"",TRUE,MID($H464,2,1))</f>
        <v/>
      </c>
      <c r="Q464" t="str" cm="1">
        <f t="array" aca="1" ref="Q464" ca="1">_xlfn.IFS($A464&gt;=ROWSTOP,"",$F464&lt;2,"",TRUE,VALUE(MID($H464,3,LEN($H464)-3-LEN($R464))))</f>
        <v/>
      </c>
      <c r="R464" t="str" cm="1">
        <f t="array" aca="1" ref="R464" ca="1">_xlfn.IFS($A464&gt;=ROWSTOP,"",$F464&lt;2,"",TRUE,MID($H464,FIND(":",$H464)+1,10))</f>
        <v/>
      </c>
      <c r="S464" t="str" cm="1">
        <f t="array" aca="1" ref="S464" ca="1">_xlfn.IFS($A464&gt;=ROWSTOP,"",$F464&lt;3,"",TRUE,LEFT($I464,1))</f>
        <v/>
      </c>
      <c r="T464" t="str" cm="1">
        <f t="array" aca="1" ref="T464" ca="1">_xlfn.IFS($A464&gt;=ROWSTOP,"",$F464&lt;3,"",TRUE,MID($I464,2,1))</f>
        <v/>
      </c>
      <c r="U464" t="str" cm="1">
        <f t="array" aca="1" ref="U464" ca="1">_xlfn.IFS($A464&gt;=ROWSTOP,"",$F464&lt;3,"",TRUE,VALUE(MID($I464,3,LEN($I464)-3-LEN($V464))))</f>
        <v/>
      </c>
      <c r="V464" t="str" cm="1">
        <f t="array" aca="1" ref="V464" ca="1">_xlfn.IFS($A464&gt;=ROWSTOP,"",$F464&lt;3,"",TRUE,MID($I464,FIND(":",$I464)+1,10))</f>
        <v/>
      </c>
      <c r="W464" t="str">
        <f t="shared" ca="1" si="97"/>
        <v>R</v>
      </c>
    </row>
    <row r="465" spans="1:23" outlineLevel="1" x14ac:dyDescent="0.3">
      <c r="A465">
        <v>453</v>
      </c>
      <c r="C465" s="23" t="str">
        <f t="shared" ca="1" si="90"/>
        <v>vx{x&gt;1751:A,R}</v>
      </c>
      <c r="D465">
        <f t="shared" ca="1" si="91"/>
        <v>14</v>
      </c>
      <c r="E465" t="str">
        <f t="shared" ca="1" si="92"/>
        <v>vx</v>
      </c>
      <c r="F465">
        <f t="shared" ca="1" si="93"/>
        <v>1</v>
      </c>
      <c r="G465" t="str" cm="1">
        <f t="array" aca="1" ref="G465:H465" ca="1">IF($A465&gt;=ROWSTOP,"",_xlfn.TEXTSPLIT(MID($C465,LEN($E465)+2,LEN($C465)-LEN($E465)-2),","))</f>
        <v>x&gt;1751:A</v>
      </c>
      <c r="H465" t="str">
        <f ca="1"/>
        <v>R</v>
      </c>
      <c r="K465" t="str">
        <f t="shared" ca="1" si="98"/>
        <v>x</v>
      </c>
      <c r="L465" t="str">
        <f t="shared" ca="1" si="94"/>
        <v>&gt;</v>
      </c>
      <c r="M465">
        <f t="shared" ca="1" si="95"/>
        <v>1751</v>
      </c>
      <c r="N465" t="str">
        <f t="shared" ca="1" si="96"/>
        <v>A</v>
      </c>
      <c r="O465" t="str" cm="1">
        <f t="array" aca="1" ref="O465" ca="1">_xlfn.IFS($A465&gt;=ROWSTOP,"",$F465&lt;2,"",TRUE,LEFT($H465,1))</f>
        <v/>
      </c>
      <c r="P465" t="str" cm="1">
        <f t="array" aca="1" ref="P465" ca="1">_xlfn.IFS($A465&gt;=ROWSTOP,"",$F465&lt;2,"",TRUE,MID($H465,2,1))</f>
        <v/>
      </c>
      <c r="Q465" t="str" cm="1">
        <f t="array" aca="1" ref="Q465" ca="1">_xlfn.IFS($A465&gt;=ROWSTOP,"",$F465&lt;2,"",TRUE,VALUE(MID($H465,3,LEN($H465)-3-LEN($R465))))</f>
        <v/>
      </c>
      <c r="R465" t="str" cm="1">
        <f t="array" aca="1" ref="R465" ca="1">_xlfn.IFS($A465&gt;=ROWSTOP,"",$F465&lt;2,"",TRUE,MID($H465,FIND(":",$H465)+1,10))</f>
        <v/>
      </c>
      <c r="S465" t="str" cm="1">
        <f t="array" aca="1" ref="S465" ca="1">_xlfn.IFS($A465&gt;=ROWSTOP,"",$F465&lt;3,"",TRUE,LEFT($I465,1))</f>
        <v/>
      </c>
      <c r="T465" t="str" cm="1">
        <f t="array" aca="1" ref="T465" ca="1">_xlfn.IFS($A465&gt;=ROWSTOP,"",$F465&lt;3,"",TRUE,MID($I465,2,1))</f>
        <v/>
      </c>
      <c r="U465" t="str" cm="1">
        <f t="array" aca="1" ref="U465" ca="1">_xlfn.IFS($A465&gt;=ROWSTOP,"",$F465&lt;3,"",TRUE,VALUE(MID($I465,3,LEN($I465)-3-LEN($V465))))</f>
        <v/>
      </c>
      <c r="V465" t="str" cm="1">
        <f t="array" aca="1" ref="V465" ca="1">_xlfn.IFS($A465&gt;=ROWSTOP,"",$F465&lt;3,"",TRUE,MID($I465,FIND(":",$I465)+1,10))</f>
        <v/>
      </c>
      <c r="W465" t="str">
        <f t="shared" ca="1" si="97"/>
        <v>R</v>
      </c>
    </row>
    <row r="466" spans="1:23" outlineLevel="1" x14ac:dyDescent="0.3">
      <c r="A466">
        <v>454</v>
      </c>
      <c r="C466" s="23" t="str">
        <f t="shared" ca="1" si="90"/>
        <v>gfj{x&gt;2306:R,R}</v>
      </c>
      <c r="D466">
        <f t="shared" ca="1" si="91"/>
        <v>15</v>
      </c>
      <c r="E466" t="str">
        <f t="shared" ca="1" si="92"/>
        <v>gfj</v>
      </c>
      <c r="F466">
        <f t="shared" ca="1" si="93"/>
        <v>1</v>
      </c>
      <c r="G466" t="str" cm="1">
        <f t="array" aca="1" ref="G466:H466" ca="1">IF($A466&gt;=ROWSTOP,"",_xlfn.TEXTSPLIT(MID($C466,LEN($E466)+2,LEN($C466)-LEN($E466)-2),","))</f>
        <v>x&gt;2306:R</v>
      </c>
      <c r="H466" t="str">
        <f ca="1"/>
        <v>R</v>
      </c>
      <c r="K466" t="str">
        <f t="shared" ca="1" si="98"/>
        <v>x</v>
      </c>
      <c r="L466" t="str">
        <f t="shared" ca="1" si="94"/>
        <v>&gt;</v>
      </c>
      <c r="M466">
        <f t="shared" ca="1" si="95"/>
        <v>2306</v>
      </c>
      <c r="N466" t="str">
        <f t="shared" ca="1" si="96"/>
        <v>R</v>
      </c>
      <c r="O466" t="str" cm="1">
        <f t="array" aca="1" ref="O466" ca="1">_xlfn.IFS($A466&gt;=ROWSTOP,"",$F466&lt;2,"",TRUE,LEFT($H466,1))</f>
        <v/>
      </c>
      <c r="P466" t="str" cm="1">
        <f t="array" aca="1" ref="P466" ca="1">_xlfn.IFS($A466&gt;=ROWSTOP,"",$F466&lt;2,"",TRUE,MID($H466,2,1))</f>
        <v/>
      </c>
      <c r="Q466" t="str" cm="1">
        <f t="array" aca="1" ref="Q466" ca="1">_xlfn.IFS($A466&gt;=ROWSTOP,"",$F466&lt;2,"",TRUE,VALUE(MID($H466,3,LEN($H466)-3-LEN($R466))))</f>
        <v/>
      </c>
      <c r="R466" t="str" cm="1">
        <f t="array" aca="1" ref="R466" ca="1">_xlfn.IFS($A466&gt;=ROWSTOP,"",$F466&lt;2,"",TRUE,MID($H466,FIND(":",$H466)+1,10))</f>
        <v/>
      </c>
      <c r="S466" t="str" cm="1">
        <f t="array" aca="1" ref="S466" ca="1">_xlfn.IFS($A466&gt;=ROWSTOP,"",$F466&lt;3,"",TRUE,LEFT($I466,1))</f>
        <v/>
      </c>
      <c r="T466" t="str" cm="1">
        <f t="array" aca="1" ref="T466" ca="1">_xlfn.IFS($A466&gt;=ROWSTOP,"",$F466&lt;3,"",TRUE,MID($I466,2,1))</f>
        <v/>
      </c>
      <c r="U466" t="str" cm="1">
        <f t="array" aca="1" ref="U466" ca="1">_xlfn.IFS($A466&gt;=ROWSTOP,"",$F466&lt;3,"",TRUE,VALUE(MID($I466,3,LEN($I466)-3-LEN($V466))))</f>
        <v/>
      </c>
      <c r="V466" t="str" cm="1">
        <f t="array" aca="1" ref="V466" ca="1">_xlfn.IFS($A466&gt;=ROWSTOP,"",$F466&lt;3,"",TRUE,MID($I466,FIND(":",$I466)+1,10))</f>
        <v/>
      </c>
      <c r="W466" t="str">
        <f t="shared" ca="1" si="97"/>
        <v>R</v>
      </c>
    </row>
    <row r="467" spans="1:23" outlineLevel="1" x14ac:dyDescent="0.3">
      <c r="A467">
        <v>455</v>
      </c>
      <c r="C467" s="23" t="str">
        <f t="shared" ca="1" si="90"/>
        <v>cvg{a&lt;3628:qqn,rts}</v>
      </c>
      <c r="D467">
        <f t="shared" ca="1" si="91"/>
        <v>19</v>
      </c>
      <c r="E467" t="str">
        <f t="shared" ca="1" si="92"/>
        <v>cvg</v>
      </c>
      <c r="F467">
        <f t="shared" ca="1" si="93"/>
        <v>1</v>
      </c>
      <c r="G467" t="str" cm="1">
        <f t="array" aca="1" ref="G467:H467" ca="1">IF($A467&gt;=ROWSTOP,"",_xlfn.TEXTSPLIT(MID($C467,LEN($E467)+2,LEN($C467)-LEN($E467)-2),","))</f>
        <v>a&lt;3628:qqn</v>
      </c>
      <c r="H467" t="str">
        <f ca="1"/>
        <v>rts</v>
      </c>
      <c r="K467" t="str">
        <f t="shared" ca="1" si="98"/>
        <v>a</v>
      </c>
      <c r="L467" t="str">
        <f t="shared" ca="1" si="94"/>
        <v>&lt;</v>
      </c>
      <c r="M467">
        <f t="shared" ca="1" si="95"/>
        <v>3628</v>
      </c>
      <c r="N467" t="str">
        <f t="shared" ca="1" si="96"/>
        <v>qqn</v>
      </c>
      <c r="O467" t="str" cm="1">
        <f t="array" aca="1" ref="O467" ca="1">_xlfn.IFS($A467&gt;=ROWSTOP,"",$F467&lt;2,"",TRUE,LEFT($H467,1))</f>
        <v/>
      </c>
      <c r="P467" t="str" cm="1">
        <f t="array" aca="1" ref="P467" ca="1">_xlfn.IFS($A467&gt;=ROWSTOP,"",$F467&lt;2,"",TRUE,MID($H467,2,1))</f>
        <v/>
      </c>
      <c r="Q467" t="str" cm="1">
        <f t="array" aca="1" ref="Q467" ca="1">_xlfn.IFS($A467&gt;=ROWSTOP,"",$F467&lt;2,"",TRUE,VALUE(MID($H467,3,LEN($H467)-3-LEN($R467))))</f>
        <v/>
      </c>
      <c r="R467" t="str" cm="1">
        <f t="array" aca="1" ref="R467" ca="1">_xlfn.IFS($A467&gt;=ROWSTOP,"",$F467&lt;2,"",TRUE,MID($H467,FIND(":",$H467)+1,10))</f>
        <v/>
      </c>
      <c r="S467" t="str" cm="1">
        <f t="array" aca="1" ref="S467" ca="1">_xlfn.IFS($A467&gt;=ROWSTOP,"",$F467&lt;3,"",TRUE,LEFT($I467,1))</f>
        <v/>
      </c>
      <c r="T467" t="str" cm="1">
        <f t="array" aca="1" ref="T467" ca="1">_xlfn.IFS($A467&gt;=ROWSTOP,"",$F467&lt;3,"",TRUE,MID($I467,2,1))</f>
        <v/>
      </c>
      <c r="U467" t="str" cm="1">
        <f t="array" aca="1" ref="U467" ca="1">_xlfn.IFS($A467&gt;=ROWSTOP,"",$F467&lt;3,"",TRUE,VALUE(MID($I467,3,LEN($I467)-3-LEN($V467))))</f>
        <v/>
      </c>
      <c r="V467" t="str" cm="1">
        <f t="array" aca="1" ref="V467" ca="1">_xlfn.IFS($A467&gt;=ROWSTOP,"",$F467&lt;3,"",TRUE,MID($I467,FIND(":",$I467)+1,10))</f>
        <v/>
      </c>
      <c r="W467" t="str">
        <f t="shared" ca="1" si="97"/>
        <v>rts</v>
      </c>
    </row>
    <row r="468" spans="1:23" outlineLevel="1" x14ac:dyDescent="0.3">
      <c r="A468">
        <v>456</v>
      </c>
      <c r="C468" s="23" t="str">
        <f t="shared" ca="1" si="90"/>
        <v>dhg{m&gt;1688:zbx,m&gt;1551:A,hbv}</v>
      </c>
      <c r="D468">
        <f t="shared" ca="1" si="91"/>
        <v>28</v>
      </c>
      <c r="E468" t="str">
        <f t="shared" ca="1" si="92"/>
        <v>dhg</v>
      </c>
      <c r="F468">
        <f t="shared" ca="1" si="93"/>
        <v>2</v>
      </c>
      <c r="G468" t="str" cm="1">
        <f t="array" aca="1" ref="G468:I468" ca="1">IF($A468&gt;=ROWSTOP,"",_xlfn.TEXTSPLIT(MID($C468,LEN($E468)+2,LEN($C468)-LEN($E468)-2),","))</f>
        <v>m&gt;1688:zbx</v>
      </c>
      <c r="H468" t="str">
        <f ca="1"/>
        <v>m&gt;1551:A</v>
      </c>
      <c r="I468" t="str">
        <f ca="1"/>
        <v>hbv</v>
      </c>
      <c r="K468" t="str">
        <f t="shared" ca="1" si="98"/>
        <v>m</v>
      </c>
      <c r="L468" t="str">
        <f t="shared" ca="1" si="94"/>
        <v>&gt;</v>
      </c>
      <c r="M468">
        <f t="shared" ca="1" si="95"/>
        <v>1688</v>
      </c>
      <c r="N468" t="str">
        <f t="shared" ca="1" si="96"/>
        <v>zbx</v>
      </c>
      <c r="O468" t="str" cm="1">
        <f t="array" aca="1" ref="O468" ca="1">_xlfn.IFS($A468&gt;=ROWSTOP,"",$F468&lt;2,"",TRUE,LEFT($H468,1))</f>
        <v>m</v>
      </c>
      <c r="P468" t="str" cm="1">
        <f t="array" aca="1" ref="P468" ca="1">_xlfn.IFS($A468&gt;=ROWSTOP,"",$F468&lt;2,"",TRUE,MID($H468,2,1))</f>
        <v>&gt;</v>
      </c>
      <c r="Q468" cm="1">
        <f t="array" aca="1" ref="Q468" ca="1">_xlfn.IFS($A468&gt;=ROWSTOP,"",$F468&lt;2,"",TRUE,VALUE(MID($H468,3,LEN($H468)-3-LEN($R468))))</f>
        <v>1551</v>
      </c>
      <c r="R468" t="str" cm="1">
        <f t="array" aca="1" ref="R468" ca="1">_xlfn.IFS($A468&gt;=ROWSTOP,"",$F468&lt;2,"",TRUE,MID($H468,FIND(":",$H468)+1,10))</f>
        <v>A</v>
      </c>
      <c r="S468" t="str" cm="1">
        <f t="array" aca="1" ref="S468" ca="1">_xlfn.IFS($A468&gt;=ROWSTOP,"",$F468&lt;3,"",TRUE,LEFT($I468,1))</f>
        <v/>
      </c>
      <c r="T468" t="str" cm="1">
        <f t="array" aca="1" ref="T468" ca="1">_xlfn.IFS($A468&gt;=ROWSTOP,"",$F468&lt;3,"",TRUE,MID($I468,2,1))</f>
        <v/>
      </c>
      <c r="U468" t="str" cm="1">
        <f t="array" aca="1" ref="U468" ca="1">_xlfn.IFS($A468&gt;=ROWSTOP,"",$F468&lt;3,"",TRUE,VALUE(MID($I468,3,LEN($I468)-3-LEN($V468))))</f>
        <v/>
      </c>
      <c r="V468" t="str" cm="1">
        <f t="array" aca="1" ref="V468" ca="1">_xlfn.IFS($A468&gt;=ROWSTOP,"",$F468&lt;3,"",TRUE,MID($I468,FIND(":",$I468)+1,10))</f>
        <v/>
      </c>
      <c r="W468" t="str">
        <f t="shared" ca="1" si="97"/>
        <v>hbv</v>
      </c>
    </row>
    <row r="469" spans="1:23" outlineLevel="1" x14ac:dyDescent="0.3">
      <c r="A469">
        <v>457</v>
      </c>
      <c r="C469" s="23" t="str">
        <f t="shared" ca="1" si="90"/>
        <v>zqr{m&lt;3749:A,x&lt;987:R,a&gt;3895:A,A}</v>
      </c>
      <c r="D469">
        <f t="shared" ca="1" si="91"/>
        <v>32</v>
      </c>
      <c r="E469" t="str">
        <f t="shared" ca="1" si="92"/>
        <v>zqr</v>
      </c>
      <c r="F469">
        <f t="shared" ca="1" si="93"/>
        <v>3</v>
      </c>
      <c r="G469" t="str" cm="1">
        <f t="array" aca="1" ref="G469:J469" ca="1">IF($A469&gt;=ROWSTOP,"",_xlfn.TEXTSPLIT(MID($C469,LEN($E469)+2,LEN($C469)-LEN($E469)-2),","))</f>
        <v>m&lt;3749:A</v>
      </c>
      <c r="H469" t="str">
        <f ca="1"/>
        <v>x&lt;987:R</v>
      </c>
      <c r="I469" t="str">
        <f ca="1"/>
        <v>a&gt;3895:A</v>
      </c>
      <c r="J469" t="str">
        <f ca="1"/>
        <v>A</v>
      </c>
      <c r="K469" t="str">
        <f t="shared" ca="1" si="98"/>
        <v>m</v>
      </c>
      <c r="L469" t="str">
        <f t="shared" ca="1" si="94"/>
        <v>&lt;</v>
      </c>
      <c r="M469">
        <f t="shared" ca="1" si="95"/>
        <v>3749</v>
      </c>
      <c r="N469" t="str">
        <f t="shared" ca="1" si="96"/>
        <v>A</v>
      </c>
      <c r="O469" t="str" cm="1">
        <f t="array" aca="1" ref="O469" ca="1">_xlfn.IFS($A469&gt;=ROWSTOP,"",$F469&lt;2,"",TRUE,LEFT($H469,1))</f>
        <v>x</v>
      </c>
      <c r="P469" t="str" cm="1">
        <f t="array" aca="1" ref="P469" ca="1">_xlfn.IFS($A469&gt;=ROWSTOP,"",$F469&lt;2,"",TRUE,MID($H469,2,1))</f>
        <v>&lt;</v>
      </c>
      <c r="Q469" cm="1">
        <f t="array" aca="1" ref="Q469" ca="1">_xlfn.IFS($A469&gt;=ROWSTOP,"",$F469&lt;2,"",TRUE,VALUE(MID($H469,3,LEN($H469)-3-LEN($R469))))</f>
        <v>987</v>
      </c>
      <c r="R469" t="str" cm="1">
        <f t="array" aca="1" ref="R469" ca="1">_xlfn.IFS($A469&gt;=ROWSTOP,"",$F469&lt;2,"",TRUE,MID($H469,FIND(":",$H469)+1,10))</f>
        <v>R</v>
      </c>
      <c r="S469" t="str" cm="1">
        <f t="array" aca="1" ref="S469" ca="1">_xlfn.IFS($A469&gt;=ROWSTOP,"",$F469&lt;3,"",TRUE,LEFT($I469,1))</f>
        <v>a</v>
      </c>
      <c r="T469" t="str" cm="1">
        <f t="array" aca="1" ref="T469" ca="1">_xlfn.IFS($A469&gt;=ROWSTOP,"",$F469&lt;3,"",TRUE,MID($I469,2,1))</f>
        <v>&gt;</v>
      </c>
      <c r="U469" cm="1">
        <f t="array" aca="1" ref="U469" ca="1">_xlfn.IFS($A469&gt;=ROWSTOP,"",$F469&lt;3,"",TRUE,VALUE(MID($I469,3,LEN($I469)-3-LEN($V469))))</f>
        <v>3895</v>
      </c>
      <c r="V469" t="str" cm="1">
        <f t="array" aca="1" ref="V469" ca="1">_xlfn.IFS($A469&gt;=ROWSTOP,"",$F469&lt;3,"",TRUE,MID($I469,FIND(":",$I469)+1,10))</f>
        <v>A</v>
      </c>
      <c r="W469" t="str">
        <f t="shared" ca="1" si="97"/>
        <v>A</v>
      </c>
    </row>
    <row r="470" spans="1:23" outlineLevel="1" x14ac:dyDescent="0.3">
      <c r="A470">
        <v>458</v>
      </c>
      <c r="C470" s="23" t="str">
        <f t="shared" ca="1" si="90"/>
        <v>sf{x&lt;1168:qnr,x&lt;1554:jjr,a&gt;3519:dvz,ngc}</v>
      </c>
      <c r="D470">
        <f t="shared" ca="1" si="91"/>
        <v>40</v>
      </c>
      <c r="E470" t="str">
        <f t="shared" ca="1" si="92"/>
        <v>sf</v>
      </c>
      <c r="F470">
        <f t="shared" ca="1" si="93"/>
        <v>3</v>
      </c>
      <c r="G470" t="str" cm="1">
        <f t="array" aca="1" ref="G470:J470" ca="1">IF($A470&gt;=ROWSTOP,"",_xlfn.TEXTSPLIT(MID($C470,LEN($E470)+2,LEN($C470)-LEN($E470)-2),","))</f>
        <v>x&lt;1168:qnr</v>
      </c>
      <c r="H470" t="str">
        <f ca="1"/>
        <v>x&lt;1554:jjr</v>
      </c>
      <c r="I470" t="str">
        <f ca="1"/>
        <v>a&gt;3519:dvz</v>
      </c>
      <c r="J470" t="str">
        <f ca="1"/>
        <v>ngc</v>
      </c>
      <c r="K470" t="str">
        <f t="shared" ca="1" si="98"/>
        <v>x</v>
      </c>
      <c r="L470" t="str">
        <f t="shared" ca="1" si="94"/>
        <v>&lt;</v>
      </c>
      <c r="M470">
        <f t="shared" ca="1" si="95"/>
        <v>1168</v>
      </c>
      <c r="N470" t="str">
        <f t="shared" ca="1" si="96"/>
        <v>qnr</v>
      </c>
      <c r="O470" t="str" cm="1">
        <f t="array" aca="1" ref="O470" ca="1">_xlfn.IFS($A470&gt;=ROWSTOP,"",$F470&lt;2,"",TRUE,LEFT($H470,1))</f>
        <v>x</v>
      </c>
      <c r="P470" t="str" cm="1">
        <f t="array" aca="1" ref="P470" ca="1">_xlfn.IFS($A470&gt;=ROWSTOP,"",$F470&lt;2,"",TRUE,MID($H470,2,1))</f>
        <v>&lt;</v>
      </c>
      <c r="Q470" cm="1">
        <f t="array" aca="1" ref="Q470" ca="1">_xlfn.IFS($A470&gt;=ROWSTOP,"",$F470&lt;2,"",TRUE,VALUE(MID($H470,3,LEN($H470)-3-LEN($R470))))</f>
        <v>1554</v>
      </c>
      <c r="R470" t="str" cm="1">
        <f t="array" aca="1" ref="R470" ca="1">_xlfn.IFS($A470&gt;=ROWSTOP,"",$F470&lt;2,"",TRUE,MID($H470,FIND(":",$H470)+1,10))</f>
        <v>jjr</v>
      </c>
      <c r="S470" t="str" cm="1">
        <f t="array" aca="1" ref="S470" ca="1">_xlfn.IFS($A470&gt;=ROWSTOP,"",$F470&lt;3,"",TRUE,LEFT($I470,1))</f>
        <v>a</v>
      </c>
      <c r="T470" t="str" cm="1">
        <f t="array" aca="1" ref="T470" ca="1">_xlfn.IFS($A470&gt;=ROWSTOP,"",$F470&lt;3,"",TRUE,MID($I470,2,1))</f>
        <v>&gt;</v>
      </c>
      <c r="U470" cm="1">
        <f t="array" aca="1" ref="U470" ca="1">_xlfn.IFS($A470&gt;=ROWSTOP,"",$F470&lt;3,"",TRUE,VALUE(MID($I470,3,LEN($I470)-3-LEN($V470))))</f>
        <v>3519</v>
      </c>
      <c r="V470" t="str" cm="1">
        <f t="array" aca="1" ref="V470" ca="1">_xlfn.IFS($A470&gt;=ROWSTOP,"",$F470&lt;3,"",TRUE,MID($I470,FIND(":",$I470)+1,10))</f>
        <v>dvz</v>
      </c>
      <c r="W470" t="str">
        <f t="shared" ca="1" si="97"/>
        <v>ngc</v>
      </c>
    </row>
    <row r="471" spans="1:23" outlineLevel="1" x14ac:dyDescent="0.3">
      <c r="A471">
        <v>459</v>
      </c>
      <c r="C471" s="23" t="str">
        <f t="shared" ca="1" si="90"/>
        <v>blz{x&lt;2324:xnx,m&gt;3634:zz,x&gt;2570:gh,mjn}</v>
      </c>
      <c r="D471">
        <f t="shared" ca="1" si="91"/>
        <v>39</v>
      </c>
      <c r="E471" t="str">
        <f t="shared" ca="1" si="92"/>
        <v>blz</v>
      </c>
      <c r="F471">
        <f t="shared" ca="1" si="93"/>
        <v>3</v>
      </c>
      <c r="G471" t="str" cm="1">
        <f t="array" aca="1" ref="G471:J471" ca="1">IF($A471&gt;=ROWSTOP,"",_xlfn.TEXTSPLIT(MID($C471,LEN($E471)+2,LEN($C471)-LEN($E471)-2),","))</f>
        <v>x&lt;2324:xnx</v>
      </c>
      <c r="H471" t="str">
        <f ca="1"/>
        <v>m&gt;3634:zz</v>
      </c>
      <c r="I471" t="str">
        <f ca="1"/>
        <v>x&gt;2570:gh</v>
      </c>
      <c r="J471" t="str">
        <f ca="1"/>
        <v>mjn</v>
      </c>
      <c r="K471" t="str">
        <f t="shared" ca="1" si="98"/>
        <v>x</v>
      </c>
      <c r="L471" t="str">
        <f t="shared" ca="1" si="94"/>
        <v>&lt;</v>
      </c>
      <c r="M471">
        <f t="shared" ca="1" si="95"/>
        <v>2324</v>
      </c>
      <c r="N471" t="str">
        <f t="shared" ca="1" si="96"/>
        <v>xnx</v>
      </c>
      <c r="O471" t="str" cm="1">
        <f t="array" aca="1" ref="O471" ca="1">_xlfn.IFS($A471&gt;=ROWSTOP,"",$F471&lt;2,"",TRUE,LEFT($H471,1))</f>
        <v>m</v>
      </c>
      <c r="P471" t="str" cm="1">
        <f t="array" aca="1" ref="P471" ca="1">_xlfn.IFS($A471&gt;=ROWSTOP,"",$F471&lt;2,"",TRUE,MID($H471,2,1))</f>
        <v>&gt;</v>
      </c>
      <c r="Q471" cm="1">
        <f t="array" aca="1" ref="Q471" ca="1">_xlfn.IFS($A471&gt;=ROWSTOP,"",$F471&lt;2,"",TRUE,VALUE(MID($H471,3,LEN($H471)-3-LEN($R471))))</f>
        <v>3634</v>
      </c>
      <c r="R471" t="str" cm="1">
        <f t="array" aca="1" ref="R471" ca="1">_xlfn.IFS($A471&gt;=ROWSTOP,"",$F471&lt;2,"",TRUE,MID($H471,FIND(":",$H471)+1,10))</f>
        <v>zz</v>
      </c>
      <c r="S471" t="str" cm="1">
        <f t="array" aca="1" ref="S471" ca="1">_xlfn.IFS($A471&gt;=ROWSTOP,"",$F471&lt;3,"",TRUE,LEFT($I471,1))</f>
        <v>x</v>
      </c>
      <c r="T471" t="str" cm="1">
        <f t="array" aca="1" ref="T471" ca="1">_xlfn.IFS($A471&gt;=ROWSTOP,"",$F471&lt;3,"",TRUE,MID($I471,2,1))</f>
        <v>&gt;</v>
      </c>
      <c r="U471" cm="1">
        <f t="array" aca="1" ref="U471" ca="1">_xlfn.IFS($A471&gt;=ROWSTOP,"",$F471&lt;3,"",TRUE,VALUE(MID($I471,3,LEN($I471)-3-LEN($V471))))</f>
        <v>2570</v>
      </c>
      <c r="V471" t="str" cm="1">
        <f t="array" aca="1" ref="V471" ca="1">_xlfn.IFS($A471&gt;=ROWSTOP,"",$F471&lt;3,"",TRUE,MID($I471,FIND(":",$I471)+1,10))</f>
        <v>gh</v>
      </c>
      <c r="W471" t="str">
        <f t="shared" ca="1" si="97"/>
        <v>mjn</v>
      </c>
    </row>
    <row r="472" spans="1:23" outlineLevel="1" x14ac:dyDescent="0.3">
      <c r="A472">
        <v>460</v>
      </c>
      <c r="C472" s="23" t="str">
        <f t="shared" ca="1" si="90"/>
        <v>zg{a&gt;3363:A,m&gt;3389:A,R}</v>
      </c>
      <c r="D472">
        <f t="shared" ca="1" si="91"/>
        <v>23</v>
      </c>
      <c r="E472" t="str">
        <f t="shared" ca="1" si="92"/>
        <v>zg</v>
      </c>
      <c r="F472">
        <f t="shared" ca="1" si="93"/>
        <v>2</v>
      </c>
      <c r="G472" t="str" cm="1">
        <f t="array" aca="1" ref="G472:I472" ca="1">IF($A472&gt;=ROWSTOP,"",_xlfn.TEXTSPLIT(MID($C472,LEN($E472)+2,LEN($C472)-LEN($E472)-2),","))</f>
        <v>a&gt;3363:A</v>
      </c>
      <c r="H472" t="str">
        <f ca="1"/>
        <v>m&gt;3389:A</v>
      </c>
      <c r="I472" t="str">
        <f ca="1"/>
        <v>R</v>
      </c>
      <c r="K472" t="str">
        <f t="shared" ca="1" si="98"/>
        <v>a</v>
      </c>
      <c r="L472" t="str">
        <f t="shared" ca="1" si="94"/>
        <v>&gt;</v>
      </c>
      <c r="M472">
        <f t="shared" ca="1" si="95"/>
        <v>3363</v>
      </c>
      <c r="N472" t="str">
        <f t="shared" ca="1" si="96"/>
        <v>A</v>
      </c>
      <c r="O472" t="str" cm="1">
        <f t="array" aca="1" ref="O472" ca="1">_xlfn.IFS($A472&gt;=ROWSTOP,"",$F472&lt;2,"",TRUE,LEFT($H472,1))</f>
        <v>m</v>
      </c>
      <c r="P472" t="str" cm="1">
        <f t="array" aca="1" ref="P472" ca="1">_xlfn.IFS($A472&gt;=ROWSTOP,"",$F472&lt;2,"",TRUE,MID($H472,2,1))</f>
        <v>&gt;</v>
      </c>
      <c r="Q472" cm="1">
        <f t="array" aca="1" ref="Q472" ca="1">_xlfn.IFS($A472&gt;=ROWSTOP,"",$F472&lt;2,"",TRUE,VALUE(MID($H472,3,LEN($H472)-3-LEN($R472))))</f>
        <v>3389</v>
      </c>
      <c r="R472" t="str" cm="1">
        <f t="array" aca="1" ref="R472" ca="1">_xlfn.IFS($A472&gt;=ROWSTOP,"",$F472&lt;2,"",TRUE,MID($H472,FIND(":",$H472)+1,10))</f>
        <v>A</v>
      </c>
      <c r="S472" t="str" cm="1">
        <f t="array" aca="1" ref="S472" ca="1">_xlfn.IFS($A472&gt;=ROWSTOP,"",$F472&lt;3,"",TRUE,LEFT($I472,1))</f>
        <v/>
      </c>
      <c r="T472" t="str" cm="1">
        <f t="array" aca="1" ref="T472" ca="1">_xlfn.IFS($A472&gt;=ROWSTOP,"",$F472&lt;3,"",TRUE,MID($I472,2,1))</f>
        <v/>
      </c>
      <c r="U472" t="str" cm="1">
        <f t="array" aca="1" ref="U472" ca="1">_xlfn.IFS($A472&gt;=ROWSTOP,"",$F472&lt;3,"",TRUE,VALUE(MID($I472,3,LEN($I472)-3-LEN($V472))))</f>
        <v/>
      </c>
      <c r="V472" t="str" cm="1">
        <f t="array" aca="1" ref="V472" ca="1">_xlfn.IFS($A472&gt;=ROWSTOP,"",$F472&lt;3,"",TRUE,MID($I472,FIND(":",$I472)+1,10))</f>
        <v/>
      </c>
      <c r="W472" t="str">
        <f t="shared" ca="1" si="97"/>
        <v>R</v>
      </c>
    </row>
    <row r="473" spans="1:23" outlineLevel="1" x14ac:dyDescent="0.3">
      <c r="A473">
        <v>461</v>
      </c>
      <c r="C473" s="23" t="str">
        <f t="shared" ca="1" si="90"/>
        <v>lxg{s&gt;1646:R,s&lt;1608:A,s&gt;1631:A,R}</v>
      </c>
      <c r="D473">
        <f t="shared" ca="1" si="91"/>
        <v>33</v>
      </c>
      <c r="E473" t="str">
        <f t="shared" ca="1" si="92"/>
        <v>lxg</v>
      </c>
      <c r="F473">
        <f t="shared" ca="1" si="93"/>
        <v>3</v>
      </c>
      <c r="G473" t="str" cm="1">
        <f t="array" aca="1" ref="G473:J473" ca="1">IF($A473&gt;=ROWSTOP,"",_xlfn.TEXTSPLIT(MID($C473,LEN($E473)+2,LEN($C473)-LEN($E473)-2),","))</f>
        <v>s&gt;1646:R</v>
      </c>
      <c r="H473" t="str">
        <f ca="1"/>
        <v>s&lt;1608:A</v>
      </c>
      <c r="I473" t="str">
        <f ca="1"/>
        <v>s&gt;1631:A</v>
      </c>
      <c r="J473" t="str">
        <f ca="1"/>
        <v>R</v>
      </c>
      <c r="K473" t="str">
        <f t="shared" ca="1" si="98"/>
        <v>s</v>
      </c>
      <c r="L473" t="str">
        <f t="shared" ca="1" si="94"/>
        <v>&gt;</v>
      </c>
      <c r="M473">
        <f t="shared" ca="1" si="95"/>
        <v>1646</v>
      </c>
      <c r="N473" t="str">
        <f t="shared" ca="1" si="96"/>
        <v>R</v>
      </c>
      <c r="O473" t="str" cm="1">
        <f t="array" aca="1" ref="O473" ca="1">_xlfn.IFS($A473&gt;=ROWSTOP,"",$F473&lt;2,"",TRUE,LEFT($H473,1))</f>
        <v>s</v>
      </c>
      <c r="P473" t="str" cm="1">
        <f t="array" aca="1" ref="P473" ca="1">_xlfn.IFS($A473&gt;=ROWSTOP,"",$F473&lt;2,"",TRUE,MID($H473,2,1))</f>
        <v>&lt;</v>
      </c>
      <c r="Q473" cm="1">
        <f t="array" aca="1" ref="Q473" ca="1">_xlfn.IFS($A473&gt;=ROWSTOP,"",$F473&lt;2,"",TRUE,VALUE(MID($H473,3,LEN($H473)-3-LEN($R473))))</f>
        <v>1608</v>
      </c>
      <c r="R473" t="str" cm="1">
        <f t="array" aca="1" ref="R473" ca="1">_xlfn.IFS($A473&gt;=ROWSTOP,"",$F473&lt;2,"",TRUE,MID($H473,FIND(":",$H473)+1,10))</f>
        <v>A</v>
      </c>
      <c r="S473" t="str" cm="1">
        <f t="array" aca="1" ref="S473" ca="1">_xlfn.IFS($A473&gt;=ROWSTOP,"",$F473&lt;3,"",TRUE,LEFT($I473,1))</f>
        <v>s</v>
      </c>
      <c r="T473" t="str" cm="1">
        <f t="array" aca="1" ref="T473" ca="1">_xlfn.IFS($A473&gt;=ROWSTOP,"",$F473&lt;3,"",TRUE,MID($I473,2,1))</f>
        <v>&gt;</v>
      </c>
      <c r="U473" cm="1">
        <f t="array" aca="1" ref="U473" ca="1">_xlfn.IFS($A473&gt;=ROWSTOP,"",$F473&lt;3,"",TRUE,VALUE(MID($I473,3,LEN($I473)-3-LEN($V473))))</f>
        <v>1631</v>
      </c>
      <c r="V473" t="str" cm="1">
        <f t="array" aca="1" ref="V473" ca="1">_xlfn.IFS($A473&gt;=ROWSTOP,"",$F473&lt;3,"",TRUE,MID($I473,FIND(":",$I473)+1,10))</f>
        <v>A</v>
      </c>
      <c r="W473" t="str">
        <f t="shared" ca="1" si="97"/>
        <v>R</v>
      </c>
    </row>
    <row r="474" spans="1:23" outlineLevel="1" x14ac:dyDescent="0.3">
      <c r="A474">
        <v>462</v>
      </c>
      <c r="C474" s="23" t="str">
        <f t="shared" ca="1" si="90"/>
        <v>vn{s&lt;2757:zr,a&lt;3910:A,a&gt;3961:A,A}</v>
      </c>
      <c r="D474">
        <f t="shared" ca="1" si="91"/>
        <v>33</v>
      </c>
      <c r="E474" t="str">
        <f t="shared" ca="1" si="92"/>
        <v>vn</v>
      </c>
      <c r="F474">
        <f t="shared" ca="1" si="93"/>
        <v>3</v>
      </c>
      <c r="G474" t="str" cm="1">
        <f t="array" aca="1" ref="G474:J474" ca="1">IF($A474&gt;=ROWSTOP,"",_xlfn.TEXTSPLIT(MID($C474,LEN($E474)+2,LEN($C474)-LEN($E474)-2),","))</f>
        <v>s&lt;2757:zr</v>
      </c>
      <c r="H474" t="str">
        <f ca="1"/>
        <v>a&lt;3910:A</v>
      </c>
      <c r="I474" t="str">
        <f ca="1"/>
        <v>a&gt;3961:A</v>
      </c>
      <c r="J474" t="str">
        <f ca="1"/>
        <v>A</v>
      </c>
      <c r="K474" t="str">
        <f t="shared" ca="1" si="98"/>
        <v>s</v>
      </c>
      <c r="L474" t="str">
        <f t="shared" ca="1" si="94"/>
        <v>&lt;</v>
      </c>
      <c r="M474">
        <f t="shared" ca="1" si="95"/>
        <v>2757</v>
      </c>
      <c r="N474" t="str">
        <f t="shared" ca="1" si="96"/>
        <v>zr</v>
      </c>
      <c r="O474" t="str" cm="1">
        <f t="array" aca="1" ref="O474" ca="1">_xlfn.IFS($A474&gt;=ROWSTOP,"",$F474&lt;2,"",TRUE,LEFT($H474,1))</f>
        <v>a</v>
      </c>
      <c r="P474" t="str" cm="1">
        <f t="array" aca="1" ref="P474" ca="1">_xlfn.IFS($A474&gt;=ROWSTOP,"",$F474&lt;2,"",TRUE,MID($H474,2,1))</f>
        <v>&lt;</v>
      </c>
      <c r="Q474" cm="1">
        <f t="array" aca="1" ref="Q474" ca="1">_xlfn.IFS($A474&gt;=ROWSTOP,"",$F474&lt;2,"",TRUE,VALUE(MID($H474,3,LEN($H474)-3-LEN($R474))))</f>
        <v>3910</v>
      </c>
      <c r="R474" t="str" cm="1">
        <f t="array" aca="1" ref="R474" ca="1">_xlfn.IFS($A474&gt;=ROWSTOP,"",$F474&lt;2,"",TRUE,MID($H474,FIND(":",$H474)+1,10))</f>
        <v>A</v>
      </c>
      <c r="S474" t="str" cm="1">
        <f t="array" aca="1" ref="S474" ca="1">_xlfn.IFS($A474&gt;=ROWSTOP,"",$F474&lt;3,"",TRUE,LEFT($I474,1))</f>
        <v>a</v>
      </c>
      <c r="T474" t="str" cm="1">
        <f t="array" aca="1" ref="T474" ca="1">_xlfn.IFS($A474&gt;=ROWSTOP,"",$F474&lt;3,"",TRUE,MID($I474,2,1))</f>
        <v>&gt;</v>
      </c>
      <c r="U474" cm="1">
        <f t="array" aca="1" ref="U474" ca="1">_xlfn.IFS($A474&gt;=ROWSTOP,"",$F474&lt;3,"",TRUE,VALUE(MID($I474,3,LEN($I474)-3-LEN($V474))))</f>
        <v>3961</v>
      </c>
      <c r="V474" t="str" cm="1">
        <f t="array" aca="1" ref="V474" ca="1">_xlfn.IFS($A474&gt;=ROWSTOP,"",$F474&lt;3,"",TRUE,MID($I474,FIND(":",$I474)+1,10))</f>
        <v>A</v>
      </c>
      <c r="W474" t="str">
        <f t="shared" ca="1" si="97"/>
        <v>A</v>
      </c>
    </row>
    <row r="475" spans="1:23" outlineLevel="1" x14ac:dyDescent="0.3">
      <c r="A475">
        <v>463</v>
      </c>
      <c r="C475" s="23" t="str">
        <f t="shared" ca="1" si="90"/>
        <v>dnl{s&gt;1311:vx,a&lt;3248:A,qm}</v>
      </c>
      <c r="D475">
        <f t="shared" ca="1" si="91"/>
        <v>26</v>
      </c>
      <c r="E475" t="str">
        <f t="shared" ca="1" si="92"/>
        <v>dnl</v>
      </c>
      <c r="F475">
        <f t="shared" ca="1" si="93"/>
        <v>2</v>
      </c>
      <c r="G475" t="str" cm="1">
        <f t="array" aca="1" ref="G475:I475" ca="1">IF($A475&gt;=ROWSTOP,"",_xlfn.TEXTSPLIT(MID($C475,LEN($E475)+2,LEN($C475)-LEN($E475)-2),","))</f>
        <v>s&gt;1311:vx</v>
      </c>
      <c r="H475" t="str">
        <f ca="1"/>
        <v>a&lt;3248:A</v>
      </c>
      <c r="I475" t="str">
        <f ca="1"/>
        <v>qm</v>
      </c>
      <c r="K475" t="str">
        <f t="shared" ca="1" si="98"/>
        <v>s</v>
      </c>
      <c r="L475" t="str">
        <f t="shared" ca="1" si="94"/>
        <v>&gt;</v>
      </c>
      <c r="M475">
        <f t="shared" ca="1" si="95"/>
        <v>1311</v>
      </c>
      <c r="N475" t="str">
        <f t="shared" ca="1" si="96"/>
        <v>vx</v>
      </c>
      <c r="O475" t="str" cm="1">
        <f t="array" aca="1" ref="O475" ca="1">_xlfn.IFS($A475&gt;=ROWSTOP,"",$F475&lt;2,"",TRUE,LEFT($H475,1))</f>
        <v>a</v>
      </c>
      <c r="P475" t="str" cm="1">
        <f t="array" aca="1" ref="P475" ca="1">_xlfn.IFS($A475&gt;=ROWSTOP,"",$F475&lt;2,"",TRUE,MID($H475,2,1))</f>
        <v>&lt;</v>
      </c>
      <c r="Q475" cm="1">
        <f t="array" aca="1" ref="Q475" ca="1">_xlfn.IFS($A475&gt;=ROWSTOP,"",$F475&lt;2,"",TRUE,VALUE(MID($H475,3,LEN($H475)-3-LEN($R475))))</f>
        <v>3248</v>
      </c>
      <c r="R475" t="str" cm="1">
        <f t="array" aca="1" ref="R475" ca="1">_xlfn.IFS($A475&gt;=ROWSTOP,"",$F475&lt;2,"",TRUE,MID($H475,FIND(":",$H475)+1,10))</f>
        <v>A</v>
      </c>
      <c r="S475" t="str" cm="1">
        <f t="array" aca="1" ref="S475" ca="1">_xlfn.IFS($A475&gt;=ROWSTOP,"",$F475&lt;3,"",TRUE,LEFT($I475,1))</f>
        <v/>
      </c>
      <c r="T475" t="str" cm="1">
        <f t="array" aca="1" ref="T475" ca="1">_xlfn.IFS($A475&gt;=ROWSTOP,"",$F475&lt;3,"",TRUE,MID($I475,2,1))</f>
        <v/>
      </c>
      <c r="U475" t="str" cm="1">
        <f t="array" aca="1" ref="U475" ca="1">_xlfn.IFS($A475&gt;=ROWSTOP,"",$F475&lt;3,"",TRUE,VALUE(MID($I475,3,LEN($I475)-3-LEN($V475))))</f>
        <v/>
      </c>
      <c r="V475" t="str" cm="1">
        <f t="array" aca="1" ref="V475" ca="1">_xlfn.IFS($A475&gt;=ROWSTOP,"",$F475&lt;3,"",TRUE,MID($I475,FIND(":",$I475)+1,10))</f>
        <v/>
      </c>
      <c r="W475" t="str">
        <f t="shared" ca="1" si="97"/>
        <v>qm</v>
      </c>
    </row>
    <row r="476" spans="1:23" outlineLevel="1" x14ac:dyDescent="0.3">
      <c r="A476">
        <v>464</v>
      </c>
      <c r="C476" s="23" t="str">
        <f t="shared" ca="1" si="90"/>
        <v>qm{a&gt;3722:A,R}</v>
      </c>
      <c r="D476">
        <f t="shared" ca="1" si="91"/>
        <v>14</v>
      </c>
      <c r="E476" t="str">
        <f t="shared" ca="1" si="92"/>
        <v>qm</v>
      </c>
      <c r="F476">
        <f t="shared" ca="1" si="93"/>
        <v>1</v>
      </c>
      <c r="G476" t="str" cm="1">
        <f t="array" aca="1" ref="G476:H476" ca="1">IF($A476&gt;=ROWSTOP,"",_xlfn.TEXTSPLIT(MID($C476,LEN($E476)+2,LEN($C476)-LEN($E476)-2),","))</f>
        <v>a&gt;3722:A</v>
      </c>
      <c r="H476" t="str">
        <f ca="1"/>
        <v>R</v>
      </c>
      <c r="K476" t="str">
        <f t="shared" ca="1" si="98"/>
        <v>a</v>
      </c>
      <c r="L476" t="str">
        <f t="shared" ca="1" si="94"/>
        <v>&gt;</v>
      </c>
      <c r="M476">
        <f t="shared" ca="1" si="95"/>
        <v>3722</v>
      </c>
      <c r="N476" t="str">
        <f t="shared" ca="1" si="96"/>
        <v>A</v>
      </c>
      <c r="O476" t="str" cm="1">
        <f t="array" aca="1" ref="O476" ca="1">_xlfn.IFS($A476&gt;=ROWSTOP,"",$F476&lt;2,"",TRUE,LEFT($H476,1))</f>
        <v/>
      </c>
      <c r="P476" t="str" cm="1">
        <f t="array" aca="1" ref="P476" ca="1">_xlfn.IFS($A476&gt;=ROWSTOP,"",$F476&lt;2,"",TRUE,MID($H476,2,1))</f>
        <v/>
      </c>
      <c r="Q476" t="str" cm="1">
        <f t="array" aca="1" ref="Q476" ca="1">_xlfn.IFS($A476&gt;=ROWSTOP,"",$F476&lt;2,"",TRUE,VALUE(MID($H476,3,LEN($H476)-3-LEN($R476))))</f>
        <v/>
      </c>
      <c r="R476" t="str" cm="1">
        <f t="array" aca="1" ref="R476" ca="1">_xlfn.IFS($A476&gt;=ROWSTOP,"",$F476&lt;2,"",TRUE,MID($H476,FIND(":",$H476)+1,10))</f>
        <v/>
      </c>
      <c r="S476" t="str" cm="1">
        <f t="array" aca="1" ref="S476" ca="1">_xlfn.IFS($A476&gt;=ROWSTOP,"",$F476&lt;3,"",TRUE,LEFT($I476,1))</f>
        <v/>
      </c>
      <c r="T476" t="str" cm="1">
        <f t="array" aca="1" ref="T476" ca="1">_xlfn.IFS($A476&gt;=ROWSTOP,"",$F476&lt;3,"",TRUE,MID($I476,2,1))</f>
        <v/>
      </c>
      <c r="U476" t="str" cm="1">
        <f t="array" aca="1" ref="U476" ca="1">_xlfn.IFS($A476&gt;=ROWSTOP,"",$F476&lt;3,"",TRUE,VALUE(MID($I476,3,LEN($I476)-3-LEN($V476))))</f>
        <v/>
      </c>
      <c r="V476" t="str" cm="1">
        <f t="array" aca="1" ref="V476" ca="1">_xlfn.IFS($A476&gt;=ROWSTOP,"",$F476&lt;3,"",TRUE,MID($I476,FIND(":",$I476)+1,10))</f>
        <v/>
      </c>
      <c r="W476" t="str">
        <f t="shared" ca="1" si="97"/>
        <v>R</v>
      </c>
    </row>
    <row r="477" spans="1:23" outlineLevel="1" x14ac:dyDescent="0.3">
      <c r="A477">
        <v>465</v>
      </c>
      <c r="C477" s="23" t="str">
        <f t="shared" ca="1" si="90"/>
        <v>jf{m&lt;994:A,R}</v>
      </c>
      <c r="D477">
        <f t="shared" ca="1" si="91"/>
        <v>13</v>
      </c>
      <c r="E477" t="str">
        <f t="shared" ca="1" si="92"/>
        <v>jf</v>
      </c>
      <c r="F477">
        <f t="shared" ca="1" si="93"/>
        <v>1</v>
      </c>
      <c r="G477" t="str" cm="1">
        <f t="array" aca="1" ref="G477:H477" ca="1">IF($A477&gt;=ROWSTOP,"",_xlfn.TEXTSPLIT(MID($C477,LEN($E477)+2,LEN($C477)-LEN($E477)-2),","))</f>
        <v>m&lt;994:A</v>
      </c>
      <c r="H477" t="str">
        <f ca="1"/>
        <v>R</v>
      </c>
      <c r="K477" t="str">
        <f t="shared" ca="1" si="98"/>
        <v>m</v>
      </c>
      <c r="L477" t="str">
        <f t="shared" ca="1" si="94"/>
        <v>&lt;</v>
      </c>
      <c r="M477">
        <f t="shared" ca="1" si="95"/>
        <v>994</v>
      </c>
      <c r="N477" t="str">
        <f t="shared" ca="1" si="96"/>
        <v>A</v>
      </c>
      <c r="O477" t="str" cm="1">
        <f t="array" aca="1" ref="O477" ca="1">_xlfn.IFS($A477&gt;=ROWSTOP,"",$F477&lt;2,"",TRUE,LEFT($H477,1))</f>
        <v/>
      </c>
      <c r="P477" t="str" cm="1">
        <f t="array" aca="1" ref="P477" ca="1">_xlfn.IFS($A477&gt;=ROWSTOP,"",$F477&lt;2,"",TRUE,MID($H477,2,1))</f>
        <v/>
      </c>
      <c r="Q477" t="str" cm="1">
        <f t="array" aca="1" ref="Q477" ca="1">_xlfn.IFS($A477&gt;=ROWSTOP,"",$F477&lt;2,"",TRUE,VALUE(MID($H477,3,LEN($H477)-3-LEN($R477))))</f>
        <v/>
      </c>
      <c r="R477" t="str" cm="1">
        <f t="array" aca="1" ref="R477" ca="1">_xlfn.IFS($A477&gt;=ROWSTOP,"",$F477&lt;2,"",TRUE,MID($H477,FIND(":",$H477)+1,10))</f>
        <v/>
      </c>
      <c r="S477" t="str" cm="1">
        <f t="array" aca="1" ref="S477" ca="1">_xlfn.IFS($A477&gt;=ROWSTOP,"",$F477&lt;3,"",TRUE,LEFT($I477,1))</f>
        <v/>
      </c>
      <c r="T477" t="str" cm="1">
        <f t="array" aca="1" ref="T477" ca="1">_xlfn.IFS($A477&gt;=ROWSTOP,"",$F477&lt;3,"",TRUE,MID($I477,2,1))</f>
        <v/>
      </c>
      <c r="U477" t="str" cm="1">
        <f t="array" aca="1" ref="U477" ca="1">_xlfn.IFS($A477&gt;=ROWSTOP,"",$F477&lt;3,"",TRUE,VALUE(MID($I477,3,LEN($I477)-3-LEN($V477))))</f>
        <v/>
      </c>
      <c r="V477" t="str" cm="1">
        <f t="array" aca="1" ref="V477" ca="1">_xlfn.IFS($A477&gt;=ROWSTOP,"",$F477&lt;3,"",TRUE,MID($I477,FIND(":",$I477)+1,10))</f>
        <v/>
      </c>
      <c r="W477" t="str">
        <f t="shared" ca="1" si="97"/>
        <v>R</v>
      </c>
    </row>
    <row r="478" spans="1:23" outlineLevel="1" x14ac:dyDescent="0.3">
      <c r="A478">
        <v>466</v>
      </c>
      <c r="C478" s="23" t="str">
        <f t="shared" ca="1" si="90"/>
        <v>lq{s&lt;3179:A,jd}</v>
      </c>
      <c r="D478">
        <f t="shared" ca="1" si="91"/>
        <v>15</v>
      </c>
      <c r="E478" t="str">
        <f t="shared" ca="1" si="92"/>
        <v>lq</v>
      </c>
      <c r="F478">
        <f t="shared" ca="1" si="93"/>
        <v>1</v>
      </c>
      <c r="G478" t="str" cm="1">
        <f t="array" aca="1" ref="G478:H478" ca="1">IF($A478&gt;=ROWSTOP,"",_xlfn.TEXTSPLIT(MID($C478,LEN($E478)+2,LEN($C478)-LEN($E478)-2),","))</f>
        <v>s&lt;3179:A</v>
      </c>
      <c r="H478" t="str">
        <f ca="1"/>
        <v>jd</v>
      </c>
      <c r="K478" t="str">
        <f t="shared" ca="1" si="98"/>
        <v>s</v>
      </c>
      <c r="L478" t="str">
        <f t="shared" ca="1" si="94"/>
        <v>&lt;</v>
      </c>
      <c r="M478">
        <f t="shared" ca="1" si="95"/>
        <v>3179</v>
      </c>
      <c r="N478" t="str">
        <f t="shared" ca="1" si="96"/>
        <v>A</v>
      </c>
      <c r="O478" t="str" cm="1">
        <f t="array" aca="1" ref="O478" ca="1">_xlfn.IFS($A478&gt;=ROWSTOP,"",$F478&lt;2,"",TRUE,LEFT($H478,1))</f>
        <v/>
      </c>
      <c r="P478" t="str" cm="1">
        <f t="array" aca="1" ref="P478" ca="1">_xlfn.IFS($A478&gt;=ROWSTOP,"",$F478&lt;2,"",TRUE,MID($H478,2,1))</f>
        <v/>
      </c>
      <c r="Q478" t="str" cm="1">
        <f t="array" aca="1" ref="Q478" ca="1">_xlfn.IFS($A478&gt;=ROWSTOP,"",$F478&lt;2,"",TRUE,VALUE(MID($H478,3,LEN($H478)-3-LEN($R478))))</f>
        <v/>
      </c>
      <c r="R478" t="str" cm="1">
        <f t="array" aca="1" ref="R478" ca="1">_xlfn.IFS($A478&gt;=ROWSTOP,"",$F478&lt;2,"",TRUE,MID($H478,FIND(":",$H478)+1,10))</f>
        <v/>
      </c>
      <c r="S478" t="str" cm="1">
        <f t="array" aca="1" ref="S478" ca="1">_xlfn.IFS($A478&gt;=ROWSTOP,"",$F478&lt;3,"",TRUE,LEFT($I478,1))</f>
        <v/>
      </c>
      <c r="T478" t="str" cm="1">
        <f t="array" aca="1" ref="T478" ca="1">_xlfn.IFS($A478&gt;=ROWSTOP,"",$F478&lt;3,"",TRUE,MID($I478,2,1))</f>
        <v/>
      </c>
      <c r="U478" t="str" cm="1">
        <f t="array" aca="1" ref="U478" ca="1">_xlfn.IFS($A478&gt;=ROWSTOP,"",$F478&lt;3,"",TRUE,VALUE(MID($I478,3,LEN($I478)-3-LEN($V478))))</f>
        <v/>
      </c>
      <c r="V478" t="str" cm="1">
        <f t="array" aca="1" ref="V478" ca="1">_xlfn.IFS($A478&gt;=ROWSTOP,"",$F478&lt;3,"",TRUE,MID($I478,FIND(":",$I478)+1,10))</f>
        <v/>
      </c>
      <c r="W478" t="str">
        <f t="shared" ca="1" si="97"/>
        <v>jd</v>
      </c>
    </row>
    <row r="479" spans="1:23" outlineLevel="1" x14ac:dyDescent="0.3">
      <c r="A479">
        <v>467</v>
      </c>
      <c r="C479" s="23" t="str">
        <f t="shared" ca="1" si="90"/>
        <v>lpq{s&gt;3282:vmp,s&gt;2926:A,s&lt;2718:zfz,A}</v>
      </c>
      <c r="D479">
        <f t="shared" ca="1" si="91"/>
        <v>37</v>
      </c>
      <c r="E479" t="str">
        <f t="shared" ca="1" si="92"/>
        <v>lpq</v>
      </c>
      <c r="F479">
        <f t="shared" ca="1" si="93"/>
        <v>3</v>
      </c>
      <c r="G479" t="str" cm="1">
        <f t="array" aca="1" ref="G479:J479" ca="1">IF($A479&gt;=ROWSTOP,"",_xlfn.TEXTSPLIT(MID($C479,LEN($E479)+2,LEN($C479)-LEN($E479)-2),","))</f>
        <v>s&gt;3282:vmp</v>
      </c>
      <c r="H479" t="str">
        <f ca="1"/>
        <v>s&gt;2926:A</v>
      </c>
      <c r="I479" t="str">
        <f ca="1"/>
        <v>s&lt;2718:zfz</v>
      </c>
      <c r="J479" t="str">
        <f ca="1"/>
        <v>A</v>
      </c>
      <c r="K479" t="str">
        <f t="shared" ca="1" si="98"/>
        <v>s</v>
      </c>
      <c r="L479" t="str">
        <f t="shared" ca="1" si="94"/>
        <v>&gt;</v>
      </c>
      <c r="M479">
        <f t="shared" ca="1" si="95"/>
        <v>3282</v>
      </c>
      <c r="N479" t="str">
        <f t="shared" ca="1" si="96"/>
        <v>vmp</v>
      </c>
      <c r="O479" t="str" cm="1">
        <f t="array" aca="1" ref="O479" ca="1">_xlfn.IFS($A479&gt;=ROWSTOP,"",$F479&lt;2,"",TRUE,LEFT($H479,1))</f>
        <v>s</v>
      </c>
      <c r="P479" t="str" cm="1">
        <f t="array" aca="1" ref="P479" ca="1">_xlfn.IFS($A479&gt;=ROWSTOP,"",$F479&lt;2,"",TRUE,MID($H479,2,1))</f>
        <v>&gt;</v>
      </c>
      <c r="Q479" cm="1">
        <f t="array" aca="1" ref="Q479" ca="1">_xlfn.IFS($A479&gt;=ROWSTOP,"",$F479&lt;2,"",TRUE,VALUE(MID($H479,3,LEN($H479)-3-LEN($R479))))</f>
        <v>2926</v>
      </c>
      <c r="R479" t="str" cm="1">
        <f t="array" aca="1" ref="R479" ca="1">_xlfn.IFS($A479&gt;=ROWSTOP,"",$F479&lt;2,"",TRUE,MID($H479,FIND(":",$H479)+1,10))</f>
        <v>A</v>
      </c>
      <c r="S479" t="str" cm="1">
        <f t="array" aca="1" ref="S479" ca="1">_xlfn.IFS($A479&gt;=ROWSTOP,"",$F479&lt;3,"",TRUE,LEFT($I479,1))</f>
        <v>s</v>
      </c>
      <c r="T479" t="str" cm="1">
        <f t="array" aca="1" ref="T479" ca="1">_xlfn.IFS($A479&gt;=ROWSTOP,"",$F479&lt;3,"",TRUE,MID($I479,2,1))</f>
        <v>&lt;</v>
      </c>
      <c r="U479" cm="1">
        <f t="array" aca="1" ref="U479" ca="1">_xlfn.IFS($A479&gt;=ROWSTOP,"",$F479&lt;3,"",TRUE,VALUE(MID($I479,3,LEN($I479)-3-LEN($V479))))</f>
        <v>2718</v>
      </c>
      <c r="V479" t="str" cm="1">
        <f t="array" aca="1" ref="V479" ca="1">_xlfn.IFS($A479&gt;=ROWSTOP,"",$F479&lt;3,"",TRUE,MID($I479,FIND(":",$I479)+1,10))</f>
        <v>zfz</v>
      </c>
      <c r="W479" t="str">
        <f t="shared" ca="1" si="97"/>
        <v>A</v>
      </c>
    </row>
    <row r="480" spans="1:23" outlineLevel="1" x14ac:dyDescent="0.3">
      <c r="A480">
        <v>468</v>
      </c>
      <c r="C480" s="23" t="str">
        <f t="shared" ca="1" si="90"/>
        <v>ls{m&lt;3734:pjh,m&gt;3754:tc,s&lt;3231:R,R}</v>
      </c>
      <c r="D480">
        <f t="shared" ca="1" si="91"/>
        <v>35</v>
      </c>
      <c r="E480" t="str">
        <f t="shared" ca="1" si="92"/>
        <v>ls</v>
      </c>
      <c r="F480">
        <f t="shared" ca="1" si="93"/>
        <v>3</v>
      </c>
      <c r="G480" t="str" cm="1">
        <f t="array" aca="1" ref="G480:J480" ca="1">IF($A480&gt;=ROWSTOP,"",_xlfn.TEXTSPLIT(MID($C480,LEN($E480)+2,LEN($C480)-LEN($E480)-2),","))</f>
        <v>m&lt;3734:pjh</v>
      </c>
      <c r="H480" t="str">
        <f ca="1"/>
        <v>m&gt;3754:tc</v>
      </c>
      <c r="I480" t="str">
        <f ca="1"/>
        <v>s&lt;3231:R</v>
      </c>
      <c r="J480" t="str">
        <f ca="1"/>
        <v>R</v>
      </c>
      <c r="K480" t="str">
        <f t="shared" ca="1" si="98"/>
        <v>m</v>
      </c>
      <c r="L480" t="str">
        <f t="shared" ca="1" si="94"/>
        <v>&lt;</v>
      </c>
      <c r="M480">
        <f t="shared" ca="1" si="95"/>
        <v>3734</v>
      </c>
      <c r="N480" t="str">
        <f t="shared" ca="1" si="96"/>
        <v>pjh</v>
      </c>
      <c r="O480" t="str" cm="1">
        <f t="array" aca="1" ref="O480" ca="1">_xlfn.IFS($A480&gt;=ROWSTOP,"",$F480&lt;2,"",TRUE,LEFT($H480,1))</f>
        <v>m</v>
      </c>
      <c r="P480" t="str" cm="1">
        <f t="array" aca="1" ref="P480" ca="1">_xlfn.IFS($A480&gt;=ROWSTOP,"",$F480&lt;2,"",TRUE,MID($H480,2,1))</f>
        <v>&gt;</v>
      </c>
      <c r="Q480" cm="1">
        <f t="array" aca="1" ref="Q480" ca="1">_xlfn.IFS($A480&gt;=ROWSTOP,"",$F480&lt;2,"",TRUE,VALUE(MID($H480,3,LEN($H480)-3-LEN($R480))))</f>
        <v>3754</v>
      </c>
      <c r="R480" t="str" cm="1">
        <f t="array" aca="1" ref="R480" ca="1">_xlfn.IFS($A480&gt;=ROWSTOP,"",$F480&lt;2,"",TRUE,MID($H480,FIND(":",$H480)+1,10))</f>
        <v>tc</v>
      </c>
      <c r="S480" t="str" cm="1">
        <f t="array" aca="1" ref="S480" ca="1">_xlfn.IFS($A480&gt;=ROWSTOP,"",$F480&lt;3,"",TRUE,LEFT($I480,1))</f>
        <v>s</v>
      </c>
      <c r="T480" t="str" cm="1">
        <f t="array" aca="1" ref="T480" ca="1">_xlfn.IFS($A480&gt;=ROWSTOP,"",$F480&lt;3,"",TRUE,MID($I480,2,1))</f>
        <v>&lt;</v>
      </c>
      <c r="U480" cm="1">
        <f t="array" aca="1" ref="U480" ca="1">_xlfn.IFS($A480&gt;=ROWSTOP,"",$F480&lt;3,"",TRUE,VALUE(MID($I480,3,LEN($I480)-3-LEN($V480))))</f>
        <v>3231</v>
      </c>
      <c r="V480" t="str" cm="1">
        <f t="array" aca="1" ref="V480" ca="1">_xlfn.IFS($A480&gt;=ROWSTOP,"",$F480&lt;3,"",TRUE,MID($I480,FIND(":",$I480)+1,10))</f>
        <v>R</v>
      </c>
      <c r="W480" t="str">
        <f t="shared" ca="1" si="97"/>
        <v>R</v>
      </c>
    </row>
    <row r="481" spans="1:23" outlineLevel="1" x14ac:dyDescent="0.3">
      <c r="A481">
        <v>469</v>
      </c>
      <c r="C481" s="23" t="str">
        <f t="shared" ca="1" si="90"/>
        <v>zh{a&lt;3367:A,s&lt;1566:A,s&lt;1637:A,A}</v>
      </c>
      <c r="D481">
        <f t="shared" ca="1" si="91"/>
        <v>32</v>
      </c>
      <c r="E481" t="str">
        <f t="shared" ca="1" si="92"/>
        <v>zh</v>
      </c>
      <c r="F481">
        <f t="shared" ca="1" si="93"/>
        <v>3</v>
      </c>
      <c r="G481" t="str" cm="1">
        <f t="array" aca="1" ref="G481:J481" ca="1">IF($A481&gt;=ROWSTOP,"",_xlfn.TEXTSPLIT(MID($C481,LEN($E481)+2,LEN($C481)-LEN($E481)-2),","))</f>
        <v>a&lt;3367:A</v>
      </c>
      <c r="H481" t="str">
        <f ca="1"/>
        <v>s&lt;1566:A</v>
      </c>
      <c r="I481" t="str">
        <f ca="1"/>
        <v>s&lt;1637:A</v>
      </c>
      <c r="J481" t="str">
        <f ca="1"/>
        <v>A</v>
      </c>
      <c r="K481" t="str">
        <f t="shared" ca="1" si="98"/>
        <v>a</v>
      </c>
      <c r="L481" t="str">
        <f t="shared" ca="1" si="94"/>
        <v>&lt;</v>
      </c>
      <c r="M481">
        <f t="shared" ca="1" si="95"/>
        <v>3367</v>
      </c>
      <c r="N481" t="str">
        <f t="shared" ca="1" si="96"/>
        <v>A</v>
      </c>
      <c r="O481" t="str" cm="1">
        <f t="array" aca="1" ref="O481" ca="1">_xlfn.IFS($A481&gt;=ROWSTOP,"",$F481&lt;2,"",TRUE,LEFT($H481,1))</f>
        <v>s</v>
      </c>
      <c r="P481" t="str" cm="1">
        <f t="array" aca="1" ref="P481" ca="1">_xlfn.IFS($A481&gt;=ROWSTOP,"",$F481&lt;2,"",TRUE,MID($H481,2,1))</f>
        <v>&lt;</v>
      </c>
      <c r="Q481" cm="1">
        <f t="array" aca="1" ref="Q481" ca="1">_xlfn.IFS($A481&gt;=ROWSTOP,"",$F481&lt;2,"",TRUE,VALUE(MID($H481,3,LEN($H481)-3-LEN($R481))))</f>
        <v>1566</v>
      </c>
      <c r="R481" t="str" cm="1">
        <f t="array" aca="1" ref="R481" ca="1">_xlfn.IFS($A481&gt;=ROWSTOP,"",$F481&lt;2,"",TRUE,MID($H481,FIND(":",$H481)+1,10))</f>
        <v>A</v>
      </c>
      <c r="S481" t="str" cm="1">
        <f t="array" aca="1" ref="S481" ca="1">_xlfn.IFS($A481&gt;=ROWSTOP,"",$F481&lt;3,"",TRUE,LEFT($I481,1))</f>
        <v>s</v>
      </c>
      <c r="T481" t="str" cm="1">
        <f t="array" aca="1" ref="T481" ca="1">_xlfn.IFS($A481&gt;=ROWSTOP,"",$F481&lt;3,"",TRUE,MID($I481,2,1))</f>
        <v>&lt;</v>
      </c>
      <c r="U481" cm="1">
        <f t="array" aca="1" ref="U481" ca="1">_xlfn.IFS($A481&gt;=ROWSTOP,"",$F481&lt;3,"",TRUE,VALUE(MID($I481,3,LEN($I481)-3-LEN($V481))))</f>
        <v>1637</v>
      </c>
      <c r="V481" t="str" cm="1">
        <f t="array" aca="1" ref="V481" ca="1">_xlfn.IFS($A481&gt;=ROWSTOP,"",$F481&lt;3,"",TRUE,MID($I481,FIND(":",$I481)+1,10))</f>
        <v>A</v>
      </c>
      <c r="W481" t="str">
        <f t="shared" ca="1" si="97"/>
        <v>A</v>
      </c>
    </row>
    <row r="482" spans="1:23" outlineLevel="1" x14ac:dyDescent="0.3">
      <c r="A482">
        <v>470</v>
      </c>
      <c r="C482" s="23" t="str">
        <f t="shared" ca="1" si="90"/>
        <v>vf{s&gt;1463:kk,s&gt;1304:A,gx}</v>
      </c>
      <c r="D482">
        <f t="shared" ca="1" si="91"/>
        <v>25</v>
      </c>
      <c r="E482" t="str">
        <f t="shared" ca="1" si="92"/>
        <v>vf</v>
      </c>
      <c r="F482">
        <f t="shared" ca="1" si="93"/>
        <v>2</v>
      </c>
      <c r="G482" t="str" cm="1">
        <f t="array" aca="1" ref="G482:I482" ca="1">IF($A482&gt;=ROWSTOP,"",_xlfn.TEXTSPLIT(MID($C482,LEN($E482)+2,LEN($C482)-LEN($E482)-2),","))</f>
        <v>s&gt;1463:kk</v>
      </c>
      <c r="H482" t="str">
        <f ca="1"/>
        <v>s&gt;1304:A</v>
      </c>
      <c r="I482" t="str">
        <f ca="1"/>
        <v>gx</v>
      </c>
      <c r="K482" t="str">
        <f t="shared" ca="1" si="98"/>
        <v>s</v>
      </c>
      <c r="L482" t="str">
        <f t="shared" ca="1" si="94"/>
        <v>&gt;</v>
      </c>
      <c r="M482">
        <f t="shared" ca="1" si="95"/>
        <v>1463</v>
      </c>
      <c r="N482" t="str">
        <f t="shared" ca="1" si="96"/>
        <v>kk</v>
      </c>
      <c r="O482" t="str" cm="1">
        <f t="array" aca="1" ref="O482" ca="1">_xlfn.IFS($A482&gt;=ROWSTOP,"",$F482&lt;2,"",TRUE,LEFT($H482,1))</f>
        <v>s</v>
      </c>
      <c r="P482" t="str" cm="1">
        <f t="array" aca="1" ref="P482" ca="1">_xlfn.IFS($A482&gt;=ROWSTOP,"",$F482&lt;2,"",TRUE,MID($H482,2,1))</f>
        <v>&gt;</v>
      </c>
      <c r="Q482" cm="1">
        <f t="array" aca="1" ref="Q482" ca="1">_xlfn.IFS($A482&gt;=ROWSTOP,"",$F482&lt;2,"",TRUE,VALUE(MID($H482,3,LEN($H482)-3-LEN($R482))))</f>
        <v>1304</v>
      </c>
      <c r="R482" t="str" cm="1">
        <f t="array" aca="1" ref="R482" ca="1">_xlfn.IFS($A482&gt;=ROWSTOP,"",$F482&lt;2,"",TRUE,MID($H482,FIND(":",$H482)+1,10))</f>
        <v>A</v>
      </c>
      <c r="S482" t="str" cm="1">
        <f t="array" aca="1" ref="S482" ca="1">_xlfn.IFS($A482&gt;=ROWSTOP,"",$F482&lt;3,"",TRUE,LEFT($I482,1))</f>
        <v/>
      </c>
      <c r="T482" t="str" cm="1">
        <f t="array" aca="1" ref="T482" ca="1">_xlfn.IFS($A482&gt;=ROWSTOP,"",$F482&lt;3,"",TRUE,MID($I482,2,1))</f>
        <v/>
      </c>
      <c r="U482" t="str" cm="1">
        <f t="array" aca="1" ref="U482" ca="1">_xlfn.IFS($A482&gt;=ROWSTOP,"",$F482&lt;3,"",TRUE,VALUE(MID($I482,3,LEN($I482)-3-LEN($V482))))</f>
        <v/>
      </c>
      <c r="V482" t="str" cm="1">
        <f t="array" aca="1" ref="V482" ca="1">_xlfn.IFS($A482&gt;=ROWSTOP,"",$F482&lt;3,"",TRUE,MID($I482,FIND(":",$I482)+1,10))</f>
        <v/>
      </c>
      <c r="W482" t="str">
        <f t="shared" ca="1" si="97"/>
        <v>gx</v>
      </c>
    </row>
    <row r="483" spans="1:23" outlineLevel="1" x14ac:dyDescent="0.3">
      <c r="A483">
        <v>471</v>
      </c>
      <c r="C483" s="23" t="str">
        <f t="shared" ca="1" si="90"/>
        <v>kh{x&lt;1450:A,A}</v>
      </c>
      <c r="D483">
        <f t="shared" ca="1" si="91"/>
        <v>14</v>
      </c>
      <c r="E483" t="str">
        <f t="shared" ca="1" si="92"/>
        <v>kh</v>
      </c>
      <c r="F483">
        <f t="shared" ca="1" si="93"/>
        <v>1</v>
      </c>
      <c r="G483" t="str" cm="1">
        <f t="array" aca="1" ref="G483:H483" ca="1">IF($A483&gt;=ROWSTOP,"",_xlfn.TEXTSPLIT(MID($C483,LEN($E483)+2,LEN($C483)-LEN($E483)-2),","))</f>
        <v>x&lt;1450:A</v>
      </c>
      <c r="H483" t="str">
        <f ca="1"/>
        <v>A</v>
      </c>
      <c r="K483" t="str">
        <f t="shared" ca="1" si="98"/>
        <v>x</v>
      </c>
      <c r="L483" t="str">
        <f t="shared" ca="1" si="94"/>
        <v>&lt;</v>
      </c>
      <c r="M483">
        <f t="shared" ca="1" si="95"/>
        <v>1450</v>
      </c>
      <c r="N483" t="str">
        <f t="shared" ca="1" si="96"/>
        <v>A</v>
      </c>
      <c r="O483" t="str" cm="1">
        <f t="array" aca="1" ref="O483" ca="1">_xlfn.IFS($A483&gt;=ROWSTOP,"",$F483&lt;2,"",TRUE,LEFT($H483,1))</f>
        <v/>
      </c>
      <c r="P483" t="str" cm="1">
        <f t="array" aca="1" ref="P483" ca="1">_xlfn.IFS($A483&gt;=ROWSTOP,"",$F483&lt;2,"",TRUE,MID($H483,2,1))</f>
        <v/>
      </c>
      <c r="Q483" t="str" cm="1">
        <f t="array" aca="1" ref="Q483" ca="1">_xlfn.IFS($A483&gt;=ROWSTOP,"",$F483&lt;2,"",TRUE,VALUE(MID($H483,3,LEN($H483)-3-LEN($R483))))</f>
        <v/>
      </c>
      <c r="R483" t="str" cm="1">
        <f t="array" aca="1" ref="R483" ca="1">_xlfn.IFS($A483&gt;=ROWSTOP,"",$F483&lt;2,"",TRUE,MID($H483,FIND(":",$H483)+1,10))</f>
        <v/>
      </c>
      <c r="S483" t="str" cm="1">
        <f t="array" aca="1" ref="S483" ca="1">_xlfn.IFS($A483&gt;=ROWSTOP,"",$F483&lt;3,"",TRUE,LEFT($I483,1))</f>
        <v/>
      </c>
      <c r="T483" t="str" cm="1">
        <f t="array" aca="1" ref="T483" ca="1">_xlfn.IFS($A483&gt;=ROWSTOP,"",$F483&lt;3,"",TRUE,MID($I483,2,1))</f>
        <v/>
      </c>
      <c r="U483" t="str" cm="1">
        <f t="array" aca="1" ref="U483" ca="1">_xlfn.IFS($A483&gt;=ROWSTOP,"",$F483&lt;3,"",TRUE,VALUE(MID($I483,3,LEN($I483)-3-LEN($V483))))</f>
        <v/>
      </c>
      <c r="V483" t="str" cm="1">
        <f t="array" aca="1" ref="V483" ca="1">_xlfn.IFS($A483&gt;=ROWSTOP,"",$F483&lt;3,"",TRUE,MID($I483,FIND(":",$I483)+1,10))</f>
        <v/>
      </c>
      <c r="W483" t="str">
        <f t="shared" ca="1" si="97"/>
        <v>A</v>
      </c>
    </row>
    <row r="484" spans="1:23" outlineLevel="1" x14ac:dyDescent="0.3">
      <c r="A484">
        <v>472</v>
      </c>
      <c r="C484" s="23" t="str">
        <f t="shared" ca="1" si="90"/>
        <v>rhv{s&gt;3306:R,A}</v>
      </c>
      <c r="D484">
        <f t="shared" ca="1" si="91"/>
        <v>15</v>
      </c>
      <c r="E484" t="str">
        <f t="shared" ca="1" si="92"/>
        <v>rhv</v>
      </c>
      <c r="F484">
        <f t="shared" ca="1" si="93"/>
        <v>1</v>
      </c>
      <c r="G484" t="str" cm="1">
        <f t="array" aca="1" ref="G484:H484" ca="1">IF($A484&gt;=ROWSTOP,"",_xlfn.TEXTSPLIT(MID($C484,LEN($E484)+2,LEN($C484)-LEN($E484)-2),","))</f>
        <v>s&gt;3306:R</v>
      </c>
      <c r="H484" t="str">
        <f ca="1"/>
        <v>A</v>
      </c>
      <c r="K484" t="str">
        <f t="shared" ca="1" si="98"/>
        <v>s</v>
      </c>
      <c r="L484" t="str">
        <f t="shared" ca="1" si="94"/>
        <v>&gt;</v>
      </c>
      <c r="M484">
        <f t="shared" ca="1" si="95"/>
        <v>3306</v>
      </c>
      <c r="N484" t="str">
        <f t="shared" ca="1" si="96"/>
        <v>R</v>
      </c>
      <c r="O484" t="str" cm="1">
        <f t="array" aca="1" ref="O484" ca="1">_xlfn.IFS($A484&gt;=ROWSTOP,"",$F484&lt;2,"",TRUE,LEFT($H484,1))</f>
        <v/>
      </c>
      <c r="P484" t="str" cm="1">
        <f t="array" aca="1" ref="P484" ca="1">_xlfn.IFS($A484&gt;=ROWSTOP,"",$F484&lt;2,"",TRUE,MID($H484,2,1))</f>
        <v/>
      </c>
      <c r="Q484" t="str" cm="1">
        <f t="array" aca="1" ref="Q484" ca="1">_xlfn.IFS($A484&gt;=ROWSTOP,"",$F484&lt;2,"",TRUE,VALUE(MID($H484,3,LEN($H484)-3-LEN($R484))))</f>
        <v/>
      </c>
      <c r="R484" t="str" cm="1">
        <f t="array" aca="1" ref="R484" ca="1">_xlfn.IFS($A484&gt;=ROWSTOP,"",$F484&lt;2,"",TRUE,MID($H484,FIND(":",$H484)+1,10))</f>
        <v/>
      </c>
      <c r="S484" t="str" cm="1">
        <f t="array" aca="1" ref="S484" ca="1">_xlfn.IFS($A484&gt;=ROWSTOP,"",$F484&lt;3,"",TRUE,LEFT($I484,1))</f>
        <v/>
      </c>
      <c r="T484" t="str" cm="1">
        <f t="array" aca="1" ref="T484" ca="1">_xlfn.IFS($A484&gt;=ROWSTOP,"",$F484&lt;3,"",TRUE,MID($I484,2,1))</f>
        <v/>
      </c>
      <c r="U484" t="str" cm="1">
        <f t="array" aca="1" ref="U484" ca="1">_xlfn.IFS($A484&gt;=ROWSTOP,"",$F484&lt;3,"",TRUE,VALUE(MID($I484,3,LEN($I484)-3-LEN($V484))))</f>
        <v/>
      </c>
      <c r="V484" t="str" cm="1">
        <f t="array" aca="1" ref="V484" ca="1">_xlfn.IFS($A484&gt;=ROWSTOP,"",$F484&lt;3,"",TRUE,MID($I484,FIND(":",$I484)+1,10))</f>
        <v/>
      </c>
      <c r="W484" t="str">
        <f t="shared" ca="1" si="97"/>
        <v>A</v>
      </c>
    </row>
    <row r="485" spans="1:23" outlineLevel="1" x14ac:dyDescent="0.3">
      <c r="A485">
        <v>473</v>
      </c>
      <c r="C485" s="23" t="str">
        <f t="shared" ca="1" si="90"/>
        <v>pld{s&gt;1209:A,a&lt;3823:A,x&lt;409:R,A}</v>
      </c>
      <c r="D485">
        <f t="shared" ca="1" si="91"/>
        <v>32</v>
      </c>
      <c r="E485" t="str">
        <f t="shared" ca="1" si="92"/>
        <v>pld</v>
      </c>
      <c r="F485">
        <f t="shared" ca="1" si="93"/>
        <v>3</v>
      </c>
      <c r="G485" t="str" cm="1">
        <f t="array" aca="1" ref="G485:J485" ca="1">IF($A485&gt;=ROWSTOP,"",_xlfn.TEXTSPLIT(MID($C485,LEN($E485)+2,LEN($C485)-LEN($E485)-2),","))</f>
        <v>s&gt;1209:A</v>
      </c>
      <c r="H485" t="str">
        <f ca="1"/>
        <v>a&lt;3823:A</v>
      </c>
      <c r="I485" t="str">
        <f ca="1"/>
        <v>x&lt;409:R</v>
      </c>
      <c r="J485" t="str">
        <f ca="1"/>
        <v>A</v>
      </c>
      <c r="K485" t="str">
        <f t="shared" ca="1" si="98"/>
        <v>s</v>
      </c>
      <c r="L485" t="str">
        <f t="shared" ca="1" si="94"/>
        <v>&gt;</v>
      </c>
      <c r="M485">
        <f t="shared" ca="1" si="95"/>
        <v>1209</v>
      </c>
      <c r="N485" t="str">
        <f t="shared" ca="1" si="96"/>
        <v>A</v>
      </c>
      <c r="O485" t="str" cm="1">
        <f t="array" aca="1" ref="O485" ca="1">_xlfn.IFS($A485&gt;=ROWSTOP,"",$F485&lt;2,"",TRUE,LEFT($H485,1))</f>
        <v>a</v>
      </c>
      <c r="P485" t="str" cm="1">
        <f t="array" aca="1" ref="P485" ca="1">_xlfn.IFS($A485&gt;=ROWSTOP,"",$F485&lt;2,"",TRUE,MID($H485,2,1))</f>
        <v>&lt;</v>
      </c>
      <c r="Q485" cm="1">
        <f t="array" aca="1" ref="Q485" ca="1">_xlfn.IFS($A485&gt;=ROWSTOP,"",$F485&lt;2,"",TRUE,VALUE(MID($H485,3,LEN($H485)-3-LEN($R485))))</f>
        <v>3823</v>
      </c>
      <c r="R485" t="str" cm="1">
        <f t="array" aca="1" ref="R485" ca="1">_xlfn.IFS($A485&gt;=ROWSTOP,"",$F485&lt;2,"",TRUE,MID($H485,FIND(":",$H485)+1,10))</f>
        <v>A</v>
      </c>
      <c r="S485" t="str" cm="1">
        <f t="array" aca="1" ref="S485" ca="1">_xlfn.IFS($A485&gt;=ROWSTOP,"",$F485&lt;3,"",TRUE,LEFT($I485,1))</f>
        <v>x</v>
      </c>
      <c r="T485" t="str" cm="1">
        <f t="array" aca="1" ref="T485" ca="1">_xlfn.IFS($A485&gt;=ROWSTOP,"",$F485&lt;3,"",TRUE,MID($I485,2,1))</f>
        <v>&lt;</v>
      </c>
      <c r="U485" cm="1">
        <f t="array" aca="1" ref="U485" ca="1">_xlfn.IFS($A485&gt;=ROWSTOP,"",$F485&lt;3,"",TRUE,VALUE(MID($I485,3,LEN($I485)-3-LEN($V485))))</f>
        <v>409</v>
      </c>
      <c r="V485" t="str" cm="1">
        <f t="array" aca="1" ref="V485" ca="1">_xlfn.IFS($A485&gt;=ROWSTOP,"",$F485&lt;3,"",TRUE,MID($I485,FIND(":",$I485)+1,10))</f>
        <v>R</v>
      </c>
      <c r="W485" t="str">
        <f t="shared" ca="1" si="97"/>
        <v>A</v>
      </c>
    </row>
    <row r="486" spans="1:23" outlineLevel="1" x14ac:dyDescent="0.3">
      <c r="A486">
        <v>474</v>
      </c>
      <c r="C486" s="23" t="str">
        <f t="shared" ca="1" si="90"/>
        <v>lfr{x&lt;3457:A,a&lt;669:R,A}</v>
      </c>
      <c r="D486">
        <f t="shared" ca="1" si="91"/>
        <v>23</v>
      </c>
      <c r="E486" t="str">
        <f t="shared" ca="1" si="92"/>
        <v>lfr</v>
      </c>
      <c r="F486">
        <f t="shared" ca="1" si="93"/>
        <v>2</v>
      </c>
      <c r="G486" t="str" cm="1">
        <f t="array" aca="1" ref="G486:I486" ca="1">IF($A486&gt;=ROWSTOP,"",_xlfn.TEXTSPLIT(MID($C486,LEN($E486)+2,LEN($C486)-LEN($E486)-2),","))</f>
        <v>x&lt;3457:A</v>
      </c>
      <c r="H486" t="str">
        <f ca="1"/>
        <v>a&lt;669:R</v>
      </c>
      <c r="I486" t="str">
        <f ca="1"/>
        <v>A</v>
      </c>
      <c r="K486" t="str">
        <f t="shared" ca="1" si="98"/>
        <v>x</v>
      </c>
      <c r="L486" t="str">
        <f t="shared" ca="1" si="94"/>
        <v>&lt;</v>
      </c>
      <c r="M486">
        <f t="shared" ca="1" si="95"/>
        <v>3457</v>
      </c>
      <c r="N486" t="str">
        <f t="shared" ca="1" si="96"/>
        <v>A</v>
      </c>
      <c r="O486" t="str" cm="1">
        <f t="array" aca="1" ref="O486" ca="1">_xlfn.IFS($A486&gt;=ROWSTOP,"",$F486&lt;2,"",TRUE,LEFT($H486,1))</f>
        <v>a</v>
      </c>
      <c r="P486" t="str" cm="1">
        <f t="array" aca="1" ref="P486" ca="1">_xlfn.IFS($A486&gt;=ROWSTOP,"",$F486&lt;2,"",TRUE,MID($H486,2,1))</f>
        <v>&lt;</v>
      </c>
      <c r="Q486" cm="1">
        <f t="array" aca="1" ref="Q486" ca="1">_xlfn.IFS($A486&gt;=ROWSTOP,"",$F486&lt;2,"",TRUE,VALUE(MID($H486,3,LEN($H486)-3-LEN($R486))))</f>
        <v>669</v>
      </c>
      <c r="R486" t="str" cm="1">
        <f t="array" aca="1" ref="R486" ca="1">_xlfn.IFS($A486&gt;=ROWSTOP,"",$F486&lt;2,"",TRUE,MID($H486,FIND(":",$H486)+1,10))</f>
        <v>R</v>
      </c>
      <c r="S486" t="str" cm="1">
        <f t="array" aca="1" ref="S486" ca="1">_xlfn.IFS($A486&gt;=ROWSTOP,"",$F486&lt;3,"",TRUE,LEFT($I486,1))</f>
        <v/>
      </c>
      <c r="T486" t="str" cm="1">
        <f t="array" aca="1" ref="T486" ca="1">_xlfn.IFS($A486&gt;=ROWSTOP,"",$F486&lt;3,"",TRUE,MID($I486,2,1))</f>
        <v/>
      </c>
      <c r="U486" t="str" cm="1">
        <f t="array" aca="1" ref="U486" ca="1">_xlfn.IFS($A486&gt;=ROWSTOP,"",$F486&lt;3,"",TRUE,VALUE(MID($I486,3,LEN($I486)-3-LEN($V486))))</f>
        <v/>
      </c>
      <c r="V486" t="str" cm="1">
        <f t="array" aca="1" ref="V486" ca="1">_xlfn.IFS($A486&gt;=ROWSTOP,"",$F486&lt;3,"",TRUE,MID($I486,FIND(":",$I486)+1,10))</f>
        <v/>
      </c>
      <c r="W486" t="str">
        <f t="shared" ca="1" si="97"/>
        <v>A</v>
      </c>
    </row>
    <row r="487" spans="1:23" outlineLevel="1" x14ac:dyDescent="0.3">
      <c r="A487">
        <v>475</v>
      </c>
      <c r="C487" s="23" t="str">
        <f t="shared" ca="1" si="90"/>
        <v>zhs{s&lt;3266:A,a&gt;1355:A,x&gt;2573:R,R}</v>
      </c>
      <c r="D487">
        <f t="shared" ca="1" si="91"/>
        <v>33</v>
      </c>
      <c r="E487" t="str">
        <f t="shared" ca="1" si="92"/>
        <v>zhs</v>
      </c>
      <c r="F487">
        <f t="shared" ca="1" si="93"/>
        <v>3</v>
      </c>
      <c r="G487" t="str" cm="1">
        <f t="array" aca="1" ref="G487:J487" ca="1">IF($A487&gt;=ROWSTOP,"",_xlfn.TEXTSPLIT(MID($C487,LEN($E487)+2,LEN($C487)-LEN($E487)-2),","))</f>
        <v>s&lt;3266:A</v>
      </c>
      <c r="H487" t="str">
        <f ca="1"/>
        <v>a&gt;1355:A</v>
      </c>
      <c r="I487" t="str">
        <f ca="1"/>
        <v>x&gt;2573:R</v>
      </c>
      <c r="J487" t="str">
        <f ca="1"/>
        <v>R</v>
      </c>
      <c r="K487" t="str">
        <f t="shared" ca="1" si="98"/>
        <v>s</v>
      </c>
      <c r="L487" t="str">
        <f t="shared" ca="1" si="94"/>
        <v>&lt;</v>
      </c>
      <c r="M487">
        <f t="shared" ca="1" si="95"/>
        <v>3266</v>
      </c>
      <c r="N487" t="str">
        <f t="shared" ca="1" si="96"/>
        <v>A</v>
      </c>
      <c r="O487" t="str" cm="1">
        <f t="array" aca="1" ref="O487" ca="1">_xlfn.IFS($A487&gt;=ROWSTOP,"",$F487&lt;2,"",TRUE,LEFT($H487,1))</f>
        <v>a</v>
      </c>
      <c r="P487" t="str" cm="1">
        <f t="array" aca="1" ref="P487" ca="1">_xlfn.IFS($A487&gt;=ROWSTOP,"",$F487&lt;2,"",TRUE,MID($H487,2,1))</f>
        <v>&gt;</v>
      </c>
      <c r="Q487" cm="1">
        <f t="array" aca="1" ref="Q487" ca="1">_xlfn.IFS($A487&gt;=ROWSTOP,"",$F487&lt;2,"",TRUE,VALUE(MID($H487,3,LEN($H487)-3-LEN($R487))))</f>
        <v>1355</v>
      </c>
      <c r="R487" t="str" cm="1">
        <f t="array" aca="1" ref="R487" ca="1">_xlfn.IFS($A487&gt;=ROWSTOP,"",$F487&lt;2,"",TRUE,MID($H487,FIND(":",$H487)+1,10))</f>
        <v>A</v>
      </c>
      <c r="S487" t="str" cm="1">
        <f t="array" aca="1" ref="S487" ca="1">_xlfn.IFS($A487&gt;=ROWSTOP,"",$F487&lt;3,"",TRUE,LEFT($I487,1))</f>
        <v>x</v>
      </c>
      <c r="T487" t="str" cm="1">
        <f t="array" aca="1" ref="T487" ca="1">_xlfn.IFS($A487&gt;=ROWSTOP,"",$F487&lt;3,"",TRUE,MID($I487,2,1))</f>
        <v>&gt;</v>
      </c>
      <c r="U487" cm="1">
        <f t="array" aca="1" ref="U487" ca="1">_xlfn.IFS($A487&gt;=ROWSTOP,"",$F487&lt;3,"",TRUE,VALUE(MID($I487,3,LEN($I487)-3-LEN($V487))))</f>
        <v>2573</v>
      </c>
      <c r="V487" t="str" cm="1">
        <f t="array" aca="1" ref="V487" ca="1">_xlfn.IFS($A487&gt;=ROWSTOP,"",$F487&lt;3,"",TRUE,MID($I487,FIND(":",$I487)+1,10))</f>
        <v>R</v>
      </c>
      <c r="W487" t="str">
        <f t="shared" ca="1" si="97"/>
        <v>R</v>
      </c>
    </row>
    <row r="488" spans="1:23" outlineLevel="1" x14ac:dyDescent="0.3">
      <c r="A488">
        <v>476</v>
      </c>
      <c r="C488" s="23" t="str">
        <f t="shared" ca="1" si="90"/>
        <v>dpn{m&lt;2862:R,x&gt;2400:A,R}</v>
      </c>
      <c r="D488">
        <f t="shared" ca="1" si="91"/>
        <v>24</v>
      </c>
      <c r="E488" t="str">
        <f t="shared" ca="1" si="92"/>
        <v>dpn</v>
      </c>
      <c r="F488">
        <f t="shared" ca="1" si="93"/>
        <v>2</v>
      </c>
      <c r="G488" t="str" cm="1">
        <f t="array" aca="1" ref="G488:I488" ca="1">IF($A488&gt;=ROWSTOP,"",_xlfn.TEXTSPLIT(MID($C488,LEN($E488)+2,LEN($C488)-LEN($E488)-2),","))</f>
        <v>m&lt;2862:R</v>
      </c>
      <c r="H488" t="str">
        <f ca="1"/>
        <v>x&gt;2400:A</v>
      </c>
      <c r="I488" t="str">
        <f ca="1"/>
        <v>R</v>
      </c>
      <c r="K488" t="str">
        <f t="shared" ca="1" si="98"/>
        <v>m</v>
      </c>
      <c r="L488" t="str">
        <f t="shared" ca="1" si="94"/>
        <v>&lt;</v>
      </c>
      <c r="M488">
        <f t="shared" ca="1" si="95"/>
        <v>2862</v>
      </c>
      <c r="N488" t="str">
        <f t="shared" ca="1" si="96"/>
        <v>R</v>
      </c>
      <c r="O488" t="str" cm="1">
        <f t="array" aca="1" ref="O488" ca="1">_xlfn.IFS($A488&gt;=ROWSTOP,"",$F488&lt;2,"",TRUE,LEFT($H488,1))</f>
        <v>x</v>
      </c>
      <c r="P488" t="str" cm="1">
        <f t="array" aca="1" ref="P488" ca="1">_xlfn.IFS($A488&gt;=ROWSTOP,"",$F488&lt;2,"",TRUE,MID($H488,2,1))</f>
        <v>&gt;</v>
      </c>
      <c r="Q488" cm="1">
        <f t="array" aca="1" ref="Q488" ca="1">_xlfn.IFS($A488&gt;=ROWSTOP,"",$F488&lt;2,"",TRUE,VALUE(MID($H488,3,LEN($H488)-3-LEN($R488))))</f>
        <v>2400</v>
      </c>
      <c r="R488" t="str" cm="1">
        <f t="array" aca="1" ref="R488" ca="1">_xlfn.IFS($A488&gt;=ROWSTOP,"",$F488&lt;2,"",TRUE,MID($H488,FIND(":",$H488)+1,10))</f>
        <v>A</v>
      </c>
      <c r="S488" t="str" cm="1">
        <f t="array" aca="1" ref="S488" ca="1">_xlfn.IFS($A488&gt;=ROWSTOP,"",$F488&lt;3,"",TRUE,LEFT($I488,1))</f>
        <v/>
      </c>
      <c r="T488" t="str" cm="1">
        <f t="array" aca="1" ref="T488" ca="1">_xlfn.IFS($A488&gt;=ROWSTOP,"",$F488&lt;3,"",TRUE,MID($I488,2,1))</f>
        <v/>
      </c>
      <c r="U488" t="str" cm="1">
        <f t="array" aca="1" ref="U488" ca="1">_xlfn.IFS($A488&gt;=ROWSTOP,"",$F488&lt;3,"",TRUE,VALUE(MID($I488,3,LEN($I488)-3-LEN($V488))))</f>
        <v/>
      </c>
      <c r="V488" t="str" cm="1">
        <f t="array" aca="1" ref="V488" ca="1">_xlfn.IFS($A488&gt;=ROWSTOP,"",$F488&lt;3,"",TRUE,MID($I488,FIND(":",$I488)+1,10))</f>
        <v/>
      </c>
      <c r="W488" t="str">
        <f t="shared" ca="1" si="97"/>
        <v>R</v>
      </c>
    </row>
    <row r="489" spans="1:23" outlineLevel="1" x14ac:dyDescent="0.3">
      <c r="A489">
        <v>477</v>
      </c>
      <c r="C489" s="23" t="str">
        <f t="shared" ca="1" si="90"/>
        <v>zl{x&gt;2727:A,x&gt;2192:A,A}</v>
      </c>
      <c r="D489">
        <f t="shared" ca="1" si="91"/>
        <v>23</v>
      </c>
      <c r="E489" t="str">
        <f t="shared" ca="1" si="92"/>
        <v>zl</v>
      </c>
      <c r="F489">
        <f t="shared" ca="1" si="93"/>
        <v>2</v>
      </c>
      <c r="G489" t="str" cm="1">
        <f t="array" aca="1" ref="G489:I489" ca="1">IF($A489&gt;=ROWSTOP,"",_xlfn.TEXTSPLIT(MID($C489,LEN($E489)+2,LEN($C489)-LEN($E489)-2),","))</f>
        <v>x&gt;2727:A</v>
      </c>
      <c r="H489" t="str">
        <f ca="1"/>
        <v>x&gt;2192:A</v>
      </c>
      <c r="I489" t="str">
        <f ca="1"/>
        <v>A</v>
      </c>
      <c r="K489" t="str">
        <f t="shared" ca="1" si="98"/>
        <v>x</v>
      </c>
      <c r="L489" t="str">
        <f t="shared" ca="1" si="94"/>
        <v>&gt;</v>
      </c>
      <c r="M489">
        <f t="shared" ca="1" si="95"/>
        <v>2727</v>
      </c>
      <c r="N489" t="str">
        <f t="shared" ca="1" si="96"/>
        <v>A</v>
      </c>
      <c r="O489" t="str" cm="1">
        <f t="array" aca="1" ref="O489" ca="1">_xlfn.IFS($A489&gt;=ROWSTOP,"",$F489&lt;2,"",TRUE,LEFT($H489,1))</f>
        <v>x</v>
      </c>
      <c r="P489" t="str" cm="1">
        <f t="array" aca="1" ref="P489" ca="1">_xlfn.IFS($A489&gt;=ROWSTOP,"",$F489&lt;2,"",TRUE,MID($H489,2,1))</f>
        <v>&gt;</v>
      </c>
      <c r="Q489" cm="1">
        <f t="array" aca="1" ref="Q489" ca="1">_xlfn.IFS($A489&gt;=ROWSTOP,"",$F489&lt;2,"",TRUE,VALUE(MID($H489,3,LEN($H489)-3-LEN($R489))))</f>
        <v>2192</v>
      </c>
      <c r="R489" t="str" cm="1">
        <f t="array" aca="1" ref="R489" ca="1">_xlfn.IFS($A489&gt;=ROWSTOP,"",$F489&lt;2,"",TRUE,MID($H489,FIND(":",$H489)+1,10))</f>
        <v>A</v>
      </c>
      <c r="S489" t="str" cm="1">
        <f t="array" aca="1" ref="S489" ca="1">_xlfn.IFS($A489&gt;=ROWSTOP,"",$F489&lt;3,"",TRUE,LEFT($I489,1))</f>
        <v/>
      </c>
      <c r="T489" t="str" cm="1">
        <f t="array" aca="1" ref="T489" ca="1">_xlfn.IFS($A489&gt;=ROWSTOP,"",$F489&lt;3,"",TRUE,MID($I489,2,1))</f>
        <v/>
      </c>
      <c r="U489" t="str" cm="1">
        <f t="array" aca="1" ref="U489" ca="1">_xlfn.IFS($A489&gt;=ROWSTOP,"",$F489&lt;3,"",TRUE,VALUE(MID($I489,3,LEN($I489)-3-LEN($V489))))</f>
        <v/>
      </c>
      <c r="V489" t="str" cm="1">
        <f t="array" aca="1" ref="V489" ca="1">_xlfn.IFS($A489&gt;=ROWSTOP,"",$F489&lt;3,"",TRUE,MID($I489,FIND(":",$I489)+1,10))</f>
        <v/>
      </c>
      <c r="W489" t="str">
        <f t="shared" ca="1" si="97"/>
        <v>A</v>
      </c>
    </row>
    <row r="490" spans="1:23" outlineLevel="1" x14ac:dyDescent="0.3">
      <c r="A490">
        <v>478</v>
      </c>
      <c r="C490" s="23" t="str">
        <f t="shared" ca="1" si="90"/>
        <v>tz{s&gt;1150:R,s&gt;426:R,s&lt;176:A,R}</v>
      </c>
      <c r="D490">
        <f t="shared" ca="1" si="91"/>
        <v>30</v>
      </c>
      <c r="E490" t="str">
        <f t="shared" ca="1" si="92"/>
        <v>tz</v>
      </c>
      <c r="F490">
        <f t="shared" ca="1" si="93"/>
        <v>3</v>
      </c>
      <c r="G490" t="str" cm="1">
        <f t="array" aca="1" ref="G490:J490" ca="1">IF($A490&gt;=ROWSTOP,"",_xlfn.TEXTSPLIT(MID($C490,LEN($E490)+2,LEN($C490)-LEN($E490)-2),","))</f>
        <v>s&gt;1150:R</v>
      </c>
      <c r="H490" t="str">
        <f ca="1"/>
        <v>s&gt;426:R</v>
      </c>
      <c r="I490" t="str">
        <f ca="1"/>
        <v>s&lt;176:A</v>
      </c>
      <c r="J490" t="str">
        <f ca="1"/>
        <v>R</v>
      </c>
      <c r="K490" t="str">
        <f t="shared" ca="1" si="98"/>
        <v>s</v>
      </c>
      <c r="L490" t="str">
        <f t="shared" ca="1" si="94"/>
        <v>&gt;</v>
      </c>
      <c r="M490">
        <f t="shared" ca="1" si="95"/>
        <v>1150</v>
      </c>
      <c r="N490" t="str">
        <f t="shared" ca="1" si="96"/>
        <v>R</v>
      </c>
      <c r="O490" t="str" cm="1">
        <f t="array" aca="1" ref="O490" ca="1">_xlfn.IFS($A490&gt;=ROWSTOP,"",$F490&lt;2,"",TRUE,LEFT($H490,1))</f>
        <v>s</v>
      </c>
      <c r="P490" t="str" cm="1">
        <f t="array" aca="1" ref="P490" ca="1">_xlfn.IFS($A490&gt;=ROWSTOP,"",$F490&lt;2,"",TRUE,MID($H490,2,1))</f>
        <v>&gt;</v>
      </c>
      <c r="Q490" cm="1">
        <f t="array" aca="1" ref="Q490" ca="1">_xlfn.IFS($A490&gt;=ROWSTOP,"",$F490&lt;2,"",TRUE,VALUE(MID($H490,3,LEN($H490)-3-LEN($R490))))</f>
        <v>426</v>
      </c>
      <c r="R490" t="str" cm="1">
        <f t="array" aca="1" ref="R490" ca="1">_xlfn.IFS($A490&gt;=ROWSTOP,"",$F490&lt;2,"",TRUE,MID($H490,FIND(":",$H490)+1,10))</f>
        <v>R</v>
      </c>
      <c r="S490" t="str" cm="1">
        <f t="array" aca="1" ref="S490" ca="1">_xlfn.IFS($A490&gt;=ROWSTOP,"",$F490&lt;3,"",TRUE,LEFT($I490,1))</f>
        <v>s</v>
      </c>
      <c r="T490" t="str" cm="1">
        <f t="array" aca="1" ref="T490" ca="1">_xlfn.IFS($A490&gt;=ROWSTOP,"",$F490&lt;3,"",TRUE,MID($I490,2,1))</f>
        <v>&lt;</v>
      </c>
      <c r="U490" cm="1">
        <f t="array" aca="1" ref="U490" ca="1">_xlfn.IFS($A490&gt;=ROWSTOP,"",$F490&lt;3,"",TRUE,VALUE(MID($I490,3,LEN($I490)-3-LEN($V490))))</f>
        <v>176</v>
      </c>
      <c r="V490" t="str" cm="1">
        <f t="array" aca="1" ref="V490" ca="1">_xlfn.IFS($A490&gt;=ROWSTOP,"",$F490&lt;3,"",TRUE,MID($I490,FIND(":",$I490)+1,10))</f>
        <v>A</v>
      </c>
      <c r="W490" t="str">
        <f t="shared" ca="1" si="97"/>
        <v>R</v>
      </c>
    </row>
    <row r="491" spans="1:23" outlineLevel="1" x14ac:dyDescent="0.3">
      <c r="A491">
        <v>479</v>
      </c>
      <c r="C491" s="23" t="str">
        <f t="shared" ca="1" si="90"/>
        <v>krs{m&lt;2856:pdv,htm}</v>
      </c>
      <c r="D491">
        <f t="shared" ca="1" si="91"/>
        <v>19</v>
      </c>
      <c r="E491" t="str">
        <f t="shared" ca="1" si="92"/>
        <v>krs</v>
      </c>
      <c r="F491">
        <f t="shared" ca="1" si="93"/>
        <v>1</v>
      </c>
      <c r="G491" t="str" cm="1">
        <f t="array" aca="1" ref="G491:H491" ca="1">IF($A491&gt;=ROWSTOP,"",_xlfn.TEXTSPLIT(MID($C491,LEN($E491)+2,LEN($C491)-LEN($E491)-2),","))</f>
        <v>m&lt;2856:pdv</v>
      </c>
      <c r="H491" t="str">
        <f ca="1"/>
        <v>htm</v>
      </c>
      <c r="K491" t="str">
        <f t="shared" ca="1" si="98"/>
        <v>m</v>
      </c>
      <c r="L491" t="str">
        <f t="shared" ca="1" si="94"/>
        <v>&lt;</v>
      </c>
      <c r="M491">
        <f t="shared" ca="1" si="95"/>
        <v>2856</v>
      </c>
      <c r="N491" t="str">
        <f t="shared" ca="1" si="96"/>
        <v>pdv</v>
      </c>
      <c r="O491" t="str" cm="1">
        <f t="array" aca="1" ref="O491" ca="1">_xlfn.IFS($A491&gt;=ROWSTOP,"",$F491&lt;2,"",TRUE,LEFT($H491,1))</f>
        <v/>
      </c>
      <c r="P491" t="str" cm="1">
        <f t="array" aca="1" ref="P491" ca="1">_xlfn.IFS($A491&gt;=ROWSTOP,"",$F491&lt;2,"",TRUE,MID($H491,2,1))</f>
        <v/>
      </c>
      <c r="Q491" t="str" cm="1">
        <f t="array" aca="1" ref="Q491" ca="1">_xlfn.IFS($A491&gt;=ROWSTOP,"",$F491&lt;2,"",TRUE,VALUE(MID($H491,3,LEN($H491)-3-LEN($R491))))</f>
        <v/>
      </c>
      <c r="R491" t="str" cm="1">
        <f t="array" aca="1" ref="R491" ca="1">_xlfn.IFS($A491&gt;=ROWSTOP,"",$F491&lt;2,"",TRUE,MID($H491,FIND(":",$H491)+1,10))</f>
        <v/>
      </c>
      <c r="S491" t="str" cm="1">
        <f t="array" aca="1" ref="S491" ca="1">_xlfn.IFS($A491&gt;=ROWSTOP,"",$F491&lt;3,"",TRUE,LEFT($I491,1))</f>
        <v/>
      </c>
      <c r="T491" t="str" cm="1">
        <f t="array" aca="1" ref="T491" ca="1">_xlfn.IFS($A491&gt;=ROWSTOP,"",$F491&lt;3,"",TRUE,MID($I491,2,1))</f>
        <v/>
      </c>
      <c r="U491" t="str" cm="1">
        <f t="array" aca="1" ref="U491" ca="1">_xlfn.IFS($A491&gt;=ROWSTOP,"",$F491&lt;3,"",TRUE,VALUE(MID($I491,3,LEN($I491)-3-LEN($V491))))</f>
        <v/>
      </c>
      <c r="V491" t="str" cm="1">
        <f t="array" aca="1" ref="V491" ca="1">_xlfn.IFS($A491&gt;=ROWSTOP,"",$F491&lt;3,"",TRUE,MID($I491,FIND(":",$I491)+1,10))</f>
        <v/>
      </c>
      <c r="W491" t="str">
        <f t="shared" ca="1" si="97"/>
        <v>htm</v>
      </c>
    </row>
    <row r="492" spans="1:23" outlineLevel="1" x14ac:dyDescent="0.3">
      <c r="A492">
        <v>480</v>
      </c>
      <c r="C492" s="23" t="str">
        <f t="shared" ca="1" si="90"/>
        <v>tqd{a&lt;2979:A,x&lt;502:A,m&lt;1339:A,A}</v>
      </c>
      <c r="D492">
        <f t="shared" ca="1" si="91"/>
        <v>32</v>
      </c>
      <c r="E492" t="str">
        <f t="shared" ca="1" si="92"/>
        <v>tqd</v>
      </c>
      <c r="F492">
        <f t="shared" ca="1" si="93"/>
        <v>3</v>
      </c>
      <c r="G492" t="str" cm="1">
        <f t="array" aca="1" ref="G492:J492" ca="1">IF($A492&gt;=ROWSTOP,"",_xlfn.TEXTSPLIT(MID($C492,LEN($E492)+2,LEN($C492)-LEN($E492)-2),","))</f>
        <v>a&lt;2979:A</v>
      </c>
      <c r="H492" t="str">
        <f ca="1"/>
        <v>x&lt;502:A</v>
      </c>
      <c r="I492" t="str">
        <f ca="1"/>
        <v>m&lt;1339:A</v>
      </c>
      <c r="J492" t="str">
        <f ca="1"/>
        <v>A</v>
      </c>
      <c r="K492" t="str">
        <f t="shared" ca="1" si="98"/>
        <v>a</v>
      </c>
      <c r="L492" t="str">
        <f t="shared" ca="1" si="94"/>
        <v>&lt;</v>
      </c>
      <c r="M492">
        <f t="shared" ca="1" si="95"/>
        <v>2979</v>
      </c>
      <c r="N492" t="str">
        <f t="shared" ca="1" si="96"/>
        <v>A</v>
      </c>
      <c r="O492" t="str" cm="1">
        <f t="array" aca="1" ref="O492" ca="1">_xlfn.IFS($A492&gt;=ROWSTOP,"",$F492&lt;2,"",TRUE,LEFT($H492,1))</f>
        <v>x</v>
      </c>
      <c r="P492" t="str" cm="1">
        <f t="array" aca="1" ref="P492" ca="1">_xlfn.IFS($A492&gt;=ROWSTOP,"",$F492&lt;2,"",TRUE,MID($H492,2,1))</f>
        <v>&lt;</v>
      </c>
      <c r="Q492" cm="1">
        <f t="array" aca="1" ref="Q492" ca="1">_xlfn.IFS($A492&gt;=ROWSTOP,"",$F492&lt;2,"",TRUE,VALUE(MID($H492,3,LEN($H492)-3-LEN($R492))))</f>
        <v>502</v>
      </c>
      <c r="R492" t="str" cm="1">
        <f t="array" aca="1" ref="R492" ca="1">_xlfn.IFS($A492&gt;=ROWSTOP,"",$F492&lt;2,"",TRUE,MID($H492,FIND(":",$H492)+1,10))</f>
        <v>A</v>
      </c>
      <c r="S492" t="str" cm="1">
        <f t="array" aca="1" ref="S492" ca="1">_xlfn.IFS($A492&gt;=ROWSTOP,"",$F492&lt;3,"",TRUE,LEFT($I492,1))</f>
        <v>m</v>
      </c>
      <c r="T492" t="str" cm="1">
        <f t="array" aca="1" ref="T492" ca="1">_xlfn.IFS($A492&gt;=ROWSTOP,"",$F492&lt;3,"",TRUE,MID($I492,2,1))</f>
        <v>&lt;</v>
      </c>
      <c r="U492" cm="1">
        <f t="array" aca="1" ref="U492" ca="1">_xlfn.IFS($A492&gt;=ROWSTOP,"",$F492&lt;3,"",TRUE,VALUE(MID($I492,3,LEN($I492)-3-LEN($V492))))</f>
        <v>1339</v>
      </c>
      <c r="V492" t="str" cm="1">
        <f t="array" aca="1" ref="V492" ca="1">_xlfn.IFS($A492&gt;=ROWSTOP,"",$F492&lt;3,"",TRUE,MID($I492,FIND(":",$I492)+1,10))</f>
        <v>A</v>
      </c>
      <c r="W492" t="str">
        <f t="shared" ca="1" si="97"/>
        <v>A</v>
      </c>
    </row>
    <row r="493" spans="1:23" outlineLevel="1" x14ac:dyDescent="0.3">
      <c r="A493">
        <v>481</v>
      </c>
      <c r="C493" s="23" t="str">
        <f t="shared" ca="1" si="90"/>
        <v>ch{x&lt;2847:A,m&gt;1957:R,R}</v>
      </c>
      <c r="D493">
        <f t="shared" ca="1" si="91"/>
        <v>23</v>
      </c>
      <c r="E493" t="str">
        <f t="shared" ca="1" si="92"/>
        <v>ch</v>
      </c>
      <c r="F493">
        <f t="shared" ca="1" si="93"/>
        <v>2</v>
      </c>
      <c r="G493" t="str" cm="1">
        <f t="array" aca="1" ref="G493:I493" ca="1">IF($A493&gt;=ROWSTOP,"",_xlfn.TEXTSPLIT(MID($C493,LEN($E493)+2,LEN($C493)-LEN($E493)-2),","))</f>
        <v>x&lt;2847:A</v>
      </c>
      <c r="H493" t="str">
        <f ca="1"/>
        <v>m&gt;1957:R</v>
      </c>
      <c r="I493" t="str">
        <f ca="1"/>
        <v>R</v>
      </c>
      <c r="K493" t="str">
        <f t="shared" ca="1" si="98"/>
        <v>x</v>
      </c>
      <c r="L493" t="str">
        <f t="shared" ca="1" si="94"/>
        <v>&lt;</v>
      </c>
      <c r="M493">
        <f t="shared" ca="1" si="95"/>
        <v>2847</v>
      </c>
      <c r="N493" t="str">
        <f t="shared" ca="1" si="96"/>
        <v>A</v>
      </c>
      <c r="O493" t="str" cm="1">
        <f t="array" aca="1" ref="O493" ca="1">_xlfn.IFS($A493&gt;=ROWSTOP,"",$F493&lt;2,"",TRUE,LEFT($H493,1))</f>
        <v>m</v>
      </c>
      <c r="P493" t="str" cm="1">
        <f t="array" aca="1" ref="P493" ca="1">_xlfn.IFS($A493&gt;=ROWSTOP,"",$F493&lt;2,"",TRUE,MID($H493,2,1))</f>
        <v>&gt;</v>
      </c>
      <c r="Q493" cm="1">
        <f t="array" aca="1" ref="Q493" ca="1">_xlfn.IFS($A493&gt;=ROWSTOP,"",$F493&lt;2,"",TRUE,VALUE(MID($H493,3,LEN($H493)-3-LEN($R493))))</f>
        <v>1957</v>
      </c>
      <c r="R493" t="str" cm="1">
        <f t="array" aca="1" ref="R493" ca="1">_xlfn.IFS($A493&gt;=ROWSTOP,"",$F493&lt;2,"",TRUE,MID($H493,FIND(":",$H493)+1,10))</f>
        <v>R</v>
      </c>
      <c r="S493" t="str" cm="1">
        <f t="array" aca="1" ref="S493" ca="1">_xlfn.IFS($A493&gt;=ROWSTOP,"",$F493&lt;3,"",TRUE,LEFT($I493,1))</f>
        <v/>
      </c>
      <c r="T493" t="str" cm="1">
        <f t="array" aca="1" ref="T493" ca="1">_xlfn.IFS($A493&gt;=ROWSTOP,"",$F493&lt;3,"",TRUE,MID($I493,2,1))</f>
        <v/>
      </c>
      <c r="U493" t="str" cm="1">
        <f t="array" aca="1" ref="U493" ca="1">_xlfn.IFS($A493&gt;=ROWSTOP,"",$F493&lt;3,"",TRUE,VALUE(MID($I493,3,LEN($I493)-3-LEN($V493))))</f>
        <v/>
      </c>
      <c r="V493" t="str" cm="1">
        <f t="array" aca="1" ref="V493" ca="1">_xlfn.IFS($A493&gt;=ROWSTOP,"",$F493&lt;3,"",TRUE,MID($I493,FIND(":",$I493)+1,10))</f>
        <v/>
      </c>
      <c r="W493" t="str">
        <f t="shared" ca="1" si="97"/>
        <v>R</v>
      </c>
    </row>
    <row r="494" spans="1:23" outlineLevel="1" x14ac:dyDescent="0.3">
      <c r="A494">
        <v>482</v>
      </c>
      <c r="C494" s="23" t="str">
        <f t="shared" ca="1" si="90"/>
        <v>pqp{m&lt;2055:dhg,m&lt;2603:tp,xxz}</v>
      </c>
      <c r="D494">
        <f t="shared" ca="1" si="91"/>
        <v>29</v>
      </c>
      <c r="E494" t="str">
        <f t="shared" ca="1" si="92"/>
        <v>pqp</v>
      </c>
      <c r="F494">
        <f t="shared" ca="1" si="93"/>
        <v>2</v>
      </c>
      <c r="G494" t="str" cm="1">
        <f t="array" aca="1" ref="G494:I494" ca="1">IF($A494&gt;=ROWSTOP,"",_xlfn.TEXTSPLIT(MID($C494,LEN($E494)+2,LEN($C494)-LEN($E494)-2),","))</f>
        <v>m&lt;2055:dhg</v>
      </c>
      <c r="H494" t="str">
        <f ca="1"/>
        <v>m&lt;2603:tp</v>
      </c>
      <c r="I494" t="str">
        <f ca="1"/>
        <v>xxz</v>
      </c>
      <c r="K494" t="str">
        <f t="shared" ca="1" si="98"/>
        <v>m</v>
      </c>
      <c r="L494" t="str">
        <f t="shared" ca="1" si="94"/>
        <v>&lt;</v>
      </c>
      <c r="M494">
        <f t="shared" ca="1" si="95"/>
        <v>2055</v>
      </c>
      <c r="N494" t="str">
        <f t="shared" ca="1" si="96"/>
        <v>dhg</v>
      </c>
      <c r="O494" t="str" cm="1">
        <f t="array" aca="1" ref="O494" ca="1">_xlfn.IFS($A494&gt;=ROWSTOP,"",$F494&lt;2,"",TRUE,LEFT($H494,1))</f>
        <v>m</v>
      </c>
      <c r="P494" t="str" cm="1">
        <f t="array" aca="1" ref="P494" ca="1">_xlfn.IFS($A494&gt;=ROWSTOP,"",$F494&lt;2,"",TRUE,MID($H494,2,1))</f>
        <v>&lt;</v>
      </c>
      <c r="Q494" cm="1">
        <f t="array" aca="1" ref="Q494" ca="1">_xlfn.IFS($A494&gt;=ROWSTOP,"",$F494&lt;2,"",TRUE,VALUE(MID($H494,3,LEN($H494)-3-LEN($R494))))</f>
        <v>2603</v>
      </c>
      <c r="R494" t="str" cm="1">
        <f t="array" aca="1" ref="R494" ca="1">_xlfn.IFS($A494&gt;=ROWSTOP,"",$F494&lt;2,"",TRUE,MID($H494,FIND(":",$H494)+1,10))</f>
        <v>tp</v>
      </c>
      <c r="S494" t="str" cm="1">
        <f t="array" aca="1" ref="S494" ca="1">_xlfn.IFS($A494&gt;=ROWSTOP,"",$F494&lt;3,"",TRUE,LEFT($I494,1))</f>
        <v/>
      </c>
      <c r="T494" t="str" cm="1">
        <f t="array" aca="1" ref="T494" ca="1">_xlfn.IFS($A494&gt;=ROWSTOP,"",$F494&lt;3,"",TRUE,MID($I494,2,1))</f>
        <v/>
      </c>
      <c r="U494" t="str" cm="1">
        <f t="array" aca="1" ref="U494" ca="1">_xlfn.IFS($A494&gt;=ROWSTOP,"",$F494&lt;3,"",TRUE,VALUE(MID($I494,3,LEN($I494)-3-LEN($V494))))</f>
        <v/>
      </c>
      <c r="V494" t="str" cm="1">
        <f t="array" aca="1" ref="V494" ca="1">_xlfn.IFS($A494&gt;=ROWSTOP,"",$F494&lt;3,"",TRUE,MID($I494,FIND(":",$I494)+1,10))</f>
        <v/>
      </c>
      <c r="W494" t="str">
        <f t="shared" ca="1" si="97"/>
        <v>xxz</v>
      </c>
    </row>
    <row r="495" spans="1:23" outlineLevel="1" x14ac:dyDescent="0.3">
      <c r="A495">
        <v>483</v>
      </c>
      <c r="C495" s="23" t="str">
        <f t="shared" ca="1" si="90"/>
        <v>lh{x&gt;1949:gf,a&lt;3601:tdp,m&lt;3635:hd,xmg}</v>
      </c>
      <c r="D495">
        <f t="shared" ca="1" si="91"/>
        <v>38</v>
      </c>
      <c r="E495" t="str">
        <f t="shared" ca="1" si="92"/>
        <v>lh</v>
      </c>
      <c r="F495">
        <f t="shared" ca="1" si="93"/>
        <v>3</v>
      </c>
      <c r="G495" t="str" cm="1">
        <f t="array" aca="1" ref="G495:J495" ca="1">IF($A495&gt;=ROWSTOP,"",_xlfn.TEXTSPLIT(MID($C495,LEN($E495)+2,LEN($C495)-LEN($E495)-2),","))</f>
        <v>x&gt;1949:gf</v>
      </c>
      <c r="H495" t="str">
        <f ca="1"/>
        <v>a&lt;3601:tdp</v>
      </c>
      <c r="I495" t="str">
        <f ca="1"/>
        <v>m&lt;3635:hd</v>
      </c>
      <c r="J495" t="str">
        <f ca="1"/>
        <v>xmg</v>
      </c>
      <c r="K495" t="str">
        <f t="shared" ca="1" si="98"/>
        <v>x</v>
      </c>
      <c r="L495" t="str">
        <f t="shared" ca="1" si="94"/>
        <v>&gt;</v>
      </c>
      <c r="M495">
        <f t="shared" ca="1" si="95"/>
        <v>1949</v>
      </c>
      <c r="N495" t="str">
        <f t="shared" ca="1" si="96"/>
        <v>gf</v>
      </c>
      <c r="O495" t="str" cm="1">
        <f t="array" aca="1" ref="O495" ca="1">_xlfn.IFS($A495&gt;=ROWSTOP,"",$F495&lt;2,"",TRUE,LEFT($H495,1))</f>
        <v>a</v>
      </c>
      <c r="P495" t="str" cm="1">
        <f t="array" aca="1" ref="P495" ca="1">_xlfn.IFS($A495&gt;=ROWSTOP,"",$F495&lt;2,"",TRUE,MID($H495,2,1))</f>
        <v>&lt;</v>
      </c>
      <c r="Q495" cm="1">
        <f t="array" aca="1" ref="Q495" ca="1">_xlfn.IFS($A495&gt;=ROWSTOP,"",$F495&lt;2,"",TRUE,VALUE(MID($H495,3,LEN($H495)-3-LEN($R495))))</f>
        <v>3601</v>
      </c>
      <c r="R495" t="str" cm="1">
        <f t="array" aca="1" ref="R495" ca="1">_xlfn.IFS($A495&gt;=ROWSTOP,"",$F495&lt;2,"",TRUE,MID($H495,FIND(":",$H495)+1,10))</f>
        <v>tdp</v>
      </c>
      <c r="S495" t="str" cm="1">
        <f t="array" aca="1" ref="S495" ca="1">_xlfn.IFS($A495&gt;=ROWSTOP,"",$F495&lt;3,"",TRUE,LEFT($I495,1))</f>
        <v>m</v>
      </c>
      <c r="T495" t="str" cm="1">
        <f t="array" aca="1" ref="T495" ca="1">_xlfn.IFS($A495&gt;=ROWSTOP,"",$F495&lt;3,"",TRUE,MID($I495,2,1))</f>
        <v>&lt;</v>
      </c>
      <c r="U495" cm="1">
        <f t="array" aca="1" ref="U495" ca="1">_xlfn.IFS($A495&gt;=ROWSTOP,"",$F495&lt;3,"",TRUE,VALUE(MID($I495,3,LEN($I495)-3-LEN($V495))))</f>
        <v>3635</v>
      </c>
      <c r="V495" t="str" cm="1">
        <f t="array" aca="1" ref="V495" ca="1">_xlfn.IFS($A495&gt;=ROWSTOP,"",$F495&lt;3,"",TRUE,MID($I495,FIND(":",$I495)+1,10))</f>
        <v>hd</v>
      </c>
      <c r="W495" t="str">
        <f t="shared" ca="1" si="97"/>
        <v>xmg</v>
      </c>
    </row>
    <row r="496" spans="1:23" outlineLevel="1" x14ac:dyDescent="0.3">
      <c r="A496">
        <v>484</v>
      </c>
      <c r="C496" s="23" t="str">
        <f t="shared" ca="1" si="90"/>
        <v>hvf{a&gt;2819:A,x&lt;1830:R,R}</v>
      </c>
      <c r="D496">
        <f t="shared" ca="1" si="91"/>
        <v>24</v>
      </c>
      <c r="E496" t="str">
        <f t="shared" ca="1" si="92"/>
        <v>hvf</v>
      </c>
      <c r="F496">
        <f t="shared" ca="1" si="93"/>
        <v>2</v>
      </c>
      <c r="G496" t="str" cm="1">
        <f t="array" aca="1" ref="G496:I496" ca="1">IF($A496&gt;=ROWSTOP,"",_xlfn.TEXTSPLIT(MID($C496,LEN($E496)+2,LEN($C496)-LEN($E496)-2),","))</f>
        <v>a&gt;2819:A</v>
      </c>
      <c r="H496" t="str">
        <f ca="1"/>
        <v>x&lt;1830:R</v>
      </c>
      <c r="I496" t="str">
        <f ca="1"/>
        <v>R</v>
      </c>
      <c r="K496" t="str">
        <f t="shared" ca="1" si="98"/>
        <v>a</v>
      </c>
      <c r="L496" t="str">
        <f t="shared" ca="1" si="94"/>
        <v>&gt;</v>
      </c>
      <c r="M496">
        <f t="shared" ca="1" si="95"/>
        <v>2819</v>
      </c>
      <c r="N496" t="str">
        <f t="shared" ca="1" si="96"/>
        <v>A</v>
      </c>
      <c r="O496" t="str" cm="1">
        <f t="array" aca="1" ref="O496" ca="1">_xlfn.IFS($A496&gt;=ROWSTOP,"",$F496&lt;2,"",TRUE,LEFT($H496,1))</f>
        <v>x</v>
      </c>
      <c r="P496" t="str" cm="1">
        <f t="array" aca="1" ref="P496" ca="1">_xlfn.IFS($A496&gt;=ROWSTOP,"",$F496&lt;2,"",TRUE,MID($H496,2,1))</f>
        <v>&lt;</v>
      </c>
      <c r="Q496" cm="1">
        <f t="array" aca="1" ref="Q496" ca="1">_xlfn.IFS($A496&gt;=ROWSTOP,"",$F496&lt;2,"",TRUE,VALUE(MID($H496,3,LEN($H496)-3-LEN($R496))))</f>
        <v>1830</v>
      </c>
      <c r="R496" t="str" cm="1">
        <f t="array" aca="1" ref="R496" ca="1">_xlfn.IFS($A496&gt;=ROWSTOP,"",$F496&lt;2,"",TRUE,MID($H496,FIND(":",$H496)+1,10))</f>
        <v>R</v>
      </c>
      <c r="S496" t="str" cm="1">
        <f t="array" aca="1" ref="S496" ca="1">_xlfn.IFS($A496&gt;=ROWSTOP,"",$F496&lt;3,"",TRUE,LEFT($I496,1))</f>
        <v/>
      </c>
      <c r="T496" t="str" cm="1">
        <f t="array" aca="1" ref="T496" ca="1">_xlfn.IFS($A496&gt;=ROWSTOP,"",$F496&lt;3,"",TRUE,MID($I496,2,1))</f>
        <v/>
      </c>
      <c r="U496" t="str" cm="1">
        <f t="array" aca="1" ref="U496" ca="1">_xlfn.IFS($A496&gt;=ROWSTOP,"",$F496&lt;3,"",TRUE,VALUE(MID($I496,3,LEN($I496)-3-LEN($V496))))</f>
        <v/>
      </c>
      <c r="V496" t="str" cm="1">
        <f t="array" aca="1" ref="V496" ca="1">_xlfn.IFS($A496&gt;=ROWSTOP,"",$F496&lt;3,"",TRUE,MID($I496,FIND(":",$I496)+1,10))</f>
        <v/>
      </c>
      <c r="W496" t="str">
        <f t="shared" ca="1" si="97"/>
        <v>R</v>
      </c>
    </row>
    <row r="497" spans="1:23" outlineLevel="1" x14ac:dyDescent="0.3">
      <c r="A497">
        <v>485</v>
      </c>
      <c r="C497" s="23" t="str">
        <f t="shared" ca="1" si="90"/>
        <v>zvv{a&lt;3953:R,R}</v>
      </c>
      <c r="D497">
        <f t="shared" ca="1" si="91"/>
        <v>15</v>
      </c>
      <c r="E497" t="str">
        <f t="shared" ca="1" si="92"/>
        <v>zvv</v>
      </c>
      <c r="F497">
        <f t="shared" ca="1" si="93"/>
        <v>1</v>
      </c>
      <c r="G497" t="str" cm="1">
        <f t="array" aca="1" ref="G497:H497" ca="1">IF($A497&gt;=ROWSTOP,"",_xlfn.TEXTSPLIT(MID($C497,LEN($E497)+2,LEN($C497)-LEN($E497)-2),","))</f>
        <v>a&lt;3953:R</v>
      </c>
      <c r="H497" t="str">
        <f ca="1"/>
        <v>R</v>
      </c>
      <c r="K497" t="str">
        <f t="shared" ca="1" si="98"/>
        <v>a</v>
      </c>
      <c r="L497" t="str">
        <f t="shared" ca="1" si="94"/>
        <v>&lt;</v>
      </c>
      <c r="M497">
        <f t="shared" ca="1" si="95"/>
        <v>3953</v>
      </c>
      <c r="N497" t="str">
        <f t="shared" ca="1" si="96"/>
        <v>R</v>
      </c>
      <c r="O497" t="str" cm="1">
        <f t="array" aca="1" ref="O497" ca="1">_xlfn.IFS($A497&gt;=ROWSTOP,"",$F497&lt;2,"",TRUE,LEFT($H497,1))</f>
        <v/>
      </c>
      <c r="P497" t="str" cm="1">
        <f t="array" aca="1" ref="P497" ca="1">_xlfn.IFS($A497&gt;=ROWSTOP,"",$F497&lt;2,"",TRUE,MID($H497,2,1))</f>
        <v/>
      </c>
      <c r="Q497" t="str" cm="1">
        <f t="array" aca="1" ref="Q497" ca="1">_xlfn.IFS($A497&gt;=ROWSTOP,"",$F497&lt;2,"",TRUE,VALUE(MID($H497,3,LEN($H497)-3-LEN($R497))))</f>
        <v/>
      </c>
      <c r="R497" t="str" cm="1">
        <f t="array" aca="1" ref="R497" ca="1">_xlfn.IFS($A497&gt;=ROWSTOP,"",$F497&lt;2,"",TRUE,MID($H497,FIND(":",$H497)+1,10))</f>
        <v/>
      </c>
      <c r="S497" t="str" cm="1">
        <f t="array" aca="1" ref="S497" ca="1">_xlfn.IFS($A497&gt;=ROWSTOP,"",$F497&lt;3,"",TRUE,LEFT($I497,1))</f>
        <v/>
      </c>
      <c r="T497" t="str" cm="1">
        <f t="array" aca="1" ref="T497" ca="1">_xlfn.IFS($A497&gt;=ROWSTOP,"",$F497&lt;3,"",TRUE,MID($I497,2,1))</f>
        <v/>
      </c>
      <c r="U497" t="str" cm="1">
        <f t="array" aca="1" ref="U497" ca="1">_xlfn.IFS($A497&gt;=ROWSTOP,"",$F497&lt;3,"",TRUE,VALUE(MID($I497,3,LEN($I497)-3-LEN($V497))))</f>
        <v/>
      </c>
      <c r="V497" t="str" cm="1">
        <f t="array" aca="1" ref="V497" ca="1">_xlfn.IFS($A497&gt;=ROWSTOP,"",$F497&lt;3,"",TRUE,MID($I497,FIND(":",$I497)+1,10))</f>
        <v/>
      </c>
      <c r="W497" t="str">
        <f t="shared" ca="1" si="97"/>
        <v>R</v>
      </c>
    </row>
    <row r="498" spans="1:23" outlineLevel="1" x14ac:dyDescent="0.3">
      <c r="A498">
        <v>486</v>
      </c>
      <c r="C498" s="23" t="str">
        <f t="shared" ca="1" si="90"/>
        <v>dzc{m&gt;950:A,R}</v>
      </c>
      <c r="D498">
        <f t="shared" ca="1" si="91"/>
        <v>14</v>
      </c>
      <c r="E498" t="str">
        <f t="shared" ca="1" si="92"/>
        <v>dzc</v>
      </c>
      <c r="F498">
        <f t="shared" ca="1" si="93"/>
        <v>1</v>
      </c>
      <c r="G498" t="str" cm="1">
        <f t="array" aca="1" ref="G498:H498" ca="1">IF($A498&gt;=ROWSTOP,"",_xlfn.TEXTSPLIT(MID($C498,LEN($E498)+2,LEN($C498)-LEN($E498)-2),","))</f>
        <v>m&gt;950:A</v>
      </c>
      <c r="H498" t="str">
        <f ca="1"/>
        <v>R</v>
      </c>
      <c r="K498" t="str">
        <f t="shared" ca="1" si="98"/>
        <v>m</v>
      </c>
      <c r="L498" t="str">
        <f t="shared" ca="1" si="94"/>
        <v>&gt;</v>
      </c>
      <c r="M498">
        <f t="shared" ca="1" si="95"/>
        <v>950</v>
      </c>
      <c r="N498" t="str">
        <f t="shared" ca="1" si="96"/>
        <v>A</v>
      </c>
      <c r="O498" t="str" cm="1">
        <f t="array" aca="1" ref="O498" ca="1">_xlfn.IFS($A498&gt;=ROWSTOP,"",$F498&lt;2,"",TRUE,LEFT($H498,1))</f>
        <v/>
      </c>
      <c r="P498" t="str" cm="1">
        <f t="array" aca="1" ref="P498" ca="1">_xlfn.IFS($A498&gt;=ROWSTOP,"",$F498&lt;2,"",TRUE,MID($H498,2,1))</f>
        <v/>
      </c>
      <c r="Q498" t="str" cm="1">
        <f t="array" aca="1" ref="Q498" ca="1">_xlfn.IFS($A498&gt;=ROWSTOP,"",$F498&lt;2,"",TRUE,VALUE(MID($H498,3,LEN($H498)-3-LEN($R498))))</f>
        <v/>
      </c>
      <c r="R498" t="str" cm="1">
        <f t="array" aca="1" ref="R498" ca="1">_xlfn.IFS($A498&gt;=ROWSTOP,"",$F498&lt;2,"",TRUE,MID($H498,FIND(":",$H498)+1,10))</f>
        <v/>
      </c>
      <c r="S498" t="str" cm="1">
        <f t="array" aca="1" ref="S498" ca="1">_xlfn.IFS($A498&gt;=ROWSTOP,"",$F498&lt;3,"",TRUE,LEFT($I498,1))</f>
        <v/>
      </c>
      <c r="T498" t="str" cm="1">
        <f t="array" aca="1" ref="T498" ca="1">_xlfn.IFS($A498&gt;=ROWSTOP,"",$F498&lt;3,"",TRUE,MID($I498,2,1))</f>
        <v/>
      </c>
      <c r="U498" t="str" cm="1">
        <f t="array" aca="1" ref="U498" ca="1">_xlfn.IFS($A498&gt;=ROWSTOP,"",$F498&lt;3,"",TRUE,VALUE(MID($I498,3,LEN($I498)-3-LEN($V498))))</f>
        <v/>
      </c>
      <c r="V498" t="str" cm="1">
        <f t="array" aca="1" ref="V498" ca="1">_xlfn.IFS($A498&gt;=ROWSTOP,"",$F498&lt;3,"",TRUE,MID($I498,FIND(":",$I498)+1,10))</f>
        <v/>
      </c>
      <c r="W498" t="str">
        <f t="shared" ca="1" si="97"/>
        <v>R</v>
      </c>
    </row>
    <row r="499" spans="1:23" outlineLevel="1" x14ac:dyDescent="0.3">
      <c r="A499">
        <v>487</v>
      </c>
      <c r="C499" s="23" t="str">
        <f t="shared" ca="1" si="90"/>
        <v>mx{m&gt;308:td,tvp}</v>
      </c>
      <c r="D499">
        <f t="shared" ca="1" si="91"/>
        <v>16</v>
      </c>
      <c r="E499" t="str">
        <f t="shared" ca="1" si="92"/>
        <v>mx</v>
      </c>
      <c r="F499">
        <f t="shared" ca="1" si="93"/>
        <v>1</v>
      </c>
      <c r="G499" t="str" cm="1">
        <f t="array" aca="1" ref="G499:H499" ca="1">IF($A499&gt;=ROWSTOP,"",_xlfn.TEXTSPLIT(MID($C499,LEN($E499)+2,LEN($C499)-LEN($E499)-2),","))</f>
        <v>m&gt;308:td</v>
      </c>
      <c r="H499" t="str">
        <f ca="1"/>
        <v>tvp</v>
      </c>
      <c r="K499" t="str">
        <f t="shared" ca="1" si="98"/>
        <v>m</v>
      </c>
      <c r="L499" t="str">
        <f t="shared" ca="1" si="94"/>
        <v>&gt;</v>
      </c>
      <c r="M499">
        <f t="shared" ca="1" si="95"/>
        <v>308</v>
      </c>
      <c r="N499" t="str">
        <f t="shared" ca="1" si="96"/>
        <v>td</v>
      </c>
      <c r="O499" t="str" cm="1">
        <f t="array" aca="1" ref="O499" ca="1">_xlfn.IFS($A499&gt;=ROWSTOP,"",$F499&lt;2,"",TRUE,LEFT($H499,1))</f>
        <v/>
      </c>
      <c r="P499" t="str" cm="1">
        <f t="array" aca="1" ref="P499" ca="1">_xlfn.IFS($A499&gt;=ROWSTOP,"",$F499&lt;2,"",TRUE,MID($H499,2,1))</f>
        <v/>
      </c>
      <c r="Q499" t="str" cm="1">
        <f t="array" aca="1" ref="Q499" ca="1">_xlfn.IFS($A499&gt;=ROWSTOP,"",$F499&lt;2,"",TRUE,VALUE(MID($H499,3,LEN($H499)-3-LEN($R499))))</f>
        <v/>
      </c>
      <c r="R499" t="str" cm="1">
        <f t="array" aca="1" ref="R499" ca="1">_xlfn.IFS($A499&gt;=ROWSTOP,"",$F499&lt;2,"",TRUE,MID($H499,FIND(":",$H499)+1,10))</f>
        <v/>
      </c>
      <c r="S499" t="str" cm="1">
        <f t="array" aca="1" ref="S499" ca="1">_xlfn.IFS($A499&gt;=ROWSTOP,"",$F499&lt;3,"",TRUE,LEFT($I499,1))</f>
        <v/>
      </c>
      <c r="T499" t="str" cm="1">
        <f t="array" aca="1" ref="T499" ca="1">_xlfn.IFS($A499&gt;=ROWSTOP,"",$F499&lt;3,"",TRUE,MID($I499,2,1))</f>
        <v/>
      </c>
      <c r="U499" t="str" cm="1">
        <f t="array" aca="1" ref="U499" ca="1">_xlfn.IFS($A499&gt;=ROWSTOP,"",$F499&lt;3,"",TRUE,VALUE(MID($I499,3,LEN($I499)-3-LEN($V499))))</f>
        <v/>
      </c>
      <c r="V499" t="str" cm="1">
        <f t="array" aca="1" ref="V499" ca="1">_xlfn.IFS($A499&gt;=ROWSTOP,"",$F499&lt;3,"",TRUE,MID($I499,FIND(":",$I499)+1,10))</f>
        <v/>
      </c>
      <c r="W499" t="str">
        <f t="shared" ca="1" si="97"/>
        <v>tvp</v>
      </c>
    </row>
    <row r="500" spans="1:23" outlineLevel="1" x14ac:dyDescent="0.3">
      <c r="A500">
        <v>488</v>
      </c>
      <c r="C500" s="23" t="str">
        <f t="shared" ca="1" si="90"/>
        <v>xt{m&gt;3743:R,a&lt;3740:nf,R}</v>
      </c>
      <c r="D500">
        <f t="shared" ca="1" si="91"/>
        <v>24</v>
      </c>
      <c r="E500" t="str">
        <f t="shared" ca="1" si="92"/>
        <v>xt</v>
      </c>
      <c r="F500">
        <f t="shared" ca="1" si="93"/>
        <v>2</v>
      </c>
      <c r="G500" t="str" cm="1">
        <f t="array" aca="1" ref="G500:I500" ca="1">IF($A500&gt;=ROWSTOP,"",_xlfn.TEXTSPLIT(MID($C500,LEN($E500)+2,LEN($C500)-LEN($E500)-2),","))</f>
        <v>m&gt;3743:R</v>
      </c>
      <c r="H500" t="str">
        <f ca="1"/>
        <v>a&lt;3740:nf</v>
      </c>
      <c r="I500" t="str">
        <f ca="1"/>
        <v>R</v>
      </c>
      <c r="K500" t="str">
        <f t="shared" ca="1" si="98"/>
        <v>m</v>
      </c>
      <c r="L500" t="str">
        <f t="shared" ca="1" si="94"/>
        <v>&gt;</v>
      </c>
      <c r="M500">
        <f t="shared" ca="1" si="95"/>
        <v>3743</v>
      </c>
      <c r="N500" t="str">
        <f t="shared" ca="1" si="96"/>
        <v>R</v>
      </c>
      <c r="O500" t="str" cm="1">
        <f t="array" aca="1" ref="O500" ca="1">_xlfn.IFS($A500&gt;=ROWSTOP,"",$F500&lt;2,"",TRUE,LEFT($H500,1))</f>
        <v>a</v>
      </c>
      <c r="P500" t="str" cm="1">
        <f t="array" aca="1" ref="P500" ca="1">_xlfn.IFS($A500&gt;=ROWSTOP,"",$F500&lt;2,"",TRUE,MID($H500,2,1))</f>
        <v>&lt;</v>
      </c>
      <c r="Q500" cm="1">
        <f t="array" aca="1" ref="Q500" ca="1">_xlfn.IFS($A500&gt;=ROWSTOP,"",$F500&lt;2,"",TRUE,VALUE(MID($H500,3,LEN($H500)-3-LEN($R500))))</f>
        <v>3740</v>
      </c>
      <c r="R500" t="str" cm="1">
        <f t="array" aca="1" ref="R500" ca="1">_xlfn.IFS($A500&gt;=ROWSTOP,"",$F500&lt;2,"",TRUE,MID($H500,FIND(":",$H500)+1,10))</f>
        <v>nf</v>
      </c>
      <c r="S500" t="str" cm="1">
        <f t="array" aca="1" ref="S500" ca="1">_xlfn.IFS($A500&gt;=ROWSTOP,"",$F500&lt;3,"",TRUE,LEFT($I500,1))</f>
        <v/>
      </c>
      <c r="T500" t="str" cm="1">
        <f t="array" aca="1" ref="T500" ca="1">_xlfn.IFS($A500&gt;=ROWSTOP,"",$F500&lt;3,"",TRUE,MID($I500,2,1))</f>
        <v/>
      </c>
      <c r="U500" t="str" cm="1">
        <f t="array" aca="1" ref="U500" ca="1">_xlfn.IFS($A500&gt;=ROWSTOP,"",$F500&lt;3,"",TRUE,VALUE(MID($I500,3,LEN($I500)-3-LEN($V500))))</f>
        <v/>
      </c>
      <c r="V500" t="str" cm="1">
        <f t="array" aca="1" ref="V500" ca="1">_xlfn.IFS($A500&gt;=ROWSTOP,"",$F500&lt;3,"",TRUE,MID($I500,FIND(":",$I500)+1,10))</f>
        <v/>
      </c>
      <c r="W500" t="str">
        <f t="shared" ca="1" si="97"/>
        <v>R</v>
      </c>
    </row>
    <row r="501" spans="1:23" outlineLevel="1" x14ac:dyDescent="0.3">
      <c r="A501">
        <v>489</v>
      </c>
      <c r="C501" s="23" t="str">
        <f t="shared" ca="1" si="90"/>
        <v>zqk{m&lt;516:ft,m&lt;883:bf,x&lt;1639:R,R}</v>
      </c>
      <c r="D501">
        <f t="shared" ca="1" si="91"/>
        <v>33</v>
      </c>
      <c r="E501" t="str">
        <f t="shared" ca="1" si="92"/>
        <v>zqk</v>
      </c>
      <c r="F501">
        <f t="shared" ca="1" si="93"/>
        <v>3</v>
      </c>
      <c r="G501" t="str" cm="1">
        <f t="array" aca="1" ref="G501:J501" ca="1">IF($A501&gt;=ROWSTOP,"",_xlfn.TEXTSPLIT(MID($C501,LEN($E501)+2,LEN($C501)-LEN($E501)-2),","))</f>
        <v>m&lt;516:ft</v>
      </c>
      <c r="H501" t="str">
        <f ca="1"/>
        <v>m&lt;883:bf</v>
      </c>
      <c r="I501" t="str">
        <f ca="1"/>
        <v>x&lt;1639:R</v>
      </c>
      <c r="J501" t="str">
        <f ca="1"/>
        <v>R</v>
      </c>
      <c r="K501" t="str">
        <f t="shared" ca="1" si="98"/>
        <v>m</v>
      </c>
      <c r="L501" t="str">
        <f t="shared" ca="1" si="94"/>
        <v>&lt;</v>
      </c>
      <c r="M501">
        <f t="shared" ca="1" si="95"/>
        <v>516</v>
      </c>
      <c r="N501" t="str">
        <f t="shared" ca="1" si="96"/>
        <v>ft</v>
      </c>
      <c r="O501" t="str" cm="1">
        <f t="array" aca="1" ref="O501" ca="1">_xlfn.IFS($A501&gt;=ROWSTOP,"",$F501&lt;2,"",TRUE,LEFT($H501,1))</f>
        <v>m</v>
      </c>
      <c r="P501" t="str" cm="1">
        <f t="array" aca="1" ref="P501" ca="1">_xlfn.IFS($A501&gt;=ROWSTOP,"",$F501&lt;2,"",TRUE,MID($H501,2,1))</f>
        <v>&lt;</v>
      </c>
      <c r="Q501" cm="1">
        <f t="array" aca="1" ref="Q501" ca="1">_xlfn.IFS($A501&gt;=ROWSTOP,"",$F501&lt;2,"",TRUE,VALUE(MID($H501,3,LEN($H501)-3-LEN($R501))))</f>
        <v>883</v>
      </c>
      <c r="R501" t="str" cm="1">
        <f t="array" aca="1" ref="R501" ca="1">_xlfn.IFS($A501&gt;=ROWSTOP,"",$F501&lt;2,"",TRUE,MID($H501,FIND(":",$H501)+1,10))</f>
        <v>bf</v>
      </c>
      <c r="S501" t="str" cm="1">
        <f t="array" aca="1" ref="S501" ca="1">_xlfn.IFS($A501&gt;=ROWSTOP,"",$F501&lt;3,"",TRUE,LEFT($I501,1))</f>
        <v>x</v>
      </c>
      <c r="T501" t="str" cm="1">
        <f t="array" aca="1" ref="T501" ca="1">_xlfn.IFS($A501&gt;=ROWSTOP,"",$F501&lt;3,"",TRUE,MID($I501,2,1))</f>
        <v>&lt;</v>
      </c>
      <c r="U501" cm="1">
        <f t="array" aca="1" ref="U501" ca="1">_xlfn.IFS($A501&gt;=ROWSTOP,"",$F501&lt;3,"",TRUE,VALUE(MID($I501,3,LEN($I501)-3-LEN($V501))))</f>
        <v>1639</v>
      </c>
      <c r="V501" t="str" cm="1">
        <f t="array" aca="1" ref="V501" ca="1">_xlfn.IFS($A501&gt;=ROWSTOP,"",$F501&lt;3,"",TRUE,MID($I501,FIND(":",$I501)+1,10))</f>
        <v>R</v>
      </c>
      <c r="W501" t="str">
        <f t="shared" ca="1" si="97"/>
        <v>R</v>
      </c>
    </row>
    <row r="502" spans="1:23" outlineLevel="1" x14ac:dyDescent="0.3">
      <c r="A502">
        <v>490</v>
      </c>
      <c r="C502" s="23" t="str">
        <f t="shared" ca="1" si="90"/>
        <v>vq{s&lt;2233:A,s&lt;2350:A,A}</v>
      </c>
      <c r="D502">
        <f t="shared" ca="1" si="91"/>
        <v>23</v>
      </c>
      <c r="E502" t="str">
        <f t="shared" ca="1" si="92"/>
        <v>vq</v>
      </c>
      <c r="F502">
        <f t="shared" ca="1" si="93"/>
        <v>2</v>
      </c>
      <c r="G502" t="str" cm="1">
        <f t="array" aca="1" ref="G502:I502" ca="1">IF($A502&gt;=ROWSTOP,"",_xlfn.TEXTSPLIT(MID($C502,LEN($E502)+2,LEN($C502)-LEN($E502)-2),","))</f>
        <v>s&lt;2233:A</v>
      </c>
      <c r="H502" t="str">
        <f ca="1"/>
        <v>s&lt;2350:A</v>
      </c>
      <c r="I502" t="str">
        <f ca="1"/>
        <v>A</v>
      </c>
      <c r="K502" t="str">
        <f t="shared" ca="1" si="98"/>
        <v>s</v>
      </c>
      <c r="L502" t="str">
        <f t="shared" ca="1" si="94"/>
        <v>&lt;</v>
      </c>
      <c r="M502">
        <f t="shared" ca="1" si="95"/>
        <v>2233</v>
      </c>
      <c r="N502" t="str">
        <f t="shared" ca="1" si="96"/>
        <v>A</v>
      </c>
      <c r="O502" t="str" cm="1">
        <f t="array" aca="1" ref="O502" ca="1">_xlfn.IFS($A502&gt;=ROWSTOP,"",$F502&lt;2,"",TRUE,LEFT($H502,1))</f>
        <v>s</v>
      </c>
      <c r="P502" t="str" cm="1">
        <f t="array" aca="1" ref="P502" ca="1">_xlfn.IFS($A502&gt;=ROWSTOP,"",$F502&lt;2,"",TRUE,MID($H502,2,1))</f>
        <v>&lt;</v>
      </c>
      <c r="Q502" cm="1">
        <f t="array" aca="1" ref="Q502" ca="1">_xlfn.IFS($A502&gt;=ROWSTOP,"",$F502&lt;2,"",TRUE,VALUE(MID($H502,3,LEN($H502)-3-LEN($R502))))</f>
        <v>2350</v>
      </c>
      <c r="R502" t="str" cm="1">
        <f t="array" aca="1" ref="R502" ca="1">_xlfn.IFS($A502&gt;=ROWSTOP,"",$F502&lt;2,"",TRUE,MID($H502,FIND(":",$H502)+1,10))</f>
        <v>A</v>
      </c>
      <c r="S502" t="str" cm="1">
        <f t="array" aca="1" ref="S502" ca="1">_xlfn.IFS($A502&gt;=ROWSTOP,"",$F502&lt;3,"",TRUE,LEFT($I502,1))</f>
        <v/>
      </c>
      <c r="T502" t="str" cm="1">
        <f t="array" aca="1" ref="T502" ca="1">_xlfn.IFS($A502&gt;=ROWSTOP,"",$F502&lt;3,"",TRUE,MID($I502,2,1))</f>
        <v/>
      </c>
      <c r="U502" t="str" cm="1">
        <f t="array" aca="1" ref="U502" ca="1">_xlfn.IFS($A502&gt;=ROWSTOP,"",$F502&lt;3,"",TRUE,VALUE(MID($I502,3,LEN($I502)-3-LEN($V502))))</f>
        <v/>
      </c>
      <c r="V502" t="str" cm="1">
        <f t="array" aca="1" ref="V502" ca="1">_xlfn.IFS($A502&gt;=ROWSTOP,"",$F502&lt;3,"",TRUE,MID($I502,FIND(":",$I502)+1,10))</f>
        <v/>
      </c>
      <c r="W502" t="str">
        <f t="shared" ca="1" si="97"/>
        <v>A</v>
      </c>
    </row>
    <row r="503" spans="1:23" outlineLevel="1" x14ac:dyDescent="0.3">
      <c r="A503">
        <v>491</v>
      </c>
      <c r="C503" s="23" t="str">
        <f t="shared" ca="1" si="90"/>
        <v>xb{m&lt;903:R,R}</v>
      </c>
      <c r="D503">
        <f t="shared" ca="1" si="91"/>
        <v>13</v>
      </c>
      <c r="E503" t="str">
        <f t="shared" ca="1" si="92"/>
        <v>xb</v>
      </c>
      <c r="F503">
        <f t="shared" ca="1" si="93"/>
        <v>1</v>
      </c>
      <c r="G503" t="str" cm="1">
        <f t="array" aca="1" ref="G503:H503" ca="1">IF($A503&gt;=ROWSTOP,"",_xlfn.TEXTSPLIT(MID($C503,LEN($E503)+2,LEN($C503)-LEN($E503)-2),","))</f>
        <v>m&lt;903:R</v>
      </c>
      <c r="H503" t="str">
        <f ca="1"/>
        <v>R</v>
      </c>
      <c r="K503" t="str">
        <f t="shared" ca="1" si="98"/>
        <v>m</v>
      </c>
      <c r="L503" t="str">
        <f t="shared" ca="1" si="94"/>
        <v>&lt;</v>
      </c>
      <c r="M503">
        <f t="shared" ca="1" si="95"/>
        <v>903</v>
      </c>
      <c r="N503" t="str">
        <f t="shared" ca="1" si="96"/>
        <v>R</v>
      </c>
      <c r="O503" t="str" cm="1">
        <f t="array" aca="1" ref="O503" ca="1">_xlfn.IFS($A503&gt;=ROWSTOP,"",$F503&lt;2,"",TRUE,LEFT($H503,1))</f>
        <v/>
      </c>
      <c r="P503" t="str" cm="1">
        <f t="array" aca="1" ref="P503" ca="1">_xlfn.IFS($A503&gt;=ROWSTOP,"",$F503&lt;2,"",TRUE,MID($H503,2,1))</f>
        <v/>
      </c>
      <c r="Q503" t="str" cm="1">
        <f t="array" aca="1" ref="Q503" ca="1">_xlfn.IFS($A503&gt;=ROWSTOP,"",$F503&lt;2,"",TRUE,VALUE(MID($H503,3,LEN($H503)-3-LEN($R503))))</f>
        <v/>
      </c>
      <c r="R503" t="str" cm="1">
        <f t="array" aca="1" ref="R503" ca="1">_xlfn.IFS($A503&gt;=ROWSTOP,"",$F503&lt;2,"",TRUE,MID($H503,FIND(":",$H503)+1,10))</f>
        <v/>
      </c>
      <c r="S503" t="str" cm="1">
        <f t="array" aca="1" ref="S503" ca="1">_xlfn.IFS($A503&gt;=ROWSTOP,"",$F503&lt;3,"",TRUE,LEFT($I503,1))</f>
        <v/>
      </c>
      <c r="T503" t="str" cm="1">
        <f t="array" aca="1" ref="T503" ca="1">_xlfn.IFS($A503&gt;=ROWSTOP,"",$F503&lt;3,"",TRUE,MID($I503,2,1))</f>
        <v/>
      </c>
      <c r="U503" t="str" cm="1">
        <f t="array" aca="1" ref="U503" ca="1">_xlfn.IFS($A503&gt;=ROWSTOP,"",$F503&lt;3,"",TRUE,VALUE(MID($I503,3,LEN($I503)-3-LEN($V503))))</f>
        <v/>
      </c>
      <c r="V503" t="str" cm="1">
        <f t="array" aca="1" ref="V503" ca="1">_xlfn.IFS($A503&gt;=ROWSTOP,"",$F503&lt;3,"",TRUE,MID($I503,FIND(":",$I503)+1,10))</f>
        <v/>
      </c>
      <c r="W503" t="str">
        <f t="shared" ca="1" si="97"/>
        <v>R</v>
      </c>
    </row>
    <row r="504" spans="1:23" outlineLevel="1" x14ac:dyDescent="0.3">
      <c r="A504">
        <v>492</v>
      </c>
      <c r="C504" s="23" t="str">
        <f t="shared" ca="1" si="90"/>
        <v>lqh{x&lt;2091:R,A}</v>
      </c>
      <c r="D504">
        <f t="shared" ca="1" si="91"/>
        <v>15</v>
      </c>
      <c r="E504" t="str">
        <f t="shared" ca="1" si="92"/>
        <v>lqh</v>
      </c>
      <c r="F504">
        <f t="shared" ca="1" si="93"/>
        <v>1</v>
      </c>
      <c r="G504" t="str" cm="1">
        <f t="array" aca="1" ref="G504:H504" ca="1">IF($A504&gt;=ROWSTOP,"",_xlfn.TEXTSPLIT(MID($C504,LEN($E504)+2,LEN($C504)-LEN($E504)-2),","))</f>
        <v>x&lt;2091:R</v>
      </c>
      <c r="H504" t="str">
        <f ca="1"/>
        <v>A</v>
      </c>
      <c r="K504" t="str">
        <f t="shared" ca="1" si="98"/>
        <v>x</v>
      </c>
      <c r="L504" t="str">
        <f t="shared" ca="1" si="94"/>
        <v>&lt;</v>
      </c>
      <c r="M504">
        <f t="shared" ca="1" si="95"/>
        <v>2091</v>
      </c>
      <c r="N504" t="str">
        <f t="shared" ca="1" si="96"/>
        <v>R</v>
      </c>
      <c r="O504" t="str" cm="1">
        <f t="array" aca="1" ref="O504" ca="1">_xlfn.IFS($A504&gt;=ROWSTOP,"",$F504&lt;2,"",TRUE,LEFT($H504,1))</f>
        <v/>
      </c>
      <c r="P504" t="str" cm="1">
        <f t="array" aca="1" ref="P504" ca="1">_xlfn.IFS($A504&gt;=ROWSTOP,"",$F504&lt;2,"",TRUE,MID($H504,2,1))</f>
        <v/>
      </c>
      <c r="Q504" t="str" cm="1">
        <f t="array" aca="1" ref="Q504" ca="1">_xlfn.IFS($A504&gt;=ROWSTOP,"",$F504&lt;2,"",TRUE,VALUE(MID($H504,3,LEN($H504)-3-LEN($R504))))</f>
        <v/>
      </c>
      <c r="R504" t="str" cm="1">
        <f t="array" aca="1" ref="R504" ca="1">_xlfn.IFS($A504&gt;=ROWSTOP,"",$F504&lt;2,"",TRUE,MID($H504,FIND(":",$H504)+1,10))</f>
        <v/>
      </c>
      <c r="S504" t="str" cm="1">
        <f t="array" aca="1" ref="S504" ca="1">_xlfn.IFS($A504&gt;=ROWSTOP,"",$F504&lt;3,"",TRUE,LEFT($I504,1))</f>
        <v/>
      </c>
      <c r="T504" t="str" cm="1">
        <f t="array" aca="1" ref="T504" ca="1">_xlfn.IFS($A504&gt;=ROWSTOP,"",$F504&lt;3,"",TRUE,MID($I504,2,1))</f>
        <v/>
      </c>
      <c r="U504" t="str" cm="1">
        <f t="array" aca="1" ref="U504" ca="1">_xlfn.IFS($A504&gt;=ROWSTOP,"",$F504&lt;3,"",TRUE,VALUE(MID($I504,3,LEN($I504)-3-LEN($V504))))</f>
        <v/>
      </c>
      <c r="V504" t="str" cm="1">
        <f t="array" aca="1" ref="V504" ca="1">_xlfn.IFS($A504&gt;=ROWSTOP,"",$F504&lt;3,"",TRUE,MID($I504,FIND(":",$I504)+1,10))</f>
        <v/>
      </c>
      <c r="W504" t="str">
        <f t="shared" ca="1" si="97"/>
        <v>A</v>
      </c>
    </row>
    <row r="505" spans="1:23" outlineLevel="1" x14ac:dyDescent="0.3">
      <c r="A505">
        <v>493</v>
      </c>
      <c r="C505" s="23" t="str">
        <f t="shared" ca="1" si="90"/>
        <v>zr{a&gt;3919:A,x&gt;1276:A,x&lt;690:A,R}</v>
      </c>
      <c r="D505">
        <f t="shared" ca="1" si="91"/>
        <v>31</v>
      </c>
      <c r="E505" t="str">
        <f t="shared" ca="1" si="92"/>
        <v>zr</v>
      </c>
      <c r="F505">
        <f t="shared" ca="1" si="93"/>
        <v>3</v>
      </c>
      <c r="G505" t="str" cm="1">
        <f t="array" aca="1" ref="G505:J505" ca="1">IF($A505&gt;=ROWSTOP,"",_xlfn.TEXTSPLIT(MID($C505,LEN($E505)+2,LEN($C505)-LEN($E505)-2),","))</f>
        <v>a&gt;3919:A</v>
      </c>
      <c r="H505" t="str">
        <f ca="1"/>
        <v>x&gt;1276:A</v>
      </c>
      <c r="I505" t="str">
        <f ca="1"/>
        <v>x&lt;690:A</v>
      </c>
      <c r="J505" t="str">
        <f ca="1"/>
        <v>R</v>
      </c>
      <c r="K505" t="str">
        <f t="shared" ca="1" si="98"/>
        <v>a</v>
      </c>
      <c r="L505" t="str">
        <f t="shared" ca="1" si="94"/>
        <v>&gt;</v>
      </c>
      <c r="M505">
        <f t="shared" ca="1" si="95"/>
        <v>3919</v>
      </c>
      <c r="N505" t="str">
        <f t="shared" ca="1" si="96"/>
        <v>A</v>
      </c>
      <c r="O505" t="str" cm="1">
        <f t="array" aca="1" ref="O505" ca="1">_xlfn.IFS($A505&gt;=ROWSTOP,"",$F505&lt;2,"",TRUE,LEFT($H505,1))</f>
        <v>x</v>
      </c>
      <c r="P505" t="str" cm="1">
        <f t="array" aca="1" ref="P505" ca="1">_xlfn.IFS($A505&gt;=ROWSTOP,"",$F505&lt;2,"",TRUE,MID($H505,2,1))</f>
        <v>&gt;</v>
      </c>
      <c r="Q505" cm="1">
        <f t="array" aca="1" ref="Q505" ca="1">_xlfn.IFS($A505&gt;=ROWSTOP,"",$F505&lt;2,"",TRUE,VALUE(MID($H505,3,LEN($H505)-3-LEN($R505))))</f>
        <v>1276</v>
      </c>
      <c r="R505" t="str" cm="1">
        <f t="array" aca="1" ref="R505" ca="1">_xlfn.IFS($A505&gt;=ROWSTOP,"",$F505&lt;2,"",TRUE,MID($H505,FIND(":",$H505)+1,10))</f>
        <v>A</v>
      </c>
      <c r="S505" t="str" cm="1">
        <f t="array" aca="1" ref="S505" ca="1">_xlfn.IFS($A505&gt;=ROWSTOP,"",$F505&lt;3,"",TRUE,LEFT($I505,1))</f>
        <v>x</v>
      </c>
      <c r="T505" t="str" cm="1">
        <f t="array" aca="1" ref="T505" ca="1">_xlfn.IFS($A505&gt;=ROWSTOP,"",$F505&lt;3,"",TRUE,MID($I505,2,1))</f>
        <v>&lt;</v>
      </c>
      <c r="U505" cm="1">
        <f t="array" aca="1" ref="U505" ca="1">_xlfn.IFS($A505&gt;=ROWSTOP,"",$F505&lt;3,"",TRUE,VALUE(MID($I505,3,LEN($I505)-3-LEN($V505))))</f>
        <v>690</v>
      </c>
      <c r="V505" t="str" cm="1">
        <f t="array" aca="1" ref="V505" ca="1">_xlfn.IFS($A505&gt;=ROWSTOP,"",$F505&lt;3,"",TRUE,MID($I505,FIND(":",$I505)+1,10))</f>
        <v>A</v>
      </c>
      <c r="W505" t="str">
        <f t="shared" ca="1" si="97"/>
        <v>R</v>
      </c>
    </row>
    <row r="506" spans="1:23" outlineLevel="1" x14ac:dyDescent="0.3">
      <c r="A506">
        <v>494</v>
      </c>
      <c r="C506" s="23" t="str">
        <f t="shared" ca="1" si="90"/>
        <v>in{m&lt;1457:kf,szv}</v>
      </c>
      <c r="D506">
        <f t="shared" ca="1" si="91"/>
        <v>17</v>
      </c>
      <c r="E506" t="str">
        <f t="shared" ca="1" si="92"/>
        <v>in</v>
      </c>
      <c r="F506">
        <f t="shared" ca="1" si="93"/>
        <v>1</v>
      </c>
      <c r="G506" t="str" cm="1">
        <f t="array" aca="1" ref="G506:H506" ca="1">IF($A506&gt;=ROWSTOP,"",_xlfn.TEXTSPLIT(MID($C506,LEN($E506)+2,LEN($C506)-LEN($E506)-2),","))</f>
        <v>m&lt;1457:kf</v>
      </c>
      <c r="H506" t="str">
        <f ca="1"/>
        <v>szv</v>
      </c>
      <c r="K506" t="str">
        <f t="shared" ca="1" si="98"/>
        <v>m</v>
      </c>
      <c r="L506" t="str">
        <f t="shared" ca="1" si="94"/>
        <v>&lt;</v>
      </c>
      <c r="M506">
        <f t="shared" ca="1" si="95"/>
        <v>1457</v>
      </c>
      <c r="N506" t="str">
        <f t="shared" ca="1" si="96"/>
        <v>kf</v>
      </c>
      <c r="O506" t="str" cm="1">
        <f t="array" aca="1" ref="O506" ca="1">_xlfn.IFS($A506&gt;=ROWSTOP,"",$F506&lt;2,"",TRUE,LEFT($H506,1))</f>
        <v/>
      </c>
      <c r="P506" t="str" cm="1">
        <f t="array" aca="1" ref="P506" ca="1">_xlfn.IFS($A506&gt;=ROWSTOP,"",$F506&lt;2,"",TRUE,MID($H506,2,1))</f>
        <v/>
      </c>
      <c r="Q506" t="str" cm="1">
        <f t="array" aca="1" ref="Q506" ca="1">_xlfn.IFS($A506&gt;=ROWSTOP,"",$F506&lt;2,"",TRUE,VALUE(MID($H506,3,LEN($H506)-3-LEN($R506))))</f>
        <v/>
      </c>
      <c r="R506" t="str" cm="1">
        <f t="array" aca="1" ref="R506" ca="1">_xlfn.IFS($A506&gt;=ROWSTOP,"",$F506&lt;2,"",TRUE,MID($H506,FIND(":",$H506)+1,10))</f>
        <v/>
      </c>
      <c r="S506" t="str" cm="1">
        <f t="array" aca="1" ref="S506" ca="1">_xlfn.IFS($A506&gt;=ROWSTOP,"",$F506&lt;3,"",TRUE,LEFT($I506,1))</f>
        <v/>
      </c>
      <c r="T506" t="str" cm="1">
        <f t="array" aca="1" ref="T506" ca="1">_xlfn.IFS($A506&gt;=ROWSTOP,"",$F506&lt;3,"",TRUE,MID($I506,2,1))</f>
        <v/>
      </c>
      <c r="U506" t="str" cm="1">
        <f t="array" aca="1" ref="U506" ca="1">_xlfn.IFS($A506&gt;=ROWSTOP,"",$F506&lt;3,"",TRUE,VALUE(MID($I506,3,LEN($I506)-3-LEN($V506))))</f>
        <v/>
      </c>
      <c r="V506" t="str" cm="1">
        <f t="array" aca="1" ref="V506" ca="1">_xlfn.IFS($A506&gt;=ROWSTOP,"",$F506&lt;3,"",TRUE,MID($I506,FIND(":",$I506)+1,10))</f>
        <v/>
      </c>
      <c r="W506" t="str">
        <f t="shared" ca="1" si="97"/>
        <v>szv</v>
      </c>
    </row>
    <row r="507" spans="1:23" outlineLevel="1" x14ac:dyDescent="0.3">
      <c r="A507">
        <v>495</v>
      </c>
      <c r="C507" s="23" t="str">
        <f t="shared" ca="1" si="90"/>
        <v>xg{m&gt;2358:A,A}</v>
      </c>
      <c r="D507">
        <f t="shared" ca="1" si="91"/>
        <v>14</v>
      </c>
      <c r="E507" t="str">
        <f t="shared" ca="1" si="92"/>
        <v>xg</v>
      </c>
      <c r="F507">
        <f t="shared" ca="1" si="93"/>
        <v>1</v>
      </c>
      <c r="G507" t="str" cm="1">
        <f t="array" aca="1" ref="G507:H507" ca="1">IF($A507&gt;=ROWSTOP,"",_xlfn.TEXTSPLIT(MID($C507,LEN($E507)+2,LEN($C507)-LEN($E507)-2),","))</f>
        <v>m&gt;2358:A</v>
      </c>
      <c r="H507" t="str">
        <f ca="1"/>
        <v>A</v>
      </c>
      <c r="K507" t="str">
        <f t="shared" ca="1" si="98"/>
        <v>m</v>
      </c>
      <c r="L507" t="str">
        <f t="shared" ca="1" si="94"/>
        <v>&gt;</v>
      </c>
      <c r="M507">
        <f t="shared" ca="1" si="95"/>
        <v>2358</v>
      </c>
      <c r="N507" t="str">
        <f t="shared" ca="1" si="96"/>
        <v>A</v>
      </c>
      <c r="O507" t="str" cm="1">
        <f t="array" aca="1" ref="O507" ca="1">_xlfn.IFS($A507&gt;=ROWSTOP,"",$F507&lt;2,"",TRUE,LEFT($H507,1))</f>
        <v/>
      </c>
      <c r="P507" t="str" cm="1">
        <f t="array" aca="1" ref="P507" ca="1">_xlfn.IFS($A507&gt;=ROWSTOP,"",$F507&lt;2,"",TRUE,MID($H507,2,1))</f>
        <v/>
      </c>
      <c r="Q507" t="str" cm="1">
        <f t="array" aca="1" ref="Q507" ca="1">_xlfn.IFS($A507&gt;=ROWSTOP,"",$F507&lt;2,"",TRUE,VALUE(MID($H507,3,LEN($H507)-3-LEN($R507))))</f>
        <v/>
      </c>
      <c r="R507" t="str" cm="1">
        <f t="array" aca="1" ref="R507" ca="1">_xlfn.IFS($A507&gt;=ROWSTOP,"",$F507&lt;2,"",TRUE,MID($H507,FIND(":",$H507)+1,10))</f>
        <v/>
      </c>
      <c r="S507" t="str" cm="1">
        <f t="array" aca="1" ref="S507" ca="1">_xlfn.IFS($A507&gt;=ROWSTOP,"",$F507&lt;3,"",TRUE,LEFT($I507,1))</f>
        <v/>
      </c>
      <c r="T507" t="str" cm="1">
        <f t="array" aca="1" ref="T507" ca="1">_xlfn.IFS($A507&gt;=ROWSTOP,"",$F507&lt;3,"",TRUE,MID($I507,2,1))</f>
        <v/>
      </c>
      <c r="U507" t="str" cm="1">
        <f t="array" aca="1" ref="U507" ca="1">_xlfn.IFS($A507&gt;=ROWSTOP,"",$F507&lt;3,"",TRUE,VALUE(MID($I507,3,LEN($I507)-3-LEN($V507))))</f>
        <v/>
      </c>
      <c r="V507" t="str" cm="1">
        <f t="array" aca="1" ref="V507" ca="1">_xlfn.IFS($A507&gt;=ROWSTOP,"",$F507&lt;3,"",TRUE,MID($I507,FIND(":",$I507)+1,10))</f>
        <v/>
      </c>
      <c r="W507" t="str">
        <f t="shared" ca="1" si="97"/>
        <v>A</v>
      </c>
    </row>
    <row r="508" spans="1:23" outlineLevel="1" x14ac:dyDescent="0.3">
      <c r="A508">
        <v>496</v>
      </c>
      <c r="C508" s="23" t="str">
        <f t="shared" ca="1" si="90"/>
        <v>rb{x&gt;1307:R,s&gt;2733:R,hv}</v>
      </c>
      <c r="D508">
        <f t="shared" ca="1" si="91"/>
        <v>24</v>
      </c>
      <c r="E508" t="str">
        <f t="shared" ca="1" si="92"/>
        <v>rb</v>
      </c>
      <c r="F508">
        <f t="shared" ca="1" si="93"/>
        <v>2</v>
      </c>
      <c r="G508" t="str" cm="1">
        <f t="array" aca="1" ref="G508:I508" ca="1">IF($A508&gt;=ROWSTOP,"",_xlfn.TEXTSPLIT(MID($C508,LEN($E508)+2,LEN($C508)-LEN($E508)-2),","))</f>
        <v>x&gt;1307:R</v>
      </c>
      <c r="H508" t="str">
        <f ca="1"/>
        <v>s&gt;2733:R</v>
      </c>
      <c r="I508" t="str">
        <f ca="1"/>
        <v>hv</v>
      </c>
      <c r="K508" t="str">
        <f t="shared" ca="1" si="98"/>
        <v>x</v>
      </c>
      <c r="L508" t="str">
        <f t="shared" ca="1" si="94"/>
        <v>&gt;</v>
      </c>
      <c r="M508">
        <f t="shared" ca="1" si="95"/>
        <v>1307</v>
      </c>
      <c r="N508" t="str">
        <f t="shared" ca="1" si="96"/>
        <v>R</v>
      </c>
      <c r="O508" t="str" cm="1">
        <f t="array" aca="1" ref="O508" ca="1">_xlfn.IFS($A508&gt;=ROWSTOP,"",$F508&lt;2,"",TRUE,LEFT($H508,1))</f>
        <v>s</v>
      </c>
      <c r="P508" t="str" cm="1">
        <f t="array" aca="1" ref="P508" ca="1">_xlfn.IFS($A508&gt;=ROWSTOP,"",$F508&lt;2,"",TRUE,MID($H508,2,1))</f>
        <v>&gt;</v>
      </c>
      <c r="Q508" cm="1">
        <f t="array" aca="1" ref="Q508" ca="1">_xlfn.IFS($A508&gt;=ROWSTOP,"",$F508&lt;2,"",TRUE,VALUE(MID($H508,3,LEN($H508)-3-LEN($R508))))</f>
        <v>2733</v>
      </c>
      <c r="R508" t="str" cm="1">
        <f t="array" aca="1" ref="R508" ca="1">_xlfn.IFS($A508&gt;=ROWSTOP,"",$F508&lt;2,"",TRUE,MID($H508,FIND(":",$H508)+1,10))</f>
        <v>R</v>
      </c>
      <c r="S508" t="str" cm="1">
        <f t="array" aca="1" ref="S508" ca="1">_xlfn.IFS($A508&gt;=ROWSTOP,"",$F508&lt;3,"",TRUE,LEFT($I508,1))</f>
        <v/>
      </c>
      <c r="T508" t="str" cm="1">
        <f t="array" aca="1" ref="T508" ca="1">_xlfn.IFS($A508&gt;=ROWSTOP,"",$F508&lt;3,"",TRUE,MID($I508,2,1))</f>
        <v/>
      </c>
      <c r="U508" t="str" cm="1">
        <f t="array" aca="1" ref="U508" ca="1">_xlfn.IFS($A508&gt;=ROWSTOP,"",$F508&lt;3,"",TRUE,VALUE(MID($I508,3,LEN($I508)-3-LEN($V508))))</f>
        <v/>
      </c>
      <c r="V508" t="str" cm="1">
        <f t="array" aca="1" ref="V508" ca="1">_xlfn.IFS($A508&gt;=ROWSTOP,"",$F508&lt;3,"",TRUE,MID($I508,FIND(":",$I508)+1,10))</f>
        <v/>
      </c>
      <c r="W508" t="str">
        <f t="shared" ca="1" si="97"/>
        <v>hv</v>
      </c>
    </row>
    <row r="509" spans="1:23" outlineLevel="1" x14ac:dyDescent="0.3">
      <c r="A509">
        <v>497</v>
      </c>
      <c r="C509" s="23" t="str">
        <f t="shared" ca="1" si="90"/>
        <v>st{a&lt;2850:A,vbf}</v>
      </c>
      <c r="D509">
        <f t="shared" ca="1" si="91"/>
        <v>16</v>
      </c>
      <c r="E509" t="str">
        <f t="shared" ca="1" si="92"/>
        <v>st</v>
      </c>
      <c r="F509">
        <f t="shared" ca="1" si="93"/>
        <v>1</v>
      </c>
      <c r="G509" t="str" cm="1">
        <f t="array" aca="1" ref="G509:H509" ca="1">IF($A509&gt;=ROWSTOP,"",_xlfn.TEXTSPLIT(MID($C509,LEN($E509)+2,LEN($C509)-LEN($E509)-2),","))</f>
        <v>a&lt;2850:A</v>
      </c>
      <c r="H509" t="str">
        <f ca="1"/>
        <v>vbf</v>
      </c>
      <c r="K509" t="str">
        <f t="shared" ca="1" si="98"/>
        <v>a</v>
      </c>
      <c r="L509" t="str">
        <f t="shared" ca="1" si="94"/>
        <v>&lt;</v>
      </c>
      <c r="M509">
        <f t="shared" ca="1" si="95"/>
        <v>2850</v>
      </c>
      <c r="N509" t="str">
        <f t="shared" ca="1" si="96"/>
        <v>A</v>
      </c>
      <c r="O509" t="str" cm="1">
        <f t="array" aca="1" ref="O509" ca="1">_xlfn.IFS($A509&gt;=ROWSTOP,"",$F509&lt;2,"",TRUE,LEFT($H509,1))</f>
        <v/>
      </c>
      <c r="P509" t="str" cm="1">
        <f t="array" aca="1" ref="P509" ca="1">_xlfn.IFS($A509&gt;=ROWSTOP,"",$F509&lt;2,"",TRUE,MID($H509,2,1))</f>
        <v/>
      </c>
      <c r="Q509" t="str" cm="1">
        <f t="array" aca="1" ref="Q509" ca="1">_xlfn.IFS($A509&gt;=ROWSTOP,"",$F509&lt;2,"",TRUE,VALUE(MID($H509,3,LEN($H509)-3-LEN($R509))))</f>
        <v/>
      </c>
      <c r="R509" t="str" cm="1">
        <f t="array" aca="1" ref="R509" ca="1">_xlfn.IFS($A509&gt;=ROWSTOP,"",$F509&lt;2,"",TRUE,MID($H509,FIND(":",$H509)+1,10))</f>
        <v/>
      </c>
      <c r="S509" t="str" cm="1">
        <f t="array" aca="1" ref="S509" ca="1">_xlfn.IFS($A509&gt;=ROWSTOP,"",$F509&lt;3,"",TRUE,LEFT($I509,1))</f>
        <v/>
      </c>
      <c r="T509" t="str" cm="1">
        <f t="array" aca="1" ref="T509" ca="1">_xlfn.IFS($A509&gt;=ROWSTOP,"",$F509&lt;3,"",TRUE,MID($I509,2,1))</f>
        <v/>
      </c>
      <c r="U509" t="str" cm="1">
        <f t="array" aca="1" ref="U509" ca="1">_xlfn.IFS($A509&gt;=ROWSTOP,"",$F509&lt;3,"",TRUE,VALUE(MID($I509,3,LEN($I509)-3-LEN($V509))))</f>
        <v/>
      </c>
      <c r="V509" t="str" cm="1">
        <f t="array" aca="1" ref="V509" ca="1">_xlfn.IFS($A509&gt;=ROWSTOP,"",$F509&lt;3,"",TRUE,MID($I509,FIND(":",$I509)+1,10))</f>
        <v/>
      </c>
      <c r="W509" t="str">
        <f t="shared" ca="1" si="97"/>
        <v>vbf</v>
      </c>
    </row>
    <row r="510" spans="1:23" outlineLevel="1" x14ac:dyDescent="0.3">
      <c r="A510">
        <v>498</v>
      </c>
      <c r="C510" s="23" t="str">
        <f t="shared" ca="1" si="90"/>
        <v>tbm{a&gt;3715:kcd,m&gt;2410:rlm,stn}</v>
      </c>
      <c r="D510">
        <f t="shared" ca="1" si="91"/>
        <v>30</v>
      </c>
      <c r="E510" t="str">
        <f t="shared" ca="1" si="92"/>
        <v>tbm</v>
      </c>
      <c r="F510">
        <f t="shared" ca="1" si="93"/>
        <v>2</v>
      </c>
      <c r="G510" t="str" cm="1">
        <f t="array" aca="1" ref="G510:I510" ca="1">IF($A510&gt;=ROWSTOP,"",_xlfn.TEXTSPLIT(MID($C510,LEN($E510)+2,LEN($C510)-LEN($E510)-2),","))</f>
        <v>a&gt;3715:kcd</v>
      </c>
      <c r="H510" t="str">
        <f ca="1"/>
        <v>m&gt;2410:rlm</v>
      </c>
      <c r="I510" t="str">
        <f ca="1"/>
        <v>stn</v>
      </c>
      <c r="K510" t="str">
        <f t="shared" ca="1" si="98"/>
        <v>a</v>
      </c>
      <c r="L510" t="str">
        <f t="shared" ca="1" si="94"/>
        <v>&gt;</v>
      </c>
      <c r="M510">
        <f t="shared" ca="1" si="95"/>
        <v>3715</v>
      </c>
      <c r="N510" t="str">
        <f t="shared" ca="1" si="96"/>
        <v>kcd</v>
      </c>
      <c r="O510" t="str" cm="1">
        <f t="array" aca="1" ref="O510" ca="1">_xlfn.IFS($A510&gt;=ROWSTOP,"",$F510&lt;2,"",TRUE,LEFT($H510,1))</f>
        <v>m</v>
      </c>
      <c r="P510" t="str" cm="1">
        <f t="array" aca="1" ref="P510" ca="1">_xlfn.IFS($A510&gt;=ROWSTOP,"",$F510&lt;2,"",TRUE,MID($H510,2,1))</f>
        <v>&gt;</v>
      </c>
      <c r="Q510" cm="1">
        <f t="array" aca="1" ref="Q510" ca="1">_xlfn.IFS($A510&gt;=ROWSTOP,"",$F510&lt;2,"",TRUE,VALUE(MID($H510,3,LEN($H510)-3-LEN($R510))))</f>
        <v>2410</v>
      </c>
      <c r="R510" t="str" cm="1">
        <f t="array" aca="1" ref="R510" ca="1">_xlfn.IFS($A510&gt;=ROWSTOP,"",$F510&lt;2,"",TRUE,MID($H510,FIND(":",$H510)+1,10))</f>
        <v>rlm</v>
      </c>
      <c r="S510" t="str" cm="1">
        <f t="array" aca="1" ref="S510" ca="1">_xlfn.IFS($A510&gt;=ROWSTOP,"",$F510&lt;3,"",TRUE,LEFT($I510,1))</f>
        <v/>
      </c>
      <c r="T510" t="str" cm="1">
        <f t="array" aca="1" ref="T510" ca="1">_xlfn.IFS($A510&gt;=ROWSTOP,"",$F510&lt;3,"",TRUE,MID($I510,2,1))</f>
        <v/>
      </c>
      <c r="U510" t="str" cm="1">
        <f t="array" aca="1" ref="U510" ca="1">_xlfn.IFS($A510&gt;=ROWSTOP,"",$F510&lt;3,"",TRUE,VALUE(MID($I510,3,LEN($I510)-3-LEN($V510))))</f>
        <v/>
      </c>
      <c r="V510" t="str" cm="1">
        <f t="array" aca="1" ref="V510" ca="1">_xlfn.IFS($A510&gt;=ROWSTOP,"",$F510&lt;3,"",TRUE,MID($I510,FIND(":",$I510)+1,10))</f>
        <v/>
      </c>
      <c r="W510" t="str">
        <f t="shared" ca="1" si="97"/>
        <v>stn</v>
      </c>
    </row>
    <row r="511" spans="1:23" outlineLevel="1" x14ac:dyDescent="0.3">
      <c r="A511">
        <v>499</v>
      </c>
      <c r="C511" s="23" t="str">
        <f t="shared" ca="1" si="90"/>
        <v>zjk{s&lt;2242:hz,x&lt;2870:gt,vtz}</v>
      </c>
      <c r="D511">
        <f t="shared" ca="1" si="91"/>
        <v>28</v>
      </c>
      <c r="E511" t="str">
        <f t="shared" ca="1" si="92"/>
        <v>zjk</v>
      </c>
      <c r="F511">
        <f t="shared" ca="1" si="93"/>
        <v>2</v>
      </c>
      <c r="G511" t="str" cm="1">
        <f t="array" aca="1" ref="G511:I511" ca="1">IF($A511&gt;=ROWSTOP,"",_xlfn.TEXTSPLIT(MID($C511,LEN($E511)+2,LEN($C511)-LEN($E511)-2),","))</f>
        <v>s&lt;2242:hz</v>
      </c>
      <c r="H511" t="str">
        <f ca="1"/>
        <v>x&lt;2870:gt</v>
      </c>
      <c r="I511" t="str">
        <f ca="1"/>
        <v>vtz</v>
      </c>
      <c r="K511" t="str">
        <f t="shared" ca="1" si="98"/>
        <v>s</v>
      </c>
      <c r="L511" t="str">
        <f t="shared" ca="1" si="94"/>
        <v>&lt;</v>
      </c>
      <c r="M511">
        <f t="shared" ca="1" si="95"/>
        <v>2242</v>
      </c>
      <c r="N511" t="str">
        <f t="shared" ca="1" si="96"/>
        <v>hz</v>
      </c>
      <c r="O511" t="str" cm="1">
        <f t="array" aca="1" ref="O511" ca="1">_xlfn.IFS($A511&gt;=ROWSTOP,"",$F511&lt;2,"",TRUE,LEFT($H511,1))</f>
        <v>x</v>
      </c>
      <c r="P511" t="str" cm="1">
        <f t="array" aca="1" ref="P511" ca="1">_xlfn.IFS($A511&gt;=ROWSTOP,"",$F511&lt;2,"",TRUE,MID($H511,2,1))</f>
        <v>&lt;</v>
      </c>
      <c r="Q511" cm="1">
        <f t="array" aca="1" ref="Q511" ca="1">_xlfn.IFS($A511&gt;=ROWSTOP,"",$F511&lt;2,"",TRUE,VALUE(MID($H511,3,LEN($H511)-3-LEN($R511))))</f>
        <v>2870</v>
      </c>
      <c r="R511" t="str" cm="1">
        <f t="array" aca="1" ref="R511" ca="1">_xlfn.IFS($A511&gt;=ROWSTOP,"",$F511&lt;2,"",TRUE,MID($H511,FIND(":",$H511)+1,10))</f>
        <v>gt</v>
      </c>
      <c r="S511" t="str" cm="1">
        <f t="array" aca="1" ref="S511" ca="1">_xlfn.IFS($A511&gt;=ROWSTOP,"",$F511&lt;3,"",TRUE,LEFT($I511,1))</f>
        <v/>
      </c>
      <c r="T511" t="str" cm="1">
        <f t="array" aca="1" ref="T511" ca="1">_xlfn.IFS($A511&gt;=ROWSTOP,"",$F511&lt;3,"",TRUE,MID($I511,2,1))</f>
        <v/>
      </c>
      <c r="U511" t="str" cm="1">
        <f t="array" aca="1" ref="U511" ca="1">_xlfn.IFS($A511&gt;=ROWSTOP,"",$F511&lt;3,"",TRUE,VALUE(MID($I511,3,LEN($I511)-3-LEN($V511))))</f>
        <v/>
      </c>
      <c r="V511" t="str" cm="1">
        <f t="array" aca="1" ref="V511" ca="1">_xlfn.IFS($A511&gt;=ROWSTOP,"",$F511&lt;3,"",TRUE,MID($I511,FIND(":",$I511)+1,10))</f>
        <v/>
      </c>
      <c r="W511" t="str">
        <f t="shared" ca="1" si="97"/>
        <v>vtz</v>
      </c>
    </row>
    <row r="512" spans="1:23" outlineLevel="1" x14ac:dyDescent="0.3">
      <c r="A512">
        <v>500</v>
      </c>
      <c r="C512" s="23" t="str">
        <f t="shared" ca="1" si="90"/>
        <v>shc{a&lt;2332:R,A}</v>
      </c>
      <c r="D512">
        <f t="shared" ca="1" si="91"/>
        <v>15</v>
      </c>
      <c r="E512" t="str">
        <f t="shared" ca="1" si="92"/>
        <v>shc</v>
      </c>
      <c r="F512">
        <f t="shared" ca="1" si="93"/>
        <v>1</v>
      </c>
      <c r="G512" t="str" cm="1">
        <f t="array" aca="1" ref="G512:H512" ca="1">IF($A512&gt;=ROWSTOP,"",_xlfn.TEXTSPLIT(MID($C512,LEN($E512)+2,LEN($C512)-LEN($E512)-2),","))</f>
        <v>a&lt;2332:R</v>
      </c>
      <c r="H512" t="str">
        <f ca="1"/>
        <v>A</v>
      </c>
      <c r="K512" t="str">
        <f t="shared" ca="1" si="98"/>
        <v>a</v>
      </c>
      <c r="L512" t="str">
        <f t="shared" ca="1" si="94"/>
        <v>&lt;</v>
      </c>
      <c r="M512">
        <f t="shared" ca="1" si="95"/>
        <v>2332</v>
      </c>
      <c r="N512" t="str">
        <f t="shared" ca="1" si="96"/>
        <v>R</v>
      </c>
      <c r="O512" t="str" cm="1">
        <f t="array" aca="1" ref="O512" ca="1">_xlfn.IFS($A512&gt;=ROWSTOP,"",$F512&lt;2,"",TRUE,LEFT($H512,1))</f>
        <v/>
      </c>
      <c r="P512" t="str" cm="1">
        <f t="array" aca="1" ref="P512" ca="1">_xlfn.IFS($A512&gt;=ROWSTOP,"",$F512&lt;2,"",TRUE,MID($H512,2,1))</f>
        <v/>
      </c>
      <c r="Q512" t="str" cm="1">
        <f t="array" aca="1" ref="Q512" ca="1">_xlfn.IFS($A512&gt;=ROWSTOP,"",$F512&lt;2,"",TRUE,VALUE(MID($H512,3,LEN($H512)-3-LEN($R512))))</f>
        <v/>
      </c>
      <c r="R512" t="str" cm="1">
        <f t="array" aca="1" ref="R512" ca="1">_xlfn.IFS($A512&gt;=ROWSTOP,"",$F512&lt;2,"",TRUE,MID($H512,FIND(":",$H512)+1,10))</f>
        <v/>
      </c>
      <c r="S512" t="str" cm="1">
        <f t="array" aca="1" ref="S512" ca="1">_xlfn.IFS($A512&gt;=ROWSTOP,"",$F512&lt;3,"",TRUE,LEFT($I512,1))</f>
        <v/>
      </c>
      <c r="T512" t="str" cm="1">
        <f t="array" aca="1" ref="T512" ca="1">_xlfn.IFS($A512&gt;=ROWSTOP,"",$F512&lt;3,"",TRUE,MID($I512,2,1))</f>
        <v/>
      </c>
      <c r="U512" t="str" cm="1">
        <f t="array" aca="1" ref="U512" ca="1">_xlfn.IFS($A512&gt;=ROWSTOP,"",$F512&lt;3,"",TRUE,VALUE(MID($I512,3,LEN($I512)-3-LEN($V512))))</f>
        <v/>
      </c>
      <c r="V512" t="str" cm="1">
        <f t="array" aca="1" ref="V512" ca="1">_xlfn.IFS($A512&gt;=ROWSTOP,"",$F512&lt;3,"",TRUE,MID($I512,FIND(":",$I512)+1,10))</f>
        <v/>
      </c>
      <c r="W512" t="str">
        <f t="shared" ca="1" si="97"/>
        <v>A</v>
      </c>
    </row>
    <row r="513" spans="1:23" outlineLevel="1" x14ac:dyDescent="0.3">
      <c r="A513">
        <v>501</v>
      </c>
      <c r="C513" s="23" t="str">
        <f t="shared" ca="1" si="90"/>
        <v>drb{a&gt;3328:hfs,a&lt;3240:jsr,ztx}</v>
      </c>
      <c r="D513">
        <f t="shared" ca="1" si="91"/>
        <v>30</v>
      </c>
      <c r="E513" t="str">
        <f t="shared" ca="1" si="92"/>
        <v>drb</v>
      </c>
      <c r="F513">
        <f t="shared" ca="1" si="93"/>
        <v>2</v>
      </c>
      <c r="G513" t="str" cm="1">
        <f t="array" aca="1" ref="G513:I513" ca="1">IF($A513&gt;=ROWSTOP,"",_xlfn.TEXTSPLIT(MID($C513,LEN($E513)+2,LEN($C513)-LEN($E513)-2),","))</f>
        <v>a&gt;3328:hfs</v>
      </c>
      <c r="H513" t="str">
        <f ca="1"/>
        <v>a&lt;3240:jsr</v>
      </c>
      <c r="I513" t="str">
        <f ca="1"/>
        <v>ztx</v>
      </c>
      <c r="K513" t="str">
        <f t="shared" ca="1" si="98"/>
        <v>a</v>
      </c>
      <c r="L513" t="str">
        <f t="shared" ca="1" si="94"/>
        <v>&gt;</v>
      </c>
      <c r="M513">
        <f t="shared" ca="1" si="95"/>
        <v>3328</v>
      </c>
      <c r="N513" t="str">
        <f t="shared" ca="1" si="96"/>
        <v>hfs</v>
      </c>
      <c r="O513" t="str" cm="1">
        <f t="array" aca="1" ref="O513" ca="1">_xlfn.IFS($A513&gt;=ROWSTOP,"",$F513&lt;2,"",TRUE,LEFT($H513,1))</f>
        <v>a</v>
      </c>
      <c r="P513" t="str" cm="1">
        <f t="array" aca="1" ref="P513" ca="1">_xlfn.IFS($A513&gt;=ROWSTOP,"",$F513&lt;2,"",TRUE,MID($H513,2,1))</f>
        <v>&lt;</v>
      </c>
      <c r="Q513" cm="1">
        <f t="array" aca="1" ref="Q513" ca="1">_xlfn.IFS($A513&gt;=ROWSTOP,"",$F513&lt;2,"",TRUE,VALUE(MID($H513,3,LEN($H513)-3-LEN($R513))))</f>
        <v>3240</v>
      </c>
      <c r="R513" t="str" cm="1">
        <f t="array" aca="1" ref="R513" ca="1">_xlfn.IFS($A513&gt;=ROWSTOP,"",$F513&lt;2,"",TRUE,MID($H513,FIND(":",$H513)+1,10))</f>
        <v>jsr</v>
      </c>
      <c r="S513" t="str" cm="1">
        <f t="array" aca="1" ref="S513" ca="1">_xlfn.IFS($A513&gt;=ROWSTOP,"",$F513&lt;3,"",TRUE,LEFT($I513,1))</f>
        <v/>
      </c>
      <c r="T513" t="str" cm="1">
        <f t="array" aca="1" ref="T513" ca="1">_xlfn.IFS($A513&gt;=ROWSTOP,"",$F513&lt;3,"",TRUE,MID($I513,2,1))</f>
        <v/>
      </c>
      <c r="U513" t="str" cm="1">
        <f t="array" aca="1" ref="U513" ca="1">_xlfn.IFS($A513&gt;=ROWSTOP,"",$F513&lt;3,"",TRUE,VALUE(MID($I513,3,LEN($I513)-3-LEN($V513))))</f>
        <v/>
      </c>
      <c r="V513" t="str" cm="1">
        <f t="array" aca="1" ref="V513" ca="1">_xlfn.IFS($A513&gt;=ROWSTOP,"",$F513&lt;3,"",TRUE,MID($I513,FIND(":",$I513)+1,10))</f>
        <v/>
      </c>
      <c r="W513" t="str">
        <f t="shared" ca="1" si="97"/>
        <v>ztx</v>
      </c>
    </row>
    <row r="514" spans="1:23" outlineLevel="1" x14ac:dyDescent="0.3">
      <c r="A514">
        <v>502</v>
      </c>
      <c r="C514" s="23" t="str">
        <f t="shared" ca="1" si="90"/>
        <v>tq{m&gt;2044:A,s&gt;1419:R,m&gt;1835:tj,R}</v>
      </c>
      <c r="D514">
        <f t="shared" ca="1" si="91"/>
        <v>33</v>
      </c>
      <c r="E514" t="str">
        <f t="shared" ca="1" si="92"/>
        <v>tq</v>
      </c>
      <c r="F514">
        <f t="shared" ca="1" si="93"/>
        <v>3</v>
      </c>
      <c r="G514" t="str" cm="1">
        <f t="array" aca="1" ref="G514:J514" ca="1">IF($A514&gt;=ROWSTOP,"",_xlfn.TEXTSPLIT(MID($C514,LEN($E514)+2,LEN($C514)-LEN($E514)-2),","))</f>
        <v>m&gt;2044:A</v>
      </c>
      <c r="H514" t="str">
        <f ca="1"/>
        <v>s&gt;1419:R</v>
      </c>
      <c r="I514" t="str">
        <f ca="1"/>
        <v>m&gt;1835:tj</v>
      </c>
      <c r="J514" t="str">
        <f ca="1"/>
        <v>R</v>
      </c>
      <c r="K514" t="str">
        <f t="shared" ca="1" si="98"/>
        <v>m</v>
      </c>
      <c r="L514" t="str">
        <f t="shared" ca="1" si="94"/>
        <v>&gt;</v>
      </c>
      <c r="M514">
        <f t="shared" ca="1" si="95"/>
        <v>2044</v>
      </c>
      <c r="N514" t="str">
        <f t="shared" ca="1" si="96"/>
        <v>A</v>
      </c>
      <c r="O514" t="str" cm="1">
        <f t="array" aca="1" ref="O514" ca="1">_xlfn.IFS($A514&gt;=ROWSTOP,"",$F514&lt;2,"",TRUE,LEFT($H514,1))</f>
        <v>s</v>
      </c>
      <c r="P514" t="str" cm="1">
        <f t="array" aca="1" ref="P514" ca="1">_xlfn.IFS($A514&gt;=ROWSTOP,"",$F514&lt;2,"",TRUE,MID($H514,2,1))</f>
        <v>&gt;</v>
      </c>
      <c r="Q514" cm="1">
        <f t="array" aca="1" ref="Q514" ca="1">_xlfn.IFS($A514&gt;=ROWSTOP,"",$F514&lt;2,"",TRUE,VALUE(MID($H514,3,LEN($H514)-3-LEN($R514))))</f>
        <v>1419</v>
      </c>
      <c r="R514" t="str" cm="1">
        <f t="array" aca="1" ref="R514" ca="1">_xlfn.IFS($A514&gt;=ROWSTOP,"",$F514&lt;2,"",TRUE,MID($H514,FIND(":",$H514)+1,10))</f>
        <v>R</v>
      </c>
      <c r="S514" t="str" cm="1">
        <f t="array" aca="1" ref="S514" ca="1">_xlfn.IFS($A514&gt;=ROWSTOP,"",$F514&lt;3,"",TRUE,LEFT($I514,1))</f>
        <v>m</v>
      </c>
      <c r="T514" t="str" cm="1">
        <f t="array" aca="1" ref="T514" ca="1">_xlfn.IFS($A514&gt;=ROWSTOP,"",$F514&lt;3,"",TRUE,MID($I514,2,1))</f>
        <v>&gt;</v>
      </c>
      <c r="U514" cm="1">
        <f t="array" aca="1" ref="U514" ca="1">_xlfn.IFS($A514&gt;=ROWSTOP,"",$F514&lt;3,"",TRUE,VALUE(MID($I514,3,LEN($I514)-3-LEN($V514))))</f>
        <v>1835</v>
      </c>
      <c r="V514" t="str" cm="1">
        <f t="array" aca="1" ref="V514" ca="1">_xlfn.IFS($A514&gt;=ROWSTOP,"",$F514&lt;3,"",TRUE,MID($I514,FIND(":",$I514)+1,10))</f>
        <v>tj</v>
      </c>
      <c r="W514" t="str">
        <f t="shared" ca="1" si="97"/>
        <v>R</v>
      </c>
    </row>
    <row r="515" spans="1:23" outlineLevel="1" x14ac:dyDescent="0.3">
      <c r="A515">
        <v>503</v>
      </c>
      <c r="C515" s="23" t="str">
        <f t="shared" ca="1" si="90"/>
        <v>tvp{x&lt;1506:hg,s&lt;2159:lt,m&lt;126:vvd,sz}</v>
      </c>
      <c r="D515">
        <f t="shared" ca="1" si="91"/>
        <v>37</v>
      </c>
      <c r="E515" t="str">
        <f t="shared" ca="1" si="92"/>
        <v>tvp</v>
      </c>
      <c r="F515">
        <f t="shared" ca="1" si="93"/>
        <v>3</v>
      </c>
      <c r="G515" t="str" cm="1">
        <f t="array" aca="1" ref="G515:J515" ca="1">IF($A515&gt;=ROWSTOP,"",_xlfn.TEXTSPLIT(MID($C515,LEN($E515)+2,LEN($C515)-LEN($E515)-2),","))</f>
        <v>x&lt;1506:hg</v>
      </c>
      <c r="H515" t="str">
        <f ca="1"/>
        <v>s&lt;2159:lt</v>
      </c>
      <c r="I515" t="str">
        <f ca="1"/>
        <v>m&lt;126:vvd</v>
      </c>
      <c r="J515" t="str">
        <f ca="1"/>
        <v>sz</v>
      </c>
      <c r="K515" t="str">
        <f t="shared" ca="1" si="98"/>
        <v>x</v>
      </c>
      <c r="L515" t="str">
        <f t="shared" ca="1" si="94"/>
        <v>&lt;</v>
      </c>
      <c r="M515">
        <f t="shared" ca="1" si="95"/>
        <v>1506</v>
      </c>
      <c r="N515" t="str">
        <f t="shared" ca="1" si="96"/>
        <v>hg</v>
      </c>
      <c r="O515" t="str" cm="1">
        <f t="array" aca="1" ref="O515" ca="1">_xlfn.IFS($A515&gt;=ROWSTOP,"",$F515&lt;2,"",TRUE,LEFT($H515,1))</f>
        <v>s</v>
      </c>
      <c r="P515" t="str" cm="1">
        <f t="array" aca="1" ref="P515" ca="1">_xlfn.IFS($A515&gt;=ROWSTOP,"",$F515&lt;2,"",TRUE,MID($H515,2,1))</f>
        <v>&lt;</v>
      </c>
      <c r="Q515" cm="1">
        <f t="array" aca="1" ref="Q515" ca="1">_xlfn.IFS($A515&gt;=ROWSTOP,"",$F515&lt;2,"",TRUE,VALUE(MID($H515,3,LEN($H515)-3-LEN($R515))))</f>
        <v>2159</v>
      </c>
      <c r="R515" t="str" cm="1">
        <f t="array" aca="1" ref="R515" ca="1">_xlfn.IFS($A515&gt;=ROWSTOP,"",$F515&lt;2,"",TRUE,MID($H515,FIND(":",$H515)+1,10))</f>
        <v>lt</v>
      </c>
      <c r="S515" t="str" cm="1">
        <f t="array" aca="1" ref="S515" ca="1">_xlfn.IFS($A515&gt;=ROWSTOP,"",$F515&lt;3,"",TRUE,LEFT($I515,1))</f>
        <v>m</v>
      </c>
      <c r="T515" t="str" cm="1">
        <f t="array" aca="1" ref="T515" ca="1">_xlfn.IFS($A515&gt;=ROWSTOP,"",$F515&lt;3,"",TRUE,MID($I515,2,1))</f>
        <v>&lt;</v>
      </c>
      <c r="U515" cm="1">
        <f t="array" aca="1" ref="U515" ca="1">_xlfn.IFS($A515&gt;=ROWSTOP,"",$F515&lt;3,"",TRUE,VALUE(MID($I515,3,LEN($I515)-3-LEN($V515))))</f>
        <v>126</v>
      </c>
      <c r="V515" t="str" cm="1">
        <f t="array" aca="1" ref="V515" ca="1">_xlfn.IFS($A515&gt;=ROWSTOP,"",$F515&lt;3,"",TRUE,MID($I515,FIND(":",$I515)+1,10))</f>
        <v>vvd</v>
      </c>
      <c r="W515" t="str">
        <f t="shared" ca="1" si="97"/>
        <v>sz</v>
      </c>
    </row>
    <row r="516" spans="1:23" outlineLevel="1" x14ac:dyDescent="0.3">
      <c r="A516">
        <v>504</v>
      </c>
      <c r="C516" s="23" t="str">
        <f t="shared" ca="1" si="90"/>
        <v>dtb{a&gt;2641:R,A}</v>
      </c>
      <c r="D516">
        <f t="shared" ca="1" si="91"/>
        <v>15</v>
      </c>
      <c r="E516" t="str">
        <f t="shared" ca="1" si="92"/>
        <v>dtb</v>
      </c>
      <c r="F516">
        <f t="shared" ca="1" si="93"/>
        <v>1</v>
      </c>
      <c r="G516" t="str" cm="1">
        <f t="array" aca="1" ref="G516:H516" ca="1">IF($A516&gt;=ROWSTOP,"",_xlfn.TEXTSPLIT(MID($C516,LEN($E516)+2,LEN($C516)-LEN($E516)-2),","))</f>
        <v>a&gt;2641:R</v>
      </c>
      <c r="H516" t="str">
        <f ca="1"/>
        <v>A</v>
      </c>
      <c r="K516" t="str">
        <f t="shared" ca="1" si="98"/>
        <v>a</v>
      </c>
      <c r="L516" t="str">
        <f t="shared" ca="1" si="94"/>
        <v>&gt;</v>
      </c>
      <c r="M516">
        <f t="shared" ca="1" si="95"/>
        <v>2641</v>
      </c>
      <c r="N516" t="str">
        <f t="shared" ca="1" si="96"/>
        <v>R</v>
      </c>
      <c r="O516" t="str" cm="1">
        <f t="array" aca="1" ref="O516" ca="1">_xlfn.IFS($A516&gt;=ROWSTOP,"",$F516&lt;2,"",TRUE,LEFT($H516,1))</f>
        <v/>
      </c>
      <c r="P516" t="str" cm="1">
        <f t="array" aca="1" ref="P516" ca="1">_xlfn.IFS($A516&gt;=ROWSTOP,"",$F516&lt;2,"",TRUE,MID($H516,2,1))</f>
        <v/>
      </c>
      <c r="Q516" t="str" cm="1">
        <f t="array" aca="1" ref="Q516" ca="1">_xlfn.IFS($A516&gt;=ROWSTOP,"",$F516&lt;2,"",TRUE,VALUE(MID($H516,3,LEN($H516)-3-LEN($R516))))</f>
        <v/>
      </c>
      <c r="R516" t="str" cm="1">
        <f t="array" aca="1" ref="R516" ca="1">_xlfn.IFS($A516&gt;=ROWSTOP,"",$F516&lt;2,"",TRUE,MID($H516,FIND(":",$H516)+1,10))</f>
        <v/>
      </c>
      <c r="S516" t="str" cm="1">
        <f t="array" aca="1" ref="S516" ca="1">_xlfn.IFS($A516&gt;=ROWSTOP,"",$F516&lt;3,"",TRUE,LEFT($I516,1))</f>
        <v/>
      </c>
      <c r="T516" t="str" cm="1">
        <f t="array" aca="1" ref="T516" ca="1">_xlfn.IFS($A516&gt;=ROWSTOP,"",$F516&lt;3,"",TRUE,MID($I516,2,1))</f>
        <v/>
      </c>
      <c r="U516" t="str" cm="1">
        <f t="array" aca="1" ref="U516" ca="1">_xlfn.IFS($A516&gt;=ROWSTOP,"",$F516&lt;3,"",TRUE,VALUE(MID($I516,3,LEN($I516)-3-LEN($V516))))</f>
        <v/>
      </c>
      <c r="V516" t="str" cm="1">
        <f t="array" aca="1" ref="V516" ca="1">_xlfn.IFS($A516&gt;=ROWSTOP,"",$F516&lt;3,"",TRUE,MID($I516,FIND(":",$I516)+1,10))</f>
        <v/>
      </c>
      <c r="W516" t="str">
        <f t="shared" ca="1" si="97"/>
        <v>A</v>
      </c>
    </row>
    <row r="517" spans="1:23" outlineLevel="1" x14ac:dyDescent="0.3">
      <c r="A517">
        <v>505</v>
      </c>
      <c r="C517" s="23" t="str">
        <f t="shared" ca="1" si="90"/>
        <v>mbx{m&gt;1293:fn,s&lt;417:zn,rh}</v>
      </c>
      <c r="D517">
        <f t="shared" ca="1" si="91"/>
        <v>26</v>
      </c>
      <c r="E517" t="str">
        <f t="shared" ca="1" si="92"/>
        <v>mbx</v>
      </c>
      <c r="F517">
        <f t="shared" ca="1" si="93"/>
        <v>2</v>
      </c>
      <c r="G517" t="str" cm="1">
        <f t="array" aca="1" ref="G517:I517" ca="1">IF($A517&gt;=ROWSTOP,"",_xlfn.TEXTSPLIT(MID($C517,LEN($E517)+2,LEN($C517)-LEN($E517)-2),","))</f>
        <v>m&gt;1293:fn</v>
      </c>
      <c r="H517" t="str">
        <f ca="1"/>
        <v>s&lt;417:zn</v>
      </c>
      <c r="I517" t="str">
        <f ca="1"/>
        <v>rh</v>
      </c>
      <c r="K517" t="str">
        <f t="shared" ca="1" si="98"/>
        <v>m</v>
      </c>
      <c r="L517" t="str">
        <f t="shared" ca="1" si="94"/>
        <v>&gt;</v>
      </c>
      <c r="M517">
        <f t="shared" ca="1" si="95"/>
        <v>1293</v>
      </c>
      <c r="N517" t="str">
        <f t="shared" ca="1" si="96"/>
        <v>fn</v>
      </c>
      <c r="O517" t="str" cm="1">
        <f t="array" aca="1" ref="O517" ca="1">_xlfn.IFS($A517&gt;=ROWSTOP,"",$F517&lt;2,"",TRUE,LEFT($H517,1))</f>
        <v>s</v>
      </c>
      <c r="P517" t="str" cm="1">
        <f t="array" aca="1" ref="P517" ca="1">_xlfn.IFS($A517&gt;=ROWSTOP,"",$F517&lt;2,"",TRUE,MID($H517,2,1))</f>
        <v>&lt;</v>
      </c>
      <c r="Q517" cm="1">
        <f t="array" aca="1" ref="Q517" ca="1">_xlfn.IFS($A517&gt;=ROWSTOP,"",$F517&lt;2,"",TRUE,VALUE(MID($H517,3,LEN($H517)-3-LEN($R517))))</f>
        <v>417</v>
      </c>
      <c r="R517" t="str" cm="1">
        <f t="array" aca="1" ref="R517" ca="1">_xlfn.IFS($A517&gt;=ROWSTOP,"",$F517&lt;2,"",TRUE,MID($H517,FIND(":",$H517)+1,10))</f>
        <v>zn</v>
      </c>
      <c r="S517" t="str" cm="1">
        <f t="array" aca="1" ref="S517" ca="1">_xlfn.IFS($A517&gt;=ROWSTOP,"",$F517&lt;3,"",TRUE,LEFT($I517,1))</f>
        <v/>
      </c>
      <c r="T517" t="str" cm="1">
        <f t="array" aca="1" ref="T517" ca="1">_xlfn.IFS($A517&gt;=ROWSTOP,"",$F517&lt;3,"",TRUE,MID($I517,2,1))</f>
        <v/>
      </c>
      <c r="U517" t="str" cm="1">
        <f t="array" aca="1" ref="U517" ca="1">_xlfn.IFS($A517&gt;=ROWSTOP,"",$F517&lt;3,"",TRUE,VALUE(MID($I517,3,LEN($I517)-3-LEN($V517))))</f>
        <v/>
      </c>
      <c r="V517" t="str" cm="1">
        <f t="array" aca="1" ref="V517" ca="1">_xlfn.IFS($A517&gt;=ROWSTOP,"",$F517&lt;3,"",TRUE,MID($I517,FIND(":",$I517)+1,10))</f>
        <v/>
      </c>
      <c r="W517" t="str">
        <f t="shared" ca="1" si="97"/>
        <v>rh</v>
      </c>
    </row>
    <row r="518" spans="1:23" outlineLevel="1" x14ac:dyDescent="0.3">
      <c r="A518">
        <v>506</v>
      </c>
      <c r="C518" s="23" t="str">
        <f t="shared" ca="1" si="90"/>
        <v>ln{m&gt;136:R,m&lt;83:A,m&lt;110:A,R}</v>
      </c>
      <c r="D518">
        <f t="shared" ca="1" si="91"/>
        <v>28</v>
      </c>
      <c r="E518" t="str">
        <f t="shared" ca="1" si="92"/>
        <v>ln</v>
      </c>
      <c r="F518">
        <f t="shared" ca="1" si="93"/>
        <v>3</v>
      </c>
      <c r="G518" t="str" cm="1">
        <f t="array" aca="1" ref="G518:J518" ca="1">IF($A518&gt;=ROWSTOP,"",_xlfn.TEXTSPLIT(MID($C518,LEN($E518)+2,LEN($C518)-LEN($E518)-2),","))</f>
        <v>m&gt;136:R</v>
      </c>
      <c r="H518" t="str">
        <f ca="1"/>
        <v>m&lt;83:A</v>
      </c>
      <c r="I518" t="str">
        <f ca="1"/>
        <v>m&lt;110:A</v>
      </c>
      <c r="J518" t="str">
        <f ca="1"/>
        <v>R</v>
      </c>
      <c r="K518" t="str">
        <f t="shared" ca="1" si="98"/>
        <v>m</v>
      </c>
      <c r="L518" t="str">
        <f t="shared" ca="1" si="94"/>
        <v>&gt;</v>
      </c>
      <c r="M518">
        <f t="shared" ca="1" si="95"/>
        <v>136</v>
      </c>
      <c r="N518" t="str">
        <f t="shared" ca="1" si="96"/>
        <v>R</v>
      </c>
      <c r="O518" t="str" cm="1">
        <f t="array" aca="1" ref="O518" ca="1">_xlfn.IFS($A518&gt;=ROWSTOP,"",$F518&lt;2,"",TRUE,LEFT($H518,1))</f>
        <v>m</v>
      </c>
      <c r="P518" t="str" cm="1">
        <f t="array" aca="1" ref="P518" ca="1">_xlfn.IFS($A518&gt;=ROWSTOP,"",$F518&lt;2,"",TRUE,MID($H518,2,1))</f>
        <v>&lt;</v>
      </c>
      <c r="Q518" cm="1">
        <f t="array" aca="1" ref="Q518" ca="1">_xlfn.IFS($A518&gt;=ROWSTOP,"",$F518&lt;2,"",TRUE,VALUE(MID($H518,3,LEN($H518)-3-LEN($R518))))</f>
        <v>83</v>
      </c>
      <c r="R518" t="str" cm="1">
        <f t="array" aca="1" ref="R518" ca="1">_xlfn.IFS($A518&gt;=ROWSTOP,"",$F518&lt;2,"",TRUE,MID($H518,FIND(":",$H518)+1,10))</f>
        <v>A</v>
      </c>
      <c r="S518" t="str" cm="1">
        <f t="array" aca="1" ref="S518" ca="1">_xlfn.IFS($A518&gt;=ROWSTOP,"",$F518&lt;3,"",TRUE,LEFT($I518,1))</f>
        <v>m</v>
      </c>
      <c r="T518" t="str" cm="1">
        <f t="array" aca="1" ref="T518" ca="1">_xlfn.IFS($A518&gt;=ROWSTOP,"",$F518&lt;3,"",TRUE,MID($I518,2,1))</f>
        <v>&lt;</v>
      </c>
      <c r="U518" cm="1">
        <f t="array" aca="1" ref="U518" ca="1">_xlfn.IFS($A518&gt;=ROWSTOP,"",$F518&lt;3,"",TRUE,VALUE(MID($I518,3,LEN($I518)-3-LEN($V518))))</f>
        <v>110</v>
      </c>
      <c r="V518" t="str" cm="1">
        <f t="array" aca="1" ref="V518" ca="1">_xlfn.IFS($A518&gt;=ROWSTOP,"",$F518&lt;3,"",TRUE,MID($I518,FIND(":",$I518)+1,10))</f>
        <v>A</v>
      </c>
      <c r="W518" t="str">
        <f t="shared" ca="1" si="97"/>
        <v>R</v>
      </c>
    </row>
    <row r="519" spans="1:23" outlineLevel="1" x14ac:dyDescent="0.3">
      <c r="A519">
        <v>507</v>
      </c>
      <c r="C519" s="23" t="str">
        <f t="shared" ref="C519:C582" ca="1" si="99">OFFSET(INPUT_START,A519-1,0)</f>
        <v>gf{x&gt;2871:cd,a&gt;3436:blz,drb}</v>
      </c>
      <c r="D519">
        <f t="shared" ca="1" si="91"/>
        <v>28</v>
      </c>
      <c r="E519" t="str">
        <f t="shared" ca="1" si="92"/>
        <v>gf</v>
      </c>
      <c r="F519">
        <f t="shared" ca="1" si="93"/>
        <v>2</v>
      </c>
      <c r="G519" t="str" cm="1">
        <f t="array" aca="1" ref="G519:I519" ca="1">IF($A519&gt;=ROWSTOP,"",_xlfn.TEXTSPLIT(MID($C519,LEN($E519)+2,LEN($C519)-LEN($E519)-2),","))</f>
        <v>x&gt;2871:cd</v>
      </c>
      <c r="H519" t="str">
        <f ca="1"/>
        <v>a&gt;3436:blz</v>
      </c>
      <c r="I519" t="str">
        <f ca="1"/>
        <v>drb</v>
      </c>
      <c r="K519" t="str">
        <f t="shared" ca="1" si="98"/>
        <v>x</v>
      </c>
      <c r="L519" t="str">
        <f t="shared" ca="1" si="94"/>
        <v>&gt;</v>
      </c>
      <c r="M519">
        <f t="shared" ca="1" si="95"/>
        <v>2871</v>
      </c>
      <c r="N519" t="str">
        <f t="shared" ca="1" si="96"/>
        <v>cd</v>
      </c>
      <c r="O519" t="str" cm="1">
        <f t="array" aca="1" ref="O519" ca="1">_xlfn.IFS($A519&gt;=ROWSTOP,"",$F519&lt;2,"",TRUE,LEFT($H519,1))</f>
        <v>a</v>
      </c>
      <c r="P519" t="str" cm="1">
        <f t="array" aca="1" ref="P519" ca="1">_xlfn.IFS($A519&gt;=ROWSTOP,"",$F519&lt;2,"",TRUE,MID($H519,2,1))</f>
        <v>&gt;</v>
      </c>
      <c r="Q519" cm="1">
        <f t="array" aca="1" ref="Q519" ca="1">_xlfn.IFS($A519&gt;=ROWSTOP,"",$F519&lt;2,"",TRUE,VALUE(MID($H519,3,LEN($H519)-3-LEN($R519))))</f>
        <v>3436</v>
      </c>
      <c r="R519" t="str" cm="1">
        <f t="array" aca="1" ref="R519" ca="1">_xlfn.IFS($A519&gt;=ROWSTOP,"",$F519&lt;2,"",TRUE,MID($H519,FIND(":",$H519)+1,10))</f>
        <v>blz</v>
      </c>
      <c r="S519" t="str" cm="1">
        <f t="array" aca="1" ref="S519" ca="1">_xlfn.IFS($A519&gt;=ROWSTOP,"",$F519&lt;3,"",TRUE,LEFT($I519,1))</f>
        <v/>
      </c>
      <c r="T519" t="str" cm="1">
        <f t="array" aca="1" ref="T519" ca="1">_xlfn.IFS($A519&gt;=ROWSTOP,"",$F519&lt;3,"",TRUE,MID($I519,2,1))</f>
        <v/>
      </c>
      <c r="U519" t="str" cm="1">
        <f t="array" aca="1" ref="U519" ca="1">_xlfn.IFS($A519&gt;=ROWSTOP,"",$F519&lt;3,"",TRUE,VALUE(MID($I519,3,LEN($I519)-3-LEN($V519))))</f>
        <v/>
      </c>
      <c r="V519" t="str" cm="1">
        <f t="array" aca="1" ref="V519" ca="1">_xlfn.IFS($A519&gt;=ROWSTOP,"",$F519&lt;3,"",TRUE,MID($I519,FIND(":",$I519)+1,10))</f>
        <v/>
      </c>
      <c r="W519" t="str">
        <f t="shared" ca="1" si="97"/>
        <v>drb</v>
      </c>
    </row>
    <row r="520" spans="1:23" outlineLevel="1" x14ac:dyDescent="0.3">
      <c r="A520">
        <v>508</v>
      </c>
      <c r="C520" s="23" t="str">
        <f t="shared" ca="1" si="99"/>
        <v>hbm{x&lt;756:qns,x&lt;1386:R,m&lt;3894:R,bt}</v>
      </c>
      <c r="D520">
        <f t="shared" ca="1" si="91"/>
        <v>35</v>
      </c>
      <c r="E520" t="str">
        <f t="shared" ca="1" si="92"/>
        <v>hbm</v>
      </c>
      <c r="F520">
        <f t="shared" ca="1" si="93"/>
        <v>3</v>
      </c>
      <c r="G520" t="str" cm="1">
        <f t="array" aca="1" ref="G520:J520" ca="1">IF($A520&gt;=ROWSTOP,"",_xlfn.TEXTSPLIT(MID($C520,LEN($E520)+2,LEN($C520)-LEN($E520)-2),","))</f>
        <v>x&lt;756:qns</v>
      </c>
      <c r="H520" t="str">
        <f ca="1"/>
        <v>x&lt;1386:R</v>
      </c>
      <c r="I520" t="str">
        <f ca="1"/>
        <v>m&lt;3894:R</v>
      </c>
      <c r="J520" t="str">
        <f ca="1"/>
        <v>bt</v>
      </c>
      <c r="K520" t="str">
        <f t="shared" ca="1" si="98"/>
        <v>x</v>
      </c>
      <c r="L520" t="str">
        <f t="shared" ca="1" si="94"/>
        <v>&lt;</v>
      </c>
      <c r="M520">
        <f t="shared" ca="1" si="95"/>
        <v>756</v>
      </c>
      <c r="N520" t="str">
        <f t="shared" ca="1" si="96"/>
        <v>qns</v>
      </c>
      <c r="O520" t="str" cm="1">
        <f t="array" aca="1" ref="O520" ca="1">_xlfn.IFS($A520&gt;=ROWSTOP,"",$F520&lt;2,"",TRUE,LEFT($H520,1))</f>
        <v>x</v>
      </c>
      <c r="P520" t="str" cm="1">
        <f t="array" aca="1" ref="P520" ca="1">_xlfn.IFS($A520&gt;=ROWSTOP,"",$F520&lt;2,"",TRUE,MID($H520,2,1))</f>
        <v>&lt;</v>
      </c>
      <c r="Q520" cm="1">
        <f t="array" aca="1" ref="Q520" ca="1">_xlfn.IFS($A520&gt;=ROWSTOP,"",$F520&lt;2,"",TRUE,VALUE(MID($H520,3,LEN($H520)-3-LEN($R520))))</f>
        <v>1386</v>
      </c>
      <c r="R520" t="str" cm="1">
        <f t="array" aca="1" ref="R520" ca="1">_xlfn.IFS($A520&gt;=ROWSTOP,"",$F520&lt;2,"",TRUE,MID($H520,FIND(":",$H520)+1,10))</f>
        <v>R</v>
      </c>
      <c r="S520" t="str" cm="1">
        <f t="array" aca="1" ref="S520" ca="1">_xlfn.IFS($A520&gt;=ROWSTOP,"",$F520&lt;3,"",TRUE,LEFT($I520,1))</f>
        <v>m</v>
      </c>
      <c r="T520" t="str" cm="1">
        <f t="array" aca="1" ref="T520" ca="1">_xlfn.IFS($A520&gt;=ROWSTOP,"",$F520&lt;3,"",TRUE,MID($I520,2,1))</f>
        <v>&lt;</v>
      </c>
      <c r="U520" cm="1">
        <f t="array" aca="1" ref="U520" ca="1">_xlfn.IFS($A520&gt;=ROWSTOP,"",$F520&lt;3,"",TRUE,VALUE(MID($I520,3,LEN($I520)-3-LEN($V520))))</f>
        <v>3894</v>
      </c>
      <c r="V520" t="str" cm="1">
        <f t="array" aca="1" ref="V520" ca="1">_xlfn.IFS($A520&gt;=ROWSTOP,"",$F520&lt;3,"",TRUE,MID($I520,FIND(":",$I520)+1,10))</f>
        <v>R</v>
      </c>
      <c r="W520" t="str">
        <f t="shared" ca="1" si="97"/>
        <v>bt</v>
      </c>
    </row>
    <row r="521" spans="1:23" outlineLevel="1" x14ac:dyDescent="0.3">
      <c r="A521">
        <v>509</v>
      </c>
      <c r="C521" s="23" t="str">
        <f t="shared" ca="1" si="99"/>
        <v>jsr{m&lt;3426:A,A}</v>
      </c>
      <c r="D521">
        <f t="shared" ca="1" si="91"/>
        <v>15</v>
      </c>
      <c r="E521" t="str">
        <f t="shared" ca="1" si="92"/>
        <v>jsr</v>
      </c>
      <c r="F521">
        <f t="shared" ca="1" si="93"/>
        <v>1</v>
      </c>
      <c r="G521" t="str" cm="1">
        <f t="array" aca="1" ref="G521:H521" ca="1">IF($A521&gt;=ROWSTOP,"",_xlfn.TEXTSPLIT(MID($C521,LEN($E521)+2,LEN($C521)-LEN($E521)-2),","))</f>
        <v>m&lt;3426:A</v>
      </c>
      <c r="H521" t="str">
        <f ca="1"/>
        <v>A</v>
      </c>
      <c r="K521" t="str">
        <f t="shared" ca="1" si="98"/>
        <v>m</v>
      </c>
      <c r="L521" t="str">
        <f t="shared" ca="1" si="94"/>
        <v>&lt;</v>
      </c>
      <c r="M521">
        <f t="shared" ca="1" si="95"/>
        <v>3426</v>
      </c>
      <c r="N521" t="str">
        <f t="shared" ca="1" si="96"/>
        <v>A</v>
      </c>
      <c r="O521" t="str" cm="1">
        <f t="array" aca="1" ref="O521" ca="1">_xlfn.IFS($A521&gt;=ROWSTOP,"",$F521&lt;2,"",TRUE,LEFT($H521,1))</f>
        <v/>
      </c>
      <c r="P521" t="str" cm="1">
        <f t="array" aca="1" ref="P521" ca="1">_xlfn.IFS($A521&gt;=ROWSTOP,"",$F521&lt;2,"",TRUE,MID($H521,2,1))</f>
        <v/>
      </c>
      <c r="Q521" t="str" cm="1">
        <f t="array" aca="1" ref="Q521" ca="1">_xlfn.IFS($A521&gt;=ROWSTOP,"",$F521&lt;2,"",TRUE,VALUE(MID($H521,3,LEN($H521)-3-LEN($R521))))</f>
        <v/>
      </c>
      <c r="R521" t="str" cm="1">
        <f t="array" aca="1" ref="R521" ca="1">_xlfn.IFS($A521&gt;=ROWSTOP,"",$F521&lt;2,"",TRUE,MID($H521,FIND(":",$H521)+1,10))</f>
        <v/>
      </c>
      <c r="S521" t="str" cm="1">
        <f t="array" aca="1" ref="S521" ca="1">_xlfn.IFS($A521&gt;=ROWSTOP,"",$F521&lt;3,"",TRUE,LEFT($I521,1))</f>
        <v/>
      </c>
      <c r="T521" t="str" cm="1">
        <f t="array" aca="1" ref="T521" ca="1">_xlfn.IFS($A521&gt;=ROWSTOP,"",$F521&lt;3,"",TRUE,MID($I521,2,1))</f>
        <v/>
      </c>
      <c r="U521" t="str" cm="1">
        <f t="array" aca="1" ref="U521" ca="1">_xlfn.IFS($A521&gt;=ROWSTOP,"",$F521&lt;3,"",TRUE,VALUE(MID($I521,3,LEN($I521)-3-LEN($V521))))</f>
        <v/>
      </c>
      <c r="V521" t="str" cm="1">
        <f t="array" aca="1" ref="V521" ca="1">_xlfn.IFS($A521&gt;=ROWSTOP,"",$F521&lt;3,"",TRUE,MID($I521,FIND(":",$I521)+1,10))</f>
        <v/>
      </c>
      <c r="W521" t="str">
        <f t="shared" ca="1" si="97"/>
        <v>A</v>
      </c>
    </row>
    <row r="522" spans="1:23" outlineLevel="1" x14ac:dyDescent="0.3">
      <c r="A522">
        <v>510</v>
      </c>
      <c r="C522" s="23" t="str">
        <f t="shared" ca="1" si="99"/>
        <v>bmb{m&gt;3851:R,A}</v>
      </c>
      <c r="D522">
        <f t="shared" ca="1" si="91"/>
        <v>15</v>
      </c>
      <c r="E522" t="str">
        <f t="shared" ca="1" si="92"/>
        <v>bmb</v>
      </c>
      <c r="F522">
        <f t="shared" ca="1" si="93"/>
        <v>1</v>
      </c>
      <c r="G522" t="str" cm="1">
        <f t="array" aca="1" ref="G522:H522" ca="1">IF($A522&gt;=ROWSTOP,"",_xlfn.TEXTSPLIT(MID($C522,LEN($E522)+2,LEN($C522)-LEN($E522)-2),","))</f>
        <v>m&gt;3851:R</v>
      </c>
      <c r="H522" t="str">
        <f ca="1"/>
        <v>A</v>
      </c>
      <c r="K522" t="str">
        <f t="shared" ca="1" si="98"/>
        <v>m</v>
      </c>
      <c r="L522" t="str">
        <f t="shared" ca="1" si="94"/>
        <v>&gt;</v>
      </c>
      <c r="M522">
        <f t="shared" ca="1" si="95"/>
        <v>3851</v>
      </c>
      <c r="N522" t="str">
        <f t="shared" ca="1" si="96"/>
        <v>R</v>
      </c>
      <c r="O522" t="str" cm="1">
        <f t="array" aca="1" ref="O522" ca="1">_xlfn.IFS($A522&gt;=ROWSTOP,"",$F522&lt;2,"",TRUE,LEFT($H522,1))</f>
        <v/>
      </c>
      <c r="P522" t="str" cm="1">
        <f t="array" aca="1" ref="P522" ca="1">_xlfn.IFS($A522&gt;=ROWSTOP,"",$F522&lt;2,"",TRUE,MID($H522,2,1))</f>
        <v/>
      </c>
      <c r="Q522" t="str" cm="1">
        <f t="array" aca="1" ref="Q522" ca="1">_xlfn.IFS($A522&gt;=ROWSTOP,"",$F522&lt;2,"",TRUE,VALUE(MID($H522,3,LEN($H522)-3-LEN($R522))))</f>
        <v/>
      </c>
      <c r="R522" t="str" cm="1">
        <f t="array" aca="1" ref="R522" ca="1">_xlfn.IFS($A522&gt;=ROWSTOP,"",$F522&lt;2,"",TRUE,MID($H522,FIND(":",$H522)+1,10))</f>
        <v/>
      </c>
      <c r="S522" t="str" cm="1">
        <f t="array" aca="1" ref="S522" ca="1">_xlfn.IFS($A522&gt;=ROWSTOP,"",$F522&lt;3,"",TRUE,LEFT($I522,1))</f>
        <v/>
      </c>
      <c r="T522" t="str" cm="1">
        <f t="array" aca="1" ref="T522" ca="1">_xlfn.IFS($A522&gt;=ROWSTOP,"",$F522&lt;3,"",TRUE,MID($I522,2,1))</f>
        <v/>
      </c>
      <c r="U522" t="str" cm="1">
        <f t="array" aca="1" ref="U522" ca="1">_xlfn.IFS($A522&gt;=ROWSTOP,"",$F522&lt;3,"",TRUE,VALUE(MID($I522,3,LEN($I522)-3-LEN($V522))))</f>
        <v/>
      </c>
      <c r="V522" t="str" cm="1">
        <f t="array" aca="1" ref="V522" ca="1">_xlfn.IFS($A522&gt;=ROWSTOP,"",$F522&lt;3,"",TRUE,MID($I522,FIND(":",$I522)+1,10))</f>
        <v/>
      </c>
      <c r="W522" t="str">
        <f t="shared" ca="1" si="97"/>
        <v>A</v>
      </c>
    </row>
    <row r="523" spans="1:23" outlineLevel="1" x14ac:dyDescent="0.3">
      <c r="A523">
        <v>511</v>
      </c>
      <c r="C523" s="23" t="str">
        <f t="shared" ca="1" si="99"/>
        <v>nxg{x&gt;1128:qcf,R}</v>
      </c>
      <c r="D523">
        <f t="shared" ca="1" si="91"/>
        <v>17</v>
      </c>
      <c r="E523" t="str">
        <f t="shared" ca="1" si="92"/>
        <v>nxg</v>
      </c>
      <c r="F523">
        <f t="shared" ca="1" si="93"/>
        <v>1</v>
      </c>
      <c r="G523" t="str" cm="1">
        <f t="array" aca="1" ref="G523:H523" ca="1">IF($A523&gt;=ROWSTOP,"",_xlfn.TEXTSPLIT(MID($C523,LEN($E523)+2,LEN($C523)-LEN($E523)-2),","))</f>
        <v>x&gt;1128:qcf</v>
      </c>
      <c r="H523" t="str">
        <f ca="1"/>
        <v>R</v>
      </c>
      <c r="K523" t="str">
        <f t="shared" ca="1" si="98"/>
        <v>x</v>
      </c>
      <c r="L523" t="str">
        <f t="shared" ca="1" si="94"/>
        <v>&gt;</v>
      </c>
      <c r="M523">
        <f t="shared" ca="1" si="95"/>
        <v>1128</v>
      </c>
      <c r="N523" t="str">
        <f t="shared" ca="1" si="96"/>
        <v>qcf</v>
      </c>
      <c r="O523" t="str" cm="1">
        <f t="array" aca="1" ref="O523" ca="1">_xlfn.IFS($A523&gt;=ROWSTOP,"",$F523&lt;2,"",TRUE,LEFT($H523,1))</f>
        <v/>
      </c>
      <c r="P523" t="str" cm="1">
        <f t="array" aca="1" ref="P523" ca="1">_xlfn.IFS($A523&gt;=ROWSTOP,"",$F523&lt;2,"",TRUE,MID($H523,2,1))</f>
        <v/>
      </c>
      <c r="Q523" t="str" cm="1">
        <f t="array" aca="1" ref="Q523" ca="1">_xlfn.IFS($A523&gt;=ROWSTOP,"",$F523&lt;2,"",TRUE,VALUE(MID($H523,3,LEN($H523)-3-LEN($R523))))</f>
        <v/>
      </c>
      <c r="R523" t="str" cm="1">
        <f t="array" aca="1" ref="R523" ca="1">_xlfn.IFS($A523&gt;=ROWSTOP,"",$F523&lt;2,"",TRUE,MID($H523,FIND(":",$H523)+1,10))</f>
        <v/>
      </c>
      <c r="S523" t="str" cm="1">
        <f t="array" aca="1" ref="S523" ca="1">_xlfn.IFS($A523&gt;=ROWSTOP,"",$F523&lt;3,"",TRUE,LEFT($I523,1))</f>
        <v/>
      </c>
      <c r="T523" t="str" cm="1">
        <f t="array" aca="1" ref="T523" ca="1">_xlfn.IFS($A523&gt;=ROWSTOP,"",$F523&lt;3,"",TRUE,MID($I523,2,1))</f>
        <v/>
      </c>
      <c r="U523" t="str" cm="1">
        <f t="array" aca="1" ref="U523" ca="1">_xlfn.IFS($A523&gt;=ROWSTOP,"",$F523&lt;3,"",TRUE,VALUE(MID($I523,3,LEN($I523)-3-LEN($V523))))</f>
        <v/>
      </c>
      <c r="V523" t="str" cm="1">
        <f t="array" aca="1" ref="V523" ca="1">_xlfn.IFS($A523&gt;=ROWSTOP,"",$F523&lt;3,"",TRUE,MID($I523,FIND(":",$I523)+1,10))</f>
        <v/>
      </c>
      <c r="W523" t="str">
        <f t="shared" ca="1" si="97"/>
        <v>R</v>
      </c>
    </row>
    <row r="524" spans="1:23" outlineLevel="1" x14ac:dyDescent="0.3">
      <c r="A524">
        <v>512</v>
      </c>
      <c r="C524" s="23" t="str">
        <f t="shared" ca="1" si="99"/>
        <v>dnz{s&gt;3099:A,R}</v>
      </c>
      <c r="D524">
        <f t="shared" ca="1" si="91"/>
        <v>15</v>
      </c>
      <c r="E524" t="str">
        <f t="shared" ca="1" si="92"/>
        <v>dnz</v>
      </c>
      <c r="F524">
        <f t="shared" ca="1" si="93"/>
        <v>1</v>
      </c>
      <c r="G524" t="str" cm="1">
        <f t="array" aca="1" ref="G524:H524" ca="1">IF($A524&gt;=ROWSTOP,"",_xlfn.TEXTSPLIT(MID($C524,LEN($E524)+2,LEN($C524)-LEN($E524)-2),","))</f>
        <v>s&gt;3099:A</v>
      </c>
      <c r="H524" t="str">
        <f ca="1"/>
        <v>R</v>
      </c>
      <c r="K524" t="str">
        <f t="shared" ca="1" si="98"/>
        <v>s</v>
      </c>
      <c r="L524" t="str">
        <f t="shared" ca="1" si="94"/>
        <v>&gt;</v>
      </c>
      <c r="M524">
        <f t="shared" ca="1" si="95"/>
        <v>3099</v>
      </c>
      <c r="N524" t="str">
        <f t="shared" ca="1" si="96"/>
        <v>A</v>
      </c>
      <c r="O524" t="str" cm="1">
        <f t="array" aca="1" ref="O524" ca="1">_xlfn.IFS($A524&gt;=ROWSTOP,"",$F524&lt;2,"",TRUE,LEFT($H524,1))</f>
        <v/>
      </c>
      <c r="P524" t="str" cm="1">
        <f t="array" aca="1" ref="P524" ca="1">_xlfn.IFS($A524&gt;=ROWSTOP,"",$F524&lt;2,"",TRUE,MID($H524,2,1))</f>
        <v/>
      </c>
      <c r="Q524" t="str" cm="1">
        <f t="array" aca="1" ref="Q524" ca="1">_xlfn.IFS($A524&gt;=ROWSTOP,"",$F524&lt;2,"",TRUE,VALUE(MID($H524,3,LEN($H524)-3-LEN($R524))))</f>
        <v/>
      </c>
      <c r="R524" t="str" cm="1">
        <f t="array" aca="1" ref="R524" ca="1">_xlfn.IFS($A524&gt;=ROWSTOP,"",$F524&lt;2,"",TRUE,MID($H524,FIND(":",$H524)+1,10))</f>
        <v/>
      </c>
      <c r="S524" t="str" cm="1">
        <f t="array" aca="1" ref="S524" ca="1">_xlfn.IFS($A524&gt;=ROWSTOP,"",$F524&lt;3,"",TRUE,LEFT($I524,1))</f>
        <v/>
      </c>
      <c r="T524" t="str" cm="1">
        <f t="array" aca="1" ref="T524" ca="1">_xlfn.IFS($A524&gt;=ROWSTOP,"",$F524&lt;3,"",TRUE,MID($I524,2,1))</f>
        <v/>
      </c>
      <c r="U524" t="str" cm="1">
        <f t="array" aca="1" ref="U524" ca="1">_xlfn.IFS($A524&gt;=ROWSTOP,"",$F524&lt;3,"",TRUE,VALUE(MID($I524,3,LEN($I524)-3-LEN($V524))))</f>
        <v/>
      </c>
      <c r="V524" t="str" cm="1">
        <f t="array" aca="1" ref="V524" ca="1">_xlfn.IFS($A524&gt;=ROWSTOP,"",$F524&lt;3,"",TRUE,MID($I524,FIND(":",$I524)+1,10))</f>
        <v/>
      </c>
      <c r="W524" t="str">
        <f t="shared" ca="1" si="97"/>
        <v>R</v>
      </c>
    </row>
    <row r="525" spans="1:23" outlineLevel="1" x14ac:dyDescent="0.3">
      <c r="A525">
        <v>513</v>
      </c>
      <c r="C525" s="23" t="str">
        <f t="shared" ca="1" si="99"/>
        <v>qdk{x&gt;1536:R,a&lt;3185:R,xk}</v>
      </c>
      <c r="D525">
        <f t="shared" ref="D525:D588" ca="1" si="100">IF($C525=0,"",LEN($C525))</f>
        <v>25</v>
      </c>
      <c r="E525" t="str">
        <f t="shared" ref="E525:E588" ca="1" si="101">IF($A525&gt;=ROWSTOP,"",MID($C525,1,FIND("{",$C525)-1))</f>
        <v>qdk</v>
      </c>
      <c r="F525">
        <f t="shared" ref="F525:F588" ca="1" si="102">IF($A525&gt;=ROWSTOP,"",LEN($C525)-LEN(SUBSTITUTE($C525,":","")))</f>
        <v>2</v>
      </c>
      <c r="G525" t="str" cm="1">
        <f t="array" aca="1" ref="G525:I525" ca="1">IF($A525&gt;=ROWSTOP,"",_xlfn.TEXTSPLIT(MID($C525,LEN($E525)+2,LEN($C525)-LEN($E525)-2),","))</f>
        <v>x&gt;1536:R</v>
      </c>
      <c r="H525" t="str">
        <f ca="1"/>
        <v>a&lt;3185:R</v>
      </c>
      <c r="I525" t="str">
        <f ca="1"/>
        <v>xk</v>
      </c>
      <c r="K525" t="str">
        <f t="shared" ca="1" si="98"/>
        <v>x</v>
      </c>
      <c r="L525" t="str">
        <f t="shared" ref="L525:L588" ca="1" si="103">IF($A525&gt;=ROWSTOP,"",MID($G525,2,1))</f>
        <v>&gt;</v>
      </c>
      <c r="M525">
        <f t="shared" ref="M525:M588" ca="1" si="104">IF($A525&gt;=ROWSTOP,"",VALUE(MID($G525,3,LEN($G525)-3-LEN($N525))))</f>
        <v>1536</v>
      </c>
      <c r="N525" t="str">
        <f t="shared" ref="N525:N588" ca="1" si="105">IF($A525&gt;=ROWSTOP,"",MID($G525,FIND(":",$G525)+1,10))</f>
        <v>R</v>
      </c>
      <c r="O525" t="str" cm="1">
        <f t="array" aca="1" ref="O525" ca="1">_xlfn.IFS($A525&gt;=ROWSTOP,"",$F525&lt;2,"",TRUE,LEFT($H525,1))</f>
        <v>a</v>
      </c>
      <c r="P525" t="str" cm="1">
        <f t="array" aca="1" ref="P525" ca="1">_xlfn.IFS($A525&gt;=ROWSTOP,"",$F525&lt;2,"",TRUE,MID($H525,2,1))</f>
        <v>&lt;</v>
      </c>
      <c r="Q525" cm="1">
        <f t="array" aca="1" ref="Q525" ca="1">_xlfn.IFS($A525&gt;=ROWSTOP,"",$F525&lt;2,"",TRUE,VALUE(MID($H525,3,LEN($H525)-3-LEN($R525))))</f>
        <v>3185</v>
      </c>
      <c r="R525" t="str" cm="1">
        <f t="array" aca="1" ref="R525" ca="1">_xlfn.IFS($A525&gt;=ROWSTOP,"",$F525&lt;2,"",TRUE,MID($H525,FIND(":",$H525)+1,10))</f>
        <v>R</v>
      </c>
      <c r="S525" t="str" cm="1">
        <f t="array" aca="1" ref="S525" ca="1">_xlfn.IFS($A525&gt;=ROWSTOP,"",$F525&lt;3,"",TRUE,LEFT($I525,1))</f>
        <v/>
      </c>
      <c r="T525" t="str" cm="1">
        <f t="array" aca="1" ref="T525" ca="1">_xlfn.IFS($A525&gt;=ROWSTOP,"",$F525&lt;3,"",TRUE,MID($I525,2,1))</f>
        <v/>
      </c>
      <c r="U525" t="str" cm="1">
        <f t="array" aca="1" ref="U525" ca="1">_xlfn.IFS($A525&gt;=ROWSTOP,"",$F525&lt;3,"",TRUE,VALUE(MID($I525,3,LEN($I525)-3-LEN($V525))))</f>
        <v/>
      </c>
      <c r="V525" t="str" cm="1">
        <f t="array" aca="1" ref="V525" ca="1">_xlfn.IFS($A525&gt;=ROWSTOP,"",$F525&lt;3,"",TRUE,MID($I525,FIND(":",$I525)+1,10))</f>
        <v/>
      </c>
      <c r="W525" t="str">
        <f t="shared" ref="W525:W588" ca="1" si="106">IF($A525&gt;=ROWSTOP,"",OFFSET($F525,0,$F525+1,1,1))</f>
        <v>xk</v>
      </c>
    </row>
    <row r="526" spans="1:23" outlineLevel="1" x14ac:dyDescent="0.3">
      <c r="A526">
        <v>514</v>
      </c>
      <c r="C526" s="23" t="str">
        <f t="shared" ca="1" si="99"/>
        <v>jz{m&gt;573:js,s&lt;809:A,x&gt;1381:vt,pc}</v>
      </c>
      <c r="D526">
        <f t="shared" ca="1" si="100"/>
        <v>33</v>
      </c>
      <c r="E526" t="str">
        <f t="shared" ca="1" si="101"/>
        <v>jz</v>
      </c>
      <c r="F526">
        <f t="shared" ca="1" si="102"/>
        <v>3</v>
      </c>
      <c r="G526" t="str" cm="1">
        <f t="array" aca="1" ref="G526:J526" ca="1">IF($A526&gt;=ROWSTOP,"",_xlfn.TEXTSPLIT(MID($C526,LEN($E526)+2,LEN($C526)-LEN($E526)-2),","))</f>
        <v>m&gt;573:js</v>
      </c>
      <c r="H526" t="str">
        <f ca="1"/>
        <v>s&lt;809:A</v>
      </c>
      <c r="I526" t="str">
        <f ca="1"/>
        <v>x&gt;1381:vt</v>
      </c>
      <c r="J526" t="str">
        <f ca="1"/>
        <v>pc</v>
      </c>
      <c r="K526" t="str">
        <f t="shared" ref="K526:K589" ca="1" si="107">IF($A526&gt;=ROWSTOP,"",LEFT(G526,1))</f>
        <v>m</v>
      </c>
      <c r="L526" t="str">
        <f t="shared" ca="1" si="103"/>
        <v>&gt;</v>
      </c>
      <c r="M526">
        <f t="shared" ca="1" si="104"/>
        <v>573</v>
      </c>
      <c r="N526" t="str">
        <f t="shared" ca="1" si="105"/>
        <v>js</v>
      </c>
      <c r="O526" t="str" cm="1">
        <f t="array" aca="1" ref="O526" ca="1">_xlfn.IFS($A526&gt;=ROWSTOP,"",$F526&lt;2,"",TRUE,LEFT($H526,1))</f>
        <v>s</v>
      </c>
      <c r="P526" t="str" cm="1">
        <f t="array" aca="1" ref="P526" ca="1">_xlfn.IFS($A526&gt;=ROWSTOP,"",$F526&lt;2,"",TRUE,MID($H526,2,1))</f>
        <v>&lt;</v>
      </c>
      <c r="Q526" cm="1">
        <f t="array" aca="1" ref="Q526" ca="1">_xlfn.IFS($A526&gt;=ROWSTOP,"",$F526&lt;2,"",TRUE,VALUE(MID($H526,3,LEN($H526)-3-LEN($R526))))</f>
        <v>809</v>
      </c>
      <c r="R526" t="str" cm="1">
        <f t="array" aca="1" ref="R526" ca="1">_xlfn.IFS($A526&gt;=ROWSTOP,"",$F526&lt;2,"",TRUE,MID($H526,FIND(":",$H526)+1,10))</f>
        <v>A</v>
      </c>
      <c r="S526" t="str" cm="1">
        <f t="array" aca="1" ref="S526" ca="1">_xlfn.IFS($A526&gt;=ROWSTOP,"",$F526&lt;3,"",TRUE,LEFT($I526,1))</f>
        <v>x</v>
      </c>
      <c r="T526" t="str" cm="1">
        <f t="array" aca="1" ref="T526" ca="1">_xlfn.IFS($A526&gt;=ROWSTOP,"",$F526&lt;3,"",TRUE,MID($I526,2,1))</f>
        <v>&gt;</v>
      </c>
      <c r="U526" cm="1">
        <f t="array" aca="1" ref="U526" ca="1">_xlfn.IFS($A526&gt;=ROWSTOP,"",$F526&lt;3,"",TRUE,VALUE(MID($I526,3,LEN($I526)-3-LEN($V526))))</f>
        <v>1381</v>
      </c>
      <c r="V526" t="str" cm="1">
        <f t="array" aca="1" ref="V526" ca="1">_xlfn.IFS($A526&gt;=ROWSTOP,"",$F526&lt;3,"",TRUE,MID($I526,FIND(":",$I526)+1,10))</f>
        <v>vt</v>
      </c>
      <c r="W526" t="str">
        <f t="shared" ca="1" si="106"/>
        <v>pc</v>
      </c>
    </row>
    <row r="527" spans="1:23" outlineLevel="1" x14ac:dyDescent="0.3">
      <c r="A527">
        <v>515</v>
      </c>
      <c r="C527" s="23" t="str">
        <f t="shared" ca="1" si="99"/>
        <v>hgq{x&gt;3568:A,A}</v>
      </c>
      <c r="D527">
        <f t="shared" ca="1" si="100"/>
        <v>15</v>
      </c>
      <c r="E527" t="str">
        <f t="shared" ca="1" si="101"/>
        <v>hgq</v>
      </c>
      <c r="F527">
        <f t="shared" ca="1" si="102"/>
        <v>1</v>
      </c>
      <c r="G527" t="str" cm="1">
        <f t="array" aca="1" ref="G527:H527" ca="1">IF($A527&gt;=ROWSTOP,"",_xlfn.TEXTSPLIT(MID($C527,LEN($E527)+2,LEN($C527)-LEN($E527)-2),","))</f>
        <v>x&gt;3568:A</v>
      </c>
      <c r="H527" t="str">
        <f ca="1"/>
        <v>A</v>
      </c>
      <c r="K527" t="str">
        <f t="shared" ca="1" si="107"/>
        <v>x</v>
      </c>
      <c r="L527" t="str">
        <f t="shared" ca="1" si="103"/>
        <v>&gt;</v>
      </c>
      <c r="M527">
        <f t="shared" ca="1" si="104"/>
        <v>3568</v>
      </c>
      <c r="N527" t="str">
        <f t="shared" ca="1" si="105"/>
        <v>A</v>
      </c>
      <c r="O527" t="str" cm="1">
        <f t="array" aca="1" ref="O527" ca="1">_xlfn.IFS($A527&gt;=ROWSTOP,"",$F527&lt;2,"",TRUE,LEFT($H527,1))</f>
        <v/>
      </c>
      <c r="P527" t="str" cm="1">
        <f t="array" aca="1" ref="P527" ca="1">_xlfn.IFS($A527&gt;=ROWSTOP,"",$F527&lt;2,"",TRUE,MID($H527,2,1))</f>
        <v/>
      </c>
      <c r="Q527" t="str" cm="1">
        <f t="array" aca="1" ref="Q527" ca="1">_xlfn.IFS($A527&gt;=ROWSTOP,"",$F527&lt;2,"",TRUE,VALUE(MID($H527,3,LEN($H527)-3-LEN($R527))))</f>
        <v/>
      </c>
      <c r="R527" t="str" cm="1">
        <f t="array" aca="1" ref="R527" ca="1">_xlfn.IFS($A527&gt;=ROWSTOP,"",$F527&lt;2,"",TRUE,MID($H527,FIND(":",$H527)+1,10))</f>
        <v/>
      </c>
      <c r="S527" t="str" cm="1">
        <f t="array" aca="1" ref="S527" ca="1">_xlfn.IFS($A527&gt;=ROWSTOP,"",$F527&lt;3,"",TRUE,LEFT($I527,1))</f>
        <v/>
      </c>
      <c r="T527" t="str" cm="1">
        <f t="array" aca="1" ref="T527" ca="1">_xlfn.IFS($A527&gt;=ROWSTOP,"",$F527&lt;3,"",TRUE,MID($I527,2,1))</f>
        <v/>
      </c>
      <c r="U527" t="str" cm="1">
        <f t="array" aca="1" ref="U527" ca="1">_xlfn.IFS($A527&gt;=ROWSTOP,"",$F527&lt;3,"",TRUE,VALUE(MID($I527,3,LEN($I527)-3-LEN($V527))))</f>
        <v/>
      </c>
      <c r="V527" t="str" cm="1">
        <f t="array" aca="1" ref="V527" ca="1">_xlfn.IFS($A527&gt;=ROWSTOP,"",$F527&lt;3,"",TRUE,MID($I527,FIND(":",$I527)+1,10))</f>
        <v/>
      </c>
      <c r="W527" t="str">
        <f t="shared" ca="1" si="106"/>
        <v>A</v>
      </c>
    </row>
    <row r="528" spans="1:23" outlineLevel="1" x14ac:dyDescent="0.3">
      <c r="A528">
        <v>516</v>
      </c>
      <c r="C528" s="23" t="str">
        <f t="shared" ca="1" si="99"/>
        <v>db{m&lt;34:A,s&lt;1263:A,A}</v>
      </c>
      <c r="D528">
        <f t="shared" ca="1" si="100"/>
        <v>21</v>
      </c>
      <c r="E528" t="str">
        <f t="shared" ca="1" si="101"/>
        <v>db</v>
      </c>
      <c r="F528">
        <f t="shared" ca="1" si="102"/>
        <v>2</v>
      </c>
      <c r="G528" t="str" cm="1">
        <f t="array" aca="1" ref="G528:I528" ca="1">IF($A528&gt;=ROWSTOP,"",_xlfn.TEXTSPLIT(MID($C528,LEN($E528)+2,LEN($C528)-LEN($E528)-2),","))</f>
        <v>m&lt;34:A</v>
      </c>
      <c r="H528" t="str">
        <f ca="1"/>
        <v>s&lt;1263:A</v>
      </c>
      <c r="I528" t="str">
        <f ca="1"/>
        <v>A</v>
      </c>
      <c r="K528" t="str">
        <f t="shared" ca="1" si="107"/>
        <v>m</v>
      </c>
      <c r="L528" t="str">
        <f t="shared" ca="1" si="103"/>
        <v>&lt;</v>
      </c>
      <c r="M528">
        <f t="shared" ca="1" si="104"/>
        <v>34</v>
      </c>
      <c r="N528" t="str">
        <f t="shared" ca="1" si="105"/>
        <v>A</v>
      </c>
      <c r="O528" t="str" cm="1">
        <f t="array" aca="1" ref="O528" ca="1">_xlfn.IFS($A528&gt;=ROWSTOP,"",$F528&lt;2,"",TRUE,LEFT($H528,1))</f>
        <v>s</v>
      </c>
      <c r="P528" t="str" cm="1">
        <f t="array" aca="1" ref="P528" ca="1">_xlfn.IFS($A528&gt;=ROWSTOP,"",$F528&lt;2,"",TRUE,MID($H528,2,1))</f>
        <v>&lt;</v>
      </c>
      <c r="Q528" cm="1">
        <f t="array" aca="1" ref="Q528" ca="1">_xlfn.IFS($A528&gt;=ROWSTOP,"",$F528&lt;2,"",TRUE,VALUE(MID($H528,3,LEN($H528)-3-LEN($R528))))</f>
        <v>1263</v>
      </c>
      <c r="R528" t="str" cm="1">
        <f t="array" aca="1" ref="R528" ca="1">_xlfn.IFS($A528&gt;=ROWSTOP,"",$F528&lt;2,"",TRUE,MID($H528,FIND(":",$H528)+1,10))</f>
        <v>A</v>
      </c>
      <c r="S528" t="str" cm="1">
        <f t="array" aca="1" ref="S528" ca="1">_xlfn.IFS($A528&gt;=ROWSTOP,"",$F528&lt;3,"",TRUE,LEFT($I528,1))</f>
        <v/>
      </c>
      <c r="T528" t="str" cm="1">
        <f t="array" aca="1" ref="T528" ca="1">_xlfn.IFS($A528&gt;=ROWSTOP,"",$F528&lt;3,"",TRUE,MID($I528,2,1))</f>
        <v/>
      </c>
      <c r="U528" t="str" cm="1">
        <f t="array" aca="1" ref="U528" ca="1">_xlfn.IFS($A528&gt;=ROWSTOP,"",$F528&lt;3,"",TRUE,VALUE(MID($I528,3,LEN($I528)-3-LEN($V528))))</f>
        <v/>
      </c>
      <c r="V528" t="str" cm="1">
        <f t="array" aca="1" ref="V528" ca="1">_xlfn.IFS($A528&gt;=ROWSTOP,"",$F528&lt;3,"",TRUE,MID($I528,FIND(":",$I528)+1,10))</f>
        <v/>
      </c>
      <c r="W528" t="str">
        <f t="shared" ca="1" si="106"/>
        <v>A</v>
      </c>
    </row>
    <row r="529" spans="1:23" outlineLevel="1" x14ac:dyDescent="0.3">
      <c r="A529">
        <v>517</v>
      </c>
      <c r="C529" s="23" t="str">
        <f t="shared" ca="1" si="99"/>
        <v>hts{a&gt;3856:A,a&lt;3741:A,A}</v>
      </c>
      <c r="D529">
        <f t="shared" ca="1" si="100"/>
        <v>24</v>
      </c>
      <c r="E529" t="str">
        <f t="shared" ca="1" si="101"/>
        <v>hts</v>
      </c>
      <c r="F529">
        <f t="shared" ca="1" si="102"/>
        <v>2</v>
      </c>
      <c r="G529" t="str" cm="1">
        <f t="array" aca="1" ref="G529:I529" ca="1">IF($A529&gt;=ROWSTOP,"",_xlfn.TEXTSPLIT(MID($C529,LEN($E529)+2,LEN($C529)-LEN($E529)-2),","))</f>
        <v>a&gt;3856:A</v>
      </c>
      <c r="H529" t="str">
        <f ca="1"/>
        <v>a&lt;3741:A</v>
      </c>
      <c r="I529" t="str">
        <f ca="1"/>
        <v>A</v>
      </c>
      <c r="K529" t="str">
        <f t="shared" ca="1" si="107"/>
        <v>a</v>
      </c>
      <c r="L529" t="str">
        <f t="shared" ca="1" si="103"/>
        <v>&gt;</v>
      </c>
      <c r="M529">
        <f t="shared" ca="1" si="104"/>
        <v>3856</v>
      </c>
      <c r="N529" t="str">
        <f t="shared" ca="1" si="105"/>
        <v>A</v>
      </c>
      <c r="O529" t="str" cm="1">
        <f t="array" aca="1" ref="O529" ca="1">_xlfn.IFS($A529&gt;=ROWSTOP,"",$F529&lt;2,"",TRUE,LEFT($H529,1))</f>
        <v>a</v>
      </c>
      <c r="P529" t="str" cm="1">
        <f t="array" aca="1" ref="P529" ca="1">_xlfn.IFS($A529&gt;=ROWSTOP,"",$F529&lt;2,"",TRUE,MID($H529,2,1))</f>
        <v>&lt;</v>
      </c>
      <c r="Q529" cm="1">
        <f t="array" aca="1" ref="Q529" ca="1">_xlfn.IFS($A529&gt;=ROWSTOP,"",$F529&lt;2,"",TRUE,VALUE(MID($H529,3,LEN($H529)-3-LEN($R529))))</f>
        <v>3741</v>
      </c>
      <c r="R529" t="str" cm="1">
        <f t="array" aca="1" ref="R529" ca="1">_xlfn.IFS($A529&gt;=ROWSTOP,"",$F529&lt;2,"",TRUE,MID($H529,FIND(":",$H529)+1,10))</f>
        <v>A</v>
      </c>
      <c r="S529" t="str" cm="1">
        <f t="array" aca="1" ref="S529" ca="1">_xlfn.IFS($A529&gt;=ROWSTOP,"",$F529&lt;3,"",TRUE,LEFT($I529,1))</f>
        <v/>
      </c>
      <c r="T529" t="str" cm="1">
        <f t="array" aca="1" ref="T529" ca="1">_xlfn.IFS($A529&gt;=ROWSTOP,"",$F529&lt;3,"",TRUE,MID($I529,2,1))</f>
        <v/>
      </c>
      <c r="U529" t="str" cm="1">
        <f t="array" aca="1" ref="U529" ca="1">_xlfn.IFS($A529&gt;=ROWSTOP,"",$F529&lt;3,"",TRUE,VALUE(MID($I529,3,LEN($I529)-3-LEN($V529))))</f>
        <v/>
      </c>
      <c r="V529" t="str" cm="1">
        <f t="array" aca="1" ref="V529" ca="1">_xlfn.IFS($A529&gt;=ROWSTOP,"",$F529&lt;3,"",TRUE,MID($I529,FIND(":",$I529)+1,10))</f>
        <v/>
      </c>
      <c r="W529" t="str">
        <f t="shared" ca="1" si="106"/>
        <v>A</v>
      </c>
    </row>
    <row r="530" spans="1:23" outlineLevel="1" x14ac:dyDescent="0.3">
      <c r="A530">
        <v>518</v>
      </c>
      <c r="C530" s="23" t="str">
        <f t="shared" ca="1" si="99"/>
        <v>lsl{m&lt;587:xr,zpx}</v>
      </c>
      <c r="D530">
        <f t="shared" ca="1" si="100"/>
        <v>17</v>
      </c>
      <c r="E530" t="str">
        <f t="shared" ca="1" si="101"/>
        <v>lsl</v>
      </c>
      <c r="F530">
        <f t="shared" ca="1" si="102"/>
        <v>1</v>
      </c>
      <c r="G530" t="str" cm="1">
        <f t="array" aca="1" ref="G530:H530" ca="1">IF($A530&gt;=ROWSTOP,"",_xlfn.TEXTSPLIT(MID($C530,LEN($E530)+2,LEN($C530)-LEN($E530)-2),","))</f>
        <v>m&lt;587:xr</v>
      </c>
      <c r="H530" t="str">
        <f ca="1"/>
        <v>zpx</v>
      </c>
      <c r="K530" t="str">
        <f t="shared" ca="1" si="107"/>
        <v>m</v>
      </c>
      <c r="L530" t="str">
        <f t="shared" ca="1" si="103"/>
        <v>&lt;</v>
      </c>
      <c r="M530">
        <f t="shared" ca="1" si="104"/>
        <v>587</v>
      </c>
      <c r="N530" t="str">
        <f t="shared" ca="1" si="105"/>
        <v>xr</v>
      </c>
      <c r="O530" t="str" cm="1">
        <f t="array" aca="1" ref="O530" ca="1">_xlfn.IFS($A530&gt;=ROWSTOP,"",$F530&lt;2,"",TRUE,LEFT($H530,1))</f>
        <v/>
      </c>
      <c r="P530" t="str" cm="1">
        <f t="array" aca="1" ref="P530" ca="1">_xlfn.IFS($A530&gt;=ROWSTOP,"",$F530&lt;2,"",TRUE,MID($H530,2,1))</f>
        <v/>
      </c>
      <c r="Q530" t="str" cm="1">
        <f t="array" aca="1" ref="Q530" ca="1">_xlfn.IFS($A530&gt;=ROWSTOP,"",$F530&lt;2,"",TRUE,VALUE(MID($H530,3,LEN($H530)-3-LEN($R530))))</f>
        <v/>
      </c>
      <c r="R530" t="str" cm="1">
        <f t="array" aca="1" ref="R530" ca="1">_xlfn.IFS($A530&gt;=ROWSTOP,"",$F530&lt;2,"",TRUE,MID($H530,FIND(":",$H530)+1,10))</f>
        <v/>
      </c>
      <c r="S530" t="str" cm="1">
        <f t="array" aca="1" ref="S530" ca="1">_xlfn.IFS($A530&gt;=ROWSTOP,"",$F530&lt;3,"",TRUE,LEFT($I530,1))</f>
        <v/>
      </c>
      <c r="T530" t="str" cm="1">
        <f t="array" aca="1" ref="T530" ca="1">_xlfn.IFS($A530&gt;=ROWSTOP,"",$F530&lt;3,"",TRUE,MID($I530,2,1))</f>
        <v/>
      </c>
      <c r="U530" t="str" cm="1">
        <f t="array" aca="1" ref="U530" ca="1">_xlfn.IFS($A530&gt;=ROWSTOP,"",$F530&lt;3,"",TRUE,VALUE(MID($I530,3,LEN($I530)-3-LEN($V530))))</f>
        <v/>
      </c>
      <c r="V530" t="str" cm="1">
        <f t="array" aca="1" ref="V530" ca="1">_xlfn.IFS($A530&gt;=ROWSTOP,"",$F530&lt;3,"",TRUE,MID($I530,FIND(":",$I530)+1,10))</f>
        <v/>
      </c>
      <c r="W530" t="str">
        <f t="shared" ca="1" si="106"/>
        <v>zpx</v>
      </c>
    </row>
    <row r="531" spans="1:23" outlineLevel="1" x14ac:dyDescent="0.3">
      <c r="A531">
        <v>519</v>
      </c>
      <c r="C531" s="23" t="str">
        <f t="shared" ca="1" si="99"/>
        <v>dv{a&lt;1753:gdk,R}</v>
      </c>
      <c r="D531">
        <f t="shared" ca="1" si="100"/>
        <v>16</v>
      </c>
      <c r="E531" t="str">
        <f t="shared" ca="1" si="101"/>
        <v>dv</v>
      </c>
      <c r="F531">
        <f t="shared" ca="1" si="102"/>
        <v>1</v>
      </c>
      <c r="G531" t="str" cm="1">
        <f t="array" aca="1" ref="G531:H531" ca="1">IF($A531&gt;=ROWSTOP,"",_xlfn.TEXTSPLIT(MID($C531,LEN($E531)+2,LEN($C531)-LEN($E531)-2),","))</f>
        <v>a&lt;1753:gdk</v>
      </c>
      <c r="H531" t="str">
        <f ca="1"/>
        <v>R</v>
      </c>
      <c r="K531" t="str">
        <f t="shared" ca="1" si="107"/>
        <v>a</v>
      </c>
      <c r="L531" t="str">
        <f t="shared" ca="1" si="103"/>
        <v>&lt;</v>
      </c>
      <c r="M531">
        <f t="shared" ca="1" si="104"/>
        <v>1753</v>
      </c>
      <c r="N531" t="str">
        <f t="shared" ca="1" si="105"/>
        <v>gdk</v>
      </c>
      <c r="O531" t="str" cm="1">
        <f t="array" aca="1" ref="O531" ca="1">_xlfn.IFS($A531&gt;=ROWSTOP,"",$F531&lt;2,"",TRUE,LEFT($H531,1))</f>
        <v/>
      </c>
      <c r="P531" t="str" cm="1">
        <f t="array" aca="1" ref="P531" ca="1">_xlfn.IFS($A531&gt;=ROWSTOP,"",$F531&lt;2,"",TRUE,MID($H531,2,1))</f>
        <v/>
      </c>
      <c r="Q531" t="str" cm="1">
        <f t="array" aca="1" ref="Q531" ca="1">_xlfn.IFS($A531&gt;=ROWSTOP,"",$F531&lt;2,"",TRUE,VALUE(MID($H531,3,LEN($H531)-3-LEN($R531))))</f>
        <v/>
      </c>
      <c r="R531" t="str" cm="1">
        <f t="array" aca="1" ref="R531" ca="1">_xlfn.IFS($A531&gt;=ROWSTOP,"",$F531&lt;2,"",TRUE,MID($H531,FIND(":",$H531)+1,10))</f>
        <v/>
      </c>
      <c r="S531" t="str" cm="1">
        <f t="array" aca="1" ref="S531" ca="1">_xlfn.IFS($A531&gt;=ROWSTOP,"",$F531&lt;3,"",TRUE,LEFT($I531,1))</f>
        <v/>
      </c>
      <c r="T531" t="str" cm="1">
        <f t="array" aca="1" ref="T531" ca="1">_xlfn.IFS($A531&gt;=ROWSTOP,"",$F531&lt;3,"",TRUE,MID($I531,2,1))</f>
        <v/>
      </c>
      <c r="U531" t="str" cm="1">
        <f t="array" aca="1" ref="U531" ca="1">_xlfn.IFS($A531&gt;=ROWSTOP,"",$F531&lt;3,"",TRUE,VALUE(MID($I531,3,LEN($I531)-3-LEN($V531))))</f>
        <v/>
      </c>
      <c r="V531" t="str" cm="1">
        <f t="array" aca="1" ref="V531" ca="1">_xlfn.IFS($A531&gt;=ROWSTOP,"",$F531&lt;3,"",TRUE,MID($I531,FIND(":",$I531)+1,10))</f>
        <v/>
      </c>
      <c r="W531" t="str">
        <f t="shared" ca="1" si="106"/>
        <v>R</v>
      </c>
    </row>
    <row r="532" spans="1:23" outlineLevel="1" x14ac:dyDescent="0.3">
      <c r="A532">
        <v>520</v>
      </c>
      <c r="C532" s="23" t="str">
        <f t="shared" ca="1" si="99"/>
        <v>mh{x&gt;365:R,m&lt;2574:R,s&gt;3648:R,R}</v>
      </c>
      <c r="D532">
        <f t="shared" ca="1" si="100"/>
        <v>31</v>
      </c>
      <c r="E532" t="str">
        <f t="shared" ca="1" si="101"/>
        <v>mh</v>
      </c>
      <c r="F532">
        <f t="shared" ca="1" si="102"/>
        <v>3</v>
      </c>
      <c r="G532" t="str" cm="1">
        <f t="array" aca="1" ref="G532:J532" ca="1">IF($A532&gt;=ROWSTOP,"",_xlfn.TEXTSPLIT(MID($C532,LEN($E532)+2,LEN($C532)-LEN($E532)-2),","))</f>
        <v>x&gt;365:R</v>
      </c>
      <c r="H532" t="str">
        <f ca="1"/>
        <v>m&lt;2574:R</v>
      </c>
      <c r="I532" t="str">
        <f ca="1"/>
        <v>s&gt;3648:R</v>
      </c>
      <c r="J532" t="str">
        <f ca="1"/>
        <v>R</v>
      </c>
      <c r="K532" t="str">
        <f t="shared" ca="1" si="107"/>
        <v>x</v>
      </c>
      <c r="L532" t="str">
        <f t="shared" ca="1" si="103"/>
        <v>&gt;</v>
      </c>
      <c r="M532">
        <f t="shared" ca="1" si="104"/>
        <v>365</v>
      </c>
      <c r="N532" t="str">
        <f t="shared" ca="1" si="105"/>
        <v>R</v>
      </c>
      <c r="O532" t="str" cm="1">
        <f t="array" aca="1" ref="O532" ca="1">_xlfn.IFS($A532&gt;=ROWSTOP,"",$F532&lt;2,"",TRUE,LEFT($H532,1))</f>
        <v>m</v>
      </c>
      <c r="P532" t="str" cm="1">
        <f t="array" aca="1" ref="P532" ca="1">_xlfn.IFS($A532&gt;=ROWSTOP,"",$F532&lt;2,"",TRUE,MID($H532,2,1))</f>
        <v>&lt;</v>
      </c>
      <c r="Q532" cm="1">
        <f t="array" aca="1" ref="Q532" ca="1">_xlfn.IFS($A532&gt;=ROWSTOP,"",$F532&lt;2,"",TRUE,VALUE(MID($H532,3,LEN($H532)-3-LEN($R532))))</f>
        <v>2574</v>
      </c>
      <c r="R532" t="str" cm="1">
        <f t="array" aca="1" ref="R532" ca="1">_xlfn.IFS($A532&gt;=ROWSTOP,"",$F532&lt;2,"",TRUE,MID($H532,FIND(":",$H532)+1,10))</f>
        <v>R</v>
      </c>
      <c r="S532" t="str" cm="1">
        <f t="array" aca="1" ref="S532" ca="1">_xlfn.IFS($A532&gt;=ROWSTOP,"",$F532&lt;3,"",TRUE,LEFT($I532,1))</f>
        <v>s</v>
      </c>
      <c r="T532" t="str" cm="1">
        <f t="array" aca="1" ref="T532" ca="1">_xlfn.IFS($A532&gt;=ROWSTOP,"",$F532&lt;3,"",TRUE,MID($I532,2,1))</f>
        <v>&gt;</v>
      </c>
      <c r="U532" cm="1">
        <f t="array" aca="1" ref="U532" ca="1">_xlfn.IFS($A532&gt;=ROWSTOP,"",$F532&lt;3,"",TRUE,VALUE(MID($I532,3,LEN($I532)-3-LEN($V532))))</f>
        <v>3648</v>
      </c>
      <c r="V532" t="str" cm="1">
        <f t="array" aca="1" ref="V532" ca="1">_xlfn.IFS($A532&gt;=ROWSTOP,"",$F532&lt;3,"",TRUE,MID($I532,FIND(":",$I532)+1,10))</f>
        <v>R</v>
      </c>
      <c r="W532" t="str">
        <f t="shared" ca="1" si="106"/>
        <v>R</v>
      </c>
    </row>
    <row r="533" spans="1:23" outlineLevel="1" x14ac:dyDescent="0.3">
      <c r="A533">
        <v>521</v>
      </c>
      <c r="C533" s="23" t="str">
        <f t="shared" ca="1" si="99"/>
        <v>cc{m&lt;367:A,R}</v>
      </c>
      <c r="D533">
        <f t="shared" ca="1" si="100"/>
        <v>13</v>
      </c>
      <c r="E533" t="str">
        <f t="shared" ca="1" si="101"/>
        <v>cc</v>
      </c>
      <c r="F533">
        <f t="shared" ca="1" si="102"/>
        <v>1</v>
      </c>
      <c r="G533" t="str" cm="1">
        <f t="array" aca="1" ref="G533:H533" ca="1">IF($A533&gt;=ROWSTOP,"",_xlfn.TEXTSPLIT(MID($C533,LEN($E533)+2,LEN($C533)-LEN($E533)-2),","))</f>
        <v>m&lt;367:A</v>
      </c>
      <c r="H533" t="str">
        <f ca="1"/>
        <v>R</v>
      </c>
      <c r="K533" t="str">
        <f t="shared" ca="1" si="107"/>
        <v>m</v>
      </c>
      <c r="L533" t="str">
        <f t="shared" ca="1" si="103"/>
        <v>&lt;</v>
      </c>
      <c r="M533">
        <f t="shared" ca="1" si="104"/>
        <v>367</v>
      </c>
      <c r="N533" t="str">
        <f t="shared" ca="1" si="105"/>
        <v>A</v>
      </c>
      <c r="O533" t="str" cm="1">
        <f t="array" aca="1" ref="O533" ca="1">_xlfn.IFS($A533&gt;=ROWSTOP,"",$F533&lt;2,"",TRUE,LEFT($H533,1))</f>
        <v/>
      </c>
      <c r="P533" t="str" cm="1">
        <f t="array" aca="1" ref="P533" ca="1">_xlfn.IFS($A533&gt;=ROWSTOP,"",$F533&lt;2,"",TRUE,MID($H533,2,1))</f>
        <v/>
      </c>
      <c r="Q533" t="str" cm="1">
        <f t="array" aca="1" ref="Q533" ca="1">_xlfn.IFS($A533&gt;=ROWSTOP,"",$F533&lt;2,"",TRUE,VALUE(MID($H533,3,LEN($H533)-3-LEN($R533))))</f>
        <v/>
      </c>
      <c r="R533" t="str" cm="1">
        <f t="array" aca="1" ref="R533" ca="1">_xlfn.IFS($A533&gt;=ROWSTOP,"",$F533&lt;2,"",TRUE,MID($H533,FIND(":",$H533)+1,10))</f>
        <v/>
      </c>
      <c r="S533" t="str" cm="1">
        <f t="array" aca="1" ref="S533" ca="1">_xlfn.IFS($A533&gt;=ROWSTOP,"",$F533&lt;3,"",TRUE,LEFT($I533,1))</f>
        <v/>
      </c>
      <c r="T533" t="str" cm="1">
        <f t="array" aca="1" ref="T533" ca="1">_xlfn.IFS($A533&gt;=ROWSTOP,"",$F533&lt;3,"",TRUE,MID($I533,2,1))</f>
        <v/>
      </c>
      <c r="U533" t="str" cm="1">
        <f t="array" aca="1" ref="U533" ca="1">_xlfn.IFS($A533&gt;=ROWSTOP,"",$F533&lt;3,"",TRUE,VALUE(MID($I533,3,LEN($I533)-3-LEN($V533))))</f>
        <v/>
      </c>
      <c r="V533" t="str" cm="1">
        <f t="array" aca="1" ref="V533" ca="1">_xlfn.IFS($A533&gt;=ROWSTOP,"",$F533&lt;3,"",TRUE,MID($I533,FIND(":",$I533)+1,10))</f>
        <v/>
      </c>
      <c r="W533" t="str">
        <f t="shared" ca="1" si="106"/>
        <v>R</v>
      </c>
    </row>
    <row r="534" spans="1:23" outlineLevel="1" x14ac:dyDescent="0.3">
      <c r="A534">
        <v>522</v>
      </c>
      <c r="C534" s="23" t="str">
        <f t="shared" ca="1" si="99"/>
        <v>zpx{a&lt;835:jp,a&gt;1137:spn,zcq}</v>
      </c>
      <c r="D534">
        <f t="shared" ca="1" si="100"/>
        <v>28</v>
      </c>
      <c r="E534" t="str">
        <f t="shared" ca="1" si="101"/>
        <v>zpx</v>
      </c>
      <c r="F534">
        <f t="shared" ca="1" si="102"/>
        <v>2</v>
      </c>
      <c r="G534" t="str" cm="1">
        <f t="array" aca="1" ref="G534:I534" ca="1">IF($A534&gt;=ROWSTOP,"",_xlfn.TEXTSPLIT(MID($C534,LEN($E534)+2,LEN($C534)-LEN($E534)-2),","))</f>
        <v>a&lt;835:jp</v>
      </c>
      <c r="H534" t="str">
        <f ca="1"/>
        <v>a&gt;1137:spn</v>
      </c>
      <c r="I534" t="str">
        <f ca="1"/>
        <v>zcq</v>
      </c>
      <c r="K534" t="str">
        <f t="shared" ca="1" si="107"/>
        <v>a</v>
      </c>
      <c r="L534" t="str">
        <f t="shared" ca="1" si="103"/>
        <v>&lt;</v>
      </c>
      <c r="M534">
        <f t="shared" ca="1" si="104"/>
        <v>835</v>
      </c>
      <c r="N534" t="str">
        <f t="shared" ca="1" si="105"/>
        <v>jp</v>
      </c>
      <c r="O534" t="str" cm="1">
        <f t="array" aca="1" ref="O534" ca="1">_xlfn.IFS($A534&gt;=ROWSTOP,"",$F534&lt;2,"",TRUE,LEFT($H534,1))</f>
        <v>a</v>
      </c>
      <c r="P534" t="str" cm="1">
        <f t="array" aca="1" ref="P534" ca="1">_xlfn.IFS($A534&gt;=ROWSTOP,"",$F534&lt;2,"",TRUE,MID($H534,2,1))</f>
        <v>&gt;</v>
      </c>
      <c r="Q534" cm="1">
        <f t="array" aca="1" ref="Q534" ca="1">_xlfn.IFS($A534&gt;=ROWSTOP,"",$F534&lt;2,"",TRUE,VALUE(MID($H534,3,LEN($H534)-3-LEN($R534))))</f>
        <v>1137</v>
      </c>
      <c r="R534" t="str" cm="1">
        <f t="array" aca="1" ref="R534" ca="1">_xlfn.IFS($A534&gt;=ROWSTOP,"",$F534&lt;2,"",TRUE,MID($H534,FIND(":",$H534)+1,10))</f>
        <v>spn</v>
      </c>
      <c r="S534" t="str" cm="1">
        <f t="array" aca="1" ref="S534" ca="1">_xlfn.IFS($A534&gt;=ROWSTOP,"",$F534&lt;3,"",TRUE,LEFT($I534,1))</f>
        <v/>
      </c>
      <c r="T534" t="str" cm="1">
        <f t="array" aca="1" ref="T534" ca="1">_xlfn.IFS($A534&gt;=ROWSTOP,"",$F534&lt;3,"",TRUE,MID($I534,2,1))</f>
        <v/>
      </c>
      <c r="U534" t="str" cm="1">
        <f t="array" aca="1" ref="U534" ca="1">_xlfn.IFS($A534&gt;=ROWSTOP,"",$F534&lt;3,"",TRUE,VALUE(MID($I534,3,LEN($I534)-3-LEN($V534))))</f>
        <v/>
      </c>
      <c r="V534" t="str" cm="1">
        <f t="array" aca="1" ref="V534" ca="1">_xlfn.IFS($A534&gt;=ROWSTOP,"",$F534&lt;3,"",TRUE,MID($I534,FIND(":",$I534)+1,10))</f>
        <v/>
      </c>
      <c r="W534" t="str">
        <f t="shared" ca="1" si="106"/>
        <v>zcq</v>
      </c>
    </row>
    <row r="535" spans="1:23" outlineLevel="1" x14ac:dyDescent="0.3">
      <c r="A535">
        <v>523</v>
      </c>
      <c r="C535" s="23" t="str">
        <f t="shared" ca="1" si="99"/>
        <v>hv{s&lt;2493:A,s&gt;2632:R,s&lt;2564:A,R}</v>
      </c>
      <c r="D535">
        <f t="shared" ca="1" si="100"/>
        <v>32</v>
      </c>
      <c r="E535" t="str">
        <f t="shared" ca="1" si="101"/>
        <v>hv</v>
      </c>
      <c r="F535">
        <f t="shared" ca="1" si="102"/>
        <v>3</v>
      </c>
      <c r="G535" t="str" cm="1">
        <f t="array" aca="1" ref="G535:J535" ca="1">IF($A535&gt;=ROWSTOP,"",_xlfn.TEXTSPLIT(MID($C535,LEN($E535)+2,LEN($C535)-LEN($E535)-2),","))</f>
        <v>s&lt;2493:A</v>
      </c>
      <c r="H535" t="str">
        <f ca="1"/>
        <v>s&gt;2632:R</v>
      </c>
      <c r="I535" t="str">
        <f ca="1"/>
        <v>s&lt;2564:A</v>
      </c>
      <c r="J535" t="str">
        <f ca="1"/>
        <v>R</v>
      </c>
      <c r="K535" t="str">
        <f t="shared" ca="1" si="107"/>
        <v>s</v>
      </c>
      <c r="L535" t="str">
        <f t="shared" ca="1" si="103"/>
        <v>&lt;</v>
      </c>
      <c r="M535">
        <f t="shared" ca="1" si="104"/>
        <v>2493</v>
      </c>
      <c r="N535" t="str">
        <f t="shared" ca="1" si="105"/>
        <v>A</v>
      </c>
      <c r="O535" t="str" cm="1">
        <f t="array" aca="1" ref="O535" ca="1">_xlfn.IFS($A535&gt;=ROWSTOP,"",$F535&lt;2,"",TRUE,LEFT($H535,1))</f>
        <v>s</v>
      </c>
      <c r="P535" t="str" cm="1">
        <f t="array" aca="1" ref="P535" ca="1">_xlfn.IFS($A535&gt;=ROWSTOP,"",$F535&lt;2,"",TRUE,MID($H535,2,1))</f>
        <v>&gt;</v>
      </c>
      <c r="Q535" cm="1">
        <f t="array" aca="1" ref="Q535" ca="1">_xlfn.IFS($A535&gt;=ROWSTOP,"",$F535&lt;2,"",TRUE,VALUE(MID($H535,3,LEN($H535)-3-LEN($R535))))</f>
        <v>2632</v>
      </c>
      <c r="R535" t="str" cm="1">
        <f t="array" aca="1" ref="R535" ca="1">_xlfn.IFS($A535&gt;=ROWSTOP,"",$F535&lt;2,"",TRUE,MID($H535,FIND(":",$H535)+1,10))</f>
        <v>R</v>
      </c>
      <c r="S535" t="str" cm="1">
        <f t="array" aca="1" ref="S535" ca="1">_xlfn.IFS($A535&gt;=ROWSTOP,"",$F535&lt;3,"",TRUE,LEFT($I535,1))</f>
        <v>s</v>
      </c>
      <c r="T535" t="str" cm="1">
        <f t="array" aca="1" ref="T535" ca="1">_xlfn.IFS($A535&gt;=ROWSTOP,"",$F535&lt;3,"",TRUE,MID($I535,2,1))</f>
        <v>&lt;</v>
      </c>
      <c r="U535" cm="1">
        <f t="array" aca="1" ref="U535" ca="1">_xlfn.IFS($A535&gt;=ROWSTOP,"",$F535&lt;3,"",TRUE,VALUE(MID($I535,3,LEN($I535)-3-LEN($V535))))</f>
        <v>2564</v>
      </c>
      <c r="V535" t="str" cm="1">
        <f t="array" aca="1" ref="V535" ca="1">_xlfn.IFS($A535&gt;=ROWSTOP,"",$F535&lt;3,"",TRUE,MID($I535,FIND(":",$I535)+1,10))</f>
        <v>A</v>
      </c>
      <c r="W535" t="str">
        <f t="shared" ca="1" si="106"/>
        <v>R</v>
      </c>
    </row>
    <row r="536" spans="1:23" outlineLevel="1" x14ac:dyDescent="0.3">
      <c r="A536">
        <v>524</v>
      </c>
      <c r="C536" s="23" t="str">
        <f t="shared" ca="1" si="99"/>
        <v>lnz{s&gt;1813:R,s&gt;1793:A,R}</v>
      </c>
      <c r="D536">
        <f t="shared" ca="1" si="100"/>
        <v>24</v>
      </c>
      <c r="E536" t="str">
        <f t="shared" ca="1" si="101"/>
        <v>lnz</v>
      </c>
      <c r="F536">
        <f t="shared" ca="1" si="102"/>
        <v>2</v>
      </c>
      <c r="G536" t="str" cm="1">
        <f t="array" aca="1" ref="G536:I536" ca="1">IF($A536&gt;=ROWSTOP,"",_xlfn.TEXTSPLIT(MID($C536,LEN($E536)+2,LEN($C536)-LEN($E536)-2),","))</f>
        <v>s&gt;1813:R</v>
      </c>
      <c r="H536" t="str">
        <f ca="1"/>
        <v>s&gt;1793:A</v>
      </c>
      <c r="I536" t="str">
        <f ca="1"/>
        <v>R</v>
      </c>
      <c r="K536" t="str">
        <f t="shared" ca="1" si="107"/>
        <v>s</v>
      </c>
      <c r="L536" t="str">
        <f t="shared" ca="1" si="103"/>
        <v>&gt;</v>
      </c>
      <c r="M536">
        <f t="shared" ca="1" si="104"/>
        <v>1813</v>
      </c>
      <c r="N536" t="str">
        <f t="shared" ca="1" si="105"/>
        <v>R</v>
      </c>
      <c r="O536" t="str" cm="1">
        <f t="array" aca="1" ref="O536" ca="1">_xlfn.IFS($A536&gt;=ROWSTOP,"",$F536&lt;2,"",TRUE,LEFT($H536,1))</f>
        <v>s</v>
      </c>
      <c r="P536" t="str" cm="1">
        <f t="array" aca="1" ref="P536" ca="1">_xlfn.IFS($A536&gt;=ROWSTOP,"",$F536&lt;2,"",TRUE,MID($H536,2,1))</f>
        <v>&gt;</v>
      </c>
      <c r="Q536" cm="1">
        <f t="array" aca="1" ref="Q536" ca="1">_xlfn.IFS($A536&gt;=ROWSTOP,"",$F536&lt;2,"",TRUE,VALUE(MID($H536,3,LEN($H536)-3-LEN($R536))))</f>
        <v>1793</v>
      </c>
      <c r="R536" t="str" cm="1">
        <f t="array" aca="1" ref="R536" ca="1">_xlfn.IFS($A536&gt;=ROWSTOP,"",$F536&lt;2,"",TRUE,MID($H536,FIND(":",$H536)+1,10))</f>
        <v>A</v>
      </c>
      <c r="S536" t="str" cm="1">
        <f t="array" aca="1" ref="S536" ca="1">_xlfn.IFS($A536&gt;=ROWSTOP,"",$F536&lt;3,"",TRUE,LEFT($I536,1))</f>
        <v/>
      </c>
      <c r="T536" t="str" cm="1">
        <f t="array" aca="1" ref="T536" ca="1">_xlfn.IFS($A536&gt;=ROWSTOP,"",$F536&lt;3,"",TRUE,MID($I536,2,1))</f>
        <v/>
      </c>
      <c r="U536" t="str" cm="1">
        <f t="array" aca="1" ref="U536" ca="1">_xlfn.IFS($A536&gt;=ROWSTOP,"",$F536&lt;3,"",TRUE,VALUE(MID($I536,3,LEN($I536)-3-LEN($V536))))</f>
        <v/>
      </c>
      <c r="V536" t="str" cm="1">
        <f t="array" aca="1" ref="V536" ca="1">_xlfn.IFS($A536&gt;=ROWSTOP,"",$F536&lt;3,"",TRUE,MID($I536,FIND(":",$I536)+1,10))</f>
        <v/>
      </c>
      <c r="W536" t="str">
        <f t="shared" ca="1" si="106"/>
        <v>R</v>
      </c>
    </row>
    <row r="537" spans="1:23" outlineLevel="1" x14ac:dyDescent="0.3">
      <c r="A537">
        <v>525</v>
      </c>
      <c r="C537" s="23" t="str">
        <f t="shared" ca="1" si="99"/>
        <v>xsg{x&lt;1276:R,m&lt;3419:jrb,A}</v>
      </c>
      <c r="D537">
        <f t="shared" ca="1" si="100"/>
        <v>26</v>
      </c>
      <c r="E537" t="str">
        <f t="shared" ca="1" si="101"/>
        <v>xsg</v>
      </c>
      <c r="F537">
        <f t="shared" ca="1" si="102"/>
        <v>2</v>
      </c>
      <c r="G537" t="str" cm="1">
        <f t="array" aca="1" ref="G537:I537" ca="1">IF($A537&gt;=ROWSTOP,"",_xlfn.TEXTSPLIT(MID($C537,LEN($E537)+2,LEN($C537)-LEN($E537)-2),","))</f>
        <v>x&lt;1276:R</v>
      </c>
      <c r="H537" t="str">
        <f ca="1"/>
        <v>m&lt;3419:jrb</v>
      </c>
      <c r="I537" t="str">
        <f ca="1"/>
        <v>A</v>
      </c>
      <c r="K537" t="str">
        <f t="shared" ca="1" si="107"/>
        <v>x</v>
      </c>
      <c r="L537" t="str">
        <f t="shared" ca="1" si="103"/>
        <v>&lt;</v>
      </c>
      <c r="M537">
        <f t="shared" ca="1" si="104"/>
        <v>1276</v>
      </c>
      <c r="N537" t="str">
        <f t="shared" ca="1" si="105"/>
        <v>R</v>
      </c>
      <c r="O537" t="str" cm="1">
        <f t="array" aca="1" ref="O537" ca="1">_xlfn.IFS($A537&gt;=ROWSTOP,"",$F537&lt;2,"",TRUE,LEFT($H537,1))</f>
        <v>m</v>
      </c>
      <c r="P537" t="str" cm="1">
        <f t="array" aca="1" ref="P537" ca="1">_xlfn.IFS($A537&gt;=ROWSTOP,"",$F537&lt;2,"",TRUE,MID($H537,2,1))</f>
        <v>&lt;</v>
      </c>
      <c r="Q537" cm="1">
        <f t="array" aca="1" ref="Q537" ca="1">_xlfn.IFS($A537&gt;=ROWSTOP,"",$F537&lt;2,"",TRUE,VALUE(MID($H537,3,LEN($H537)-3-LEN($R537))))</f>
        <v>3419</v>
      </c>
      <c r="R537" t="str" cm="1">
        <f t="array" aca="1" ref="R537" ca="1">_xlfn.IFS($A537&gt;=ROWSTOP,"",$F537&lt;2,"",TRUE,MID($H537,FIND(":",$H537)+1,10))</f>
        <v>jrb</v>
      </c>
      <c r="S537" t="str" cm="1">
        <f t="array" aca="1" ref="S537" ca="1">_xlfn.IFS($A537&gt;=ROWSTOP,"",$F537&lt;3,"",TRUE,LEFT($I537,1))</f>
        <v/>
      </c>
      <c r="T537" t="str" cm="1">
        <f t="array" aca="1" ref="T537" ca="1">_xlfn.IFS($A537&gt;=ROWSTOP,"",$F537&lt;3,"",TRUE,MID($I537,2,1))</f>
        <v/>
      </c>
      <c r="U537" t="str" cm="1">
        <f t="array" aca="1" ref="U537" ca="1">_xlfn.IFS($A537&gt;=ROWSTOP,"",$F537&lt;3,"",TRUE,VALUE(MID($I537,3,LEN($I537)-3-LEN($V537))))</f>
        <v/>
      </c>
      <c r="V537" t="str" cm="1">
        <f t="array" aca="1" ref="V537" ca="1">_xlfn.IFS($A537&gt;=ROWSTOP,"",$F537&lt;3,"",TRUE,MID($I537,FIND(":",$I537)+1,10))</f>
        <v/>
      </c>
      <c r="W537" t="str">
        <f t="shared" ca="1" si="106"/>
        <v>A</v>
      </c>
    </row>
    <row r="538" spans="1:23" outlineLevel="1" x14ac:dyDescent="0.3">
      <c r="A538">
        <v>526</v>
      </c>
      <c r="C538" s="23" t="str">
        <f t="shared" ca="1" si="99"/>
        <v>qmk{x&lt;446:R,m&lt;3220:hkr,dnz}</v>
      </c>
      <c r="D538">
        <f t="shared" ca="1" si="100"/>
        <v>27</v>
      </c>
      <c r="E538" t="str">
        <f t="shared" ca="1" si="101"/>
        <v>qmk</v>
      </c>
      <c r="F538">
        <f t="shared" ca="1" si="102"/>
        <v>2</v>
      </c>
      <c r="G538" t="str" cm="1">
        <f t="array" aca="1" ref="G538:I538" ca="1">IF($A538&gt;=ROWSTOP,"",_xlfn.TEXTSPLIT(MID($C538,LEN($E538)+2,LEN($C538)-LEN($E538)-2),","))</f>
        <v>x&lt;446:R</v>
      </c>
      <c r="H538" t="str">
        <f ca="1"/>
        <v>m&lt;3220:hkr</v>
      </c>
      <c r="I538" t="str">
        <f ca="1"/>
        <v>dnz</v>
      </c>
      <c r="K538" t="str">
        <f t="shared" ca="1" si="107"/>
        <v>x</v>
      </c>
      <c r="L538" t="str">
        <f t="shared" ca="1" si="103"/>
        <v>&lt;</v>
      </c>
      <c r="M538">
        <f t="shared" ca="1" si="104"/>
        <v>446</v>
      </c>
      <c r="N538" t="str">
        <f t="shared" ca="1" si="105"/>
        <v>R</v>
      </c>
      <c r="O538" t="str" cm="1">
        <f t="array" aca="1" ref="O538" ca="1">_xlfn.IFS($A538&gt;=ROWSTOP,"",$F538&lt;2,"",TRUE,LEFT($H538,1))</f>
        <v>m</v>
      </c>
      <c r="P538" t="str" cm="1">
        <f t="array" aca="1" ref="P538" ca="1">_xlfn.IFS($A538&gt;=ROWSTOP,"",$F538&lt;2,"",TRUE,MID($H538,2,1))</f>
        <v>&lt;</v>
      </c>
      <c r="Q538" cm="1">
        <f t="array" aca="1" ref="Q538" ca="1">_xlfn.IFS($A538&gt;=ROWSTOP,"",$F538&lt;2,"",TRUE,VALUE(MID($H538,3,LEN($H538)-3-LEN($R538))))</f>
        <v>3220</v>
      </c>
      <c r="R538" t="str" cm="1">
        <f t="array" aca="1" ref="R538" ca="1">_xlfn.IFS($A538&gt;=ROWSTOP,"",$F538&lt;2,"",TRUE,MID($H538,FIND(":",$H538)+1,10))</f>
        <v>hkr</v>
      </c>
      <c r="S538" t="str" cm="1">
        <f t="array" aca="1" ref="S538" ca="1">_xlfn.IFS($A538&gt;=ROWSTOP,"",$F538&lt;3,"",TRUE,LEFT($I538,1))</f>
        <v/>
      </c>
      <c r="T538" t="str" cm="1">
        <f t="array" aca="1" ref="T538" ca="1">_xlfn.IFS($A538&gt;=ROWSTOP,"",$F538&lt;3,"",TRUE,MID($I538,2,1))</f>
        <v/>
      </c>
      <c r="U538" t="str" cm="1">
        <f t="array" aca="1" ref="U538" ca="1">_xlfn.IFS($A538&gt;=ROWSTOP,"",$F538&lt;3,"",TRUE,VALUE(MID($I538,3,LEN($I538)-3-LEN($V538))))</f>
        <v/>
      </c>
      <c r="V538" t="str" cm="1">
        <f t="array" aca="1" ref="V538" ca="1">_xlfn.IFS($A538&gt;=ROWSTOP,"",$F538&lt;3,"",TRUE,MID($I538,FIND(":",$I538)+1,10))</f>
        <v/>
      </c>
      <c r="W538" t="str">
        <f t="shared" ca="1" si="106"/>
        <v>dnz</v>
      </c>
    </row>
    <row r="539" spans="1:23" outlineLevel="1" x14ac:dyDescent="0.3">
      <c r="A539">
        <v>527</v>
      </c>
      <c r="C539" s="23" t="str">
        <f t="shared" ca="1" si="99"/>
        <v>rr{a&gt;3328:A,A}</v>
      </c>
      <c r="D539">
        <f t="shared" ca="1" si="100"/>
        <v>14</v>
      </c>
      <c r="E539" t="str">
        <f t="shared" ca="1" si="101"/>
        <v>rr</v>
      </c>
      <c r="F539">
        <f t="shared" ca="1" si="102"/>
        <v>1</v>
      </c>
      <c r="G539" t="str" cm="1">
        <f t="array" aca="1" ref="G539:H539" ca="1">IF($A539&gt;=ROWSTOP,"",_xlfn.TEXTSPLIT(MID($C539,LEN($E539)+2,LEN($C539)-LEN($E539)-2),","))</f>
        <v>a&gt;3328:A</v>
      </c>
      <c r="H539" t="str">
        <f ca="1"/>
        <v>A</v>
      </c>
      <c r="K539" t="str">
        <f t="shared" ca="1" si="107"/>
        <v>a</v>
      </c>
      <c r="L539" t="str">
        <f t="shared" ca="1" si="103"/>
        <v>&gt;</v>
      </c>
      <c r="M539">
        <f t="shared" ca="1" si="104"/>
        <v>3328</v>
      </c>
      <c r="N539" t="str">
        <f t="shared" ca="1" si="105"/>
        <v>A</v>
      </c>
      <c r="O539" t="str" cm="1">
        <f t="array" aca="1" ref="O539" ca="1">_xlfn.IFS($A539&gt;=ROWSTOP,"",$F539&lt;2,"",TRUE,LEFT($H539,1))</f>
        <v/>
      </c>
      <c r="P539" t="str" cm="1">
        <f t="array" aca="1" ref="P539" ca="1">_xlfn.IFS($A539&gt;=ROWSTOP,"",$F539&lt;2,"",TRUE,MID($H539,2,1))</f>
        <v/>
      </c>
      <c r="Q539" t="str" cm="1">
        <f t="array" aca="1" ref="Q539" ca="1">_xlfn.IFS($A539&gt;=ROWSTOP,"",$F539&lt;2,"",TRUE,VALUE(MID($H539,3,LEN($H539)-3-LEN($R539))))</f>
        <v/>
      </c>
      <c r="R539" t="str" cm="1">
        <f t="array" aca="1" ref="R539" ca="1">_xlfn.IFS($A539&gt;=ROWSTOP,"",$F539&lt;2,"",TRUE,MID($H539,FIND(":",$H539)+1,10))</f>
        <v/>
      </c>
      <c r="S539" t="str" cm="1">
        <f t="array" aca="1" ref="S539" ca="1">_xlfn.IFS($A539&gt;=ROWSTOP,"",$F539&lt;3,"",TRUE,LEFT($I539,1))</f>
        <v/>
      </c>
      <c r="T539" t="str" cm="1">
        <f t="array" aca="1" ref="T539" ca="1">_xlfn.IFS($A539&gt;=ROWSTOP,"",$F539&lt;3,"",TRUE,MID($I539,2,1))</f>
        <v/>
      </c>
      <c r="U539" t="str" cm="1">
        <f t="array" aca="1" ref="U539" ca="1">_xlfn.IFS($A539&gt;=ROWSTOP,"",$F539&lt;3,"",TRUE,VALUE(MID($I539,3,LEN($I539)-3-LEN($V539))))</f>
        <v/>
      </c>
      <c r="V539" t="str" cm="1">
        <f t="array" aca="1" ref="V539" ca="1">_xlfn.IFS($A539&gt;=ROWSTOP,"",$F539&lt;3,"",TRUE,MID($I539,FIND(":",$I539)+1,10))</f>
        <v/>
      </c>
      <c r="W539" t="str">
        <f t="shared" ca="1" si="106"/>
        <v>A</v>
      </c>
    </row>
    <row r="540" spans="1:23" x14ac:dyDescent="0.3">
      <c r="A540">
        <v>528</v>
      </c>
      <c r="C540" s="23">
        <f t="shared" ca="1" si="99"/>
        <v>0</v>
      </c>
      <c r="D540" t="str">
        <f t="shared" ca="1" si="100"/>
        <v/>
      </c>
      <c r="E540" t="str">
        <f t="shared" ca="1" si="101"/>
        <v/>
      </c>
      <c r="F540" t="str">
        <f t="shared" ca="1" si="102"/>
        <v/>
      </c>
      <c r="G540" t="str" cm="1">
        <f t="array" aca="1" ref="G540" ca="1">IF($A540&gt;=ROWSTOP,"",_xlfn.TEXTSPLIT(MID($C540,LEN($E540)+2,LEN($C540)-LEN($E540)-2),","))</f>
        <v/>
      </c>
      <c r="K540" t="str">
        <f t="shared" ca="1" si="107"/>
        <v/>
      </c>
      <c r="L540" t="str">
        <f t="shared" ca="1" si="103"/>
        <v/>
      </c>
      <c r="M540" t="str">
        <f t="shared" ca="1" si="104"/>
        <v/>
      </c>
      <c r="N540" t="str">
        <f t="shared" ca="1" si="105"/>
        <v/>
      </c>
      <c r="O540" t="str" cm="1">
        <f t="array" aca="1" ref="O540" ca="1">_xlfn.IFS($A540&gt;=ROWSTOP,"",$F540&lt;2,"",TRUE,LEFT($H540,1))</f>
        <v/>
      </c>
      <c r="P540" t="str" cm="1">
        <f t="array" aca="1" ref="P540" ca="1">_xlfn.IFS($A540&gt;=ROWSTOP,"",$F540&lt;2,"",TRUE,MID($H540,2,1))</f>
        <v/>
      </c>
      <c r="Q540" t="str" cm="1">
        <f t="array" aca="1" ref="Q540" ca="1">_xlfn.IFS($A540&gt;=ROWSTOP,"",$F540&lt;2,"",TRUE,VALUE(MID($H540,3,LEN($H540)-3-LEN($R540))))</f>
        <v/>
      </c>
      <c r="R540" t="str" cm="1">
        <f t="array" aca="1" ref="R540" ca="1">_xlfn.IFS($A540&gt;=ROWSTOP,"",$F540&lt;2,"",TRUE,MID($H540,FIND(":",$H540)+1,10))</f>
        <v/>
      </c>
      <c r="S540" t="str" cm="1">
        <f t="array" aca="1" ref="S540" ca="1">_xlfn.IFS($A540&gt;=ROWSTOP,"",$F540&lt;3,"",TRUE,LEFT($I540,1))</f>
        <v/>
      </c>
      <c r="T540" t="str" cm="1">
        <f t="array" aca="1" ref="T540" ca="1">_xlfn.IFS($A540&gt;=ROWSTOP,"",$F540&lt;3,"",TRUE,MID($I540,2,1))</f>
        <v/>
      </c>
      <c r="U540" t="str" cm="1">
        <f t="array" aca="1" ref="U540" ca="1">_xlfn.IFS($A540&gt;=ROWSTOP,"",$F540&lt;3,"",TRUE,VALUE(MID($I540,3,LEN($I540)-3-LEN($V540))))</f>
        <v/>
      </c>
      <c r="V540" t="str" cm="1">
        <f t="array" aca="1" ref="V540" ca="1">_xlfn.IFS($A540&gt;=ROWSTOP,"",$F540&lt;3,"",TRUE,MID($I540,FIND(":",$I540)+1,10))</f>
        <v/>
      </c>
      <c r="W540" t="str">
        <f t="shared" ca="1" si="106"/>
        <v/>
      </c>
    </row>
    <row r="541" spans="1:23" x14ac:dyDescent="0.3">
      <c r="A541">
        <v>529</v>
      </c>
      <c r="C541" s="23" t="str">
        <f t="shared" ca="1" si="99"/>
        <v>{x=555,m=85,a=257,s=1864}</v>
      </c>
      <c r="D541">
        <f t="shared" ca="1" si="100"/>
        <v>25</v>
      </c>
      <c r="E541" t="str">
        <f t="shared" ca="1" si="101"/>
        <v/>
      </c>
      <c r="F541" t="str">
        <f t="shared" ca="1" si="102"/>
        <v/>
      </c>
      <c r="G541" t="str" cm="1">
        <f t="array" aca="1" ref="G541" ca="1">IF($A541&gt;=ROWSTOP,"",_xlfn.TEXTSPLIT(MID($C541,LEN($E541)+2,LEN($C541)-LEN($E541)-2),","))</f>
        <v/>
      </c>
      <c r="K541" t="str">
        <f t="shared" ca="1" si="107"/>
        <v/>
      </c>
      <c r="L541" t="str">
        <f t="shared" ca="1" si="103"/>
        <v/>
      </c>
      <c r="M541" t="str">
        <f t="shared" ca="1" si="104"/>
        <v/>
      </c>
      <c r="N541" t="str">
        <f t="shared" ca="1" si="105"/>
        <v/>
      </c>
      <c r="O541" t="str" cm="1">
        <f t="array" aca="1" ref="O541" ca="1">_xlfn.IFS($A541&gt;=ROWSTOP,"",$F541&lt;2,"",TRUE,LEFT($H541,1))</f>
        <v/>
      </c>
      <c r="P541" t="str" cm="1">
        <f t="array" aca="1" ref="P541" ca="1">_xlfn.IFS($A541&gt;=ROWSTOP,"",$F541&lt;2,"",TRUE,MID($H541,2,1))</f>
        <v/>
      </c>
      <c r="Q541" t="str" cm="1">
        <f t="array" aca="1" ref="Q541" ca="1">_xlfn.IFS($A541&gt;=ROWSTOP,"",$F541&lt;2,"",TRUE,VALUE(MID($H541,3,LEN($H541)-3-LEN($R541))))</f>
        <v/>
      </c>
      <c r="R541" t="str" cm="1">
        <f t="array" aca="1" ref="R541" ca="1">_xlfn.IFS($A541&gt;=ROWSTOP,"",$F541&lt;2,"",TRUE,MID($H541,FIND(":",$H541)+1,10))</f>
        <v/>
      </c>
      <c r="S541" t="str" cm="1">
        <f t="array" aca="1" ref="S541" ca="1">_xlfn.IFS($A541&gt;=ROWSTOP,"",$F541&lt;3,"",TRUE,LEFT($I541,1))</f>
        <v/>
      </c>
      <c r="T541" t="str" cm="1">
        <f t="array" aca="1" ref="T541" ca="1">_xlfn.IFS($A541&gt;=ROWSTOP,"",$F541&lt;3,"",TRUE,MID($I541,2,1))</f>
        <v/>
      </c>
      <c r="U541" t="str" cm="1">
        <f t="array" aca="1" ref="U541" ca="1">_xlfn.IFS($A541&gt;=ROWSTOP,"",$F541&lt;3,"",TRUE,VALUE(MID($I541,3,LEN($I541)-3-LEN($V541))))</f>
        <v/>
      </c>
      <c r="V541" t="str" cm="1">
        <f t="array" aca="1" ref="V541" ca="1">_xlfn.IFS($A541&gt;=ROWSTOP,"",$F541&lt;3,"",TRUE,MID($I541,FIND(":",$I541)+1,10))</f>
        <v/>
      </c>
      <c r="W541" t="str">
        <f t="shared" ca="1" si="106"/>
        <v/>
      </c>
    </row>
    <row r="542" spans="1:23" x14ac:dyDescent="0.3">
      <c r="A542">
        <v>530</v>
      </c>
      <c r="C542" s="23" t="str">
        <f t="shared" ca="1" si="99"/>
        <v>{x=561,m=159,a=473,s=524}</v>
      </c>
      <c r="D542">
        <f t="shared" ca="1" si="100"/>
        <v>25</v>
      </c>
      <c r="E542" t="str">
        <f t="shared" ca="1" si="101"/>
        <v/>
      </c>
      <c r="F542" t="str">
        <f t="shared" ca="1" si="102"/>
        <v/>
      </c>
      <c r="G542" t="str" cm="1">
        <f t="array" aca="1" ref="G542" ca="1">IF($A542&gt;=ROWSTOP,"",_xlfn.TEXTSPLIT(MID($C542,LEN($E542)+2,LEN($C542)-LEN($E542)-2),","))</f>
        <v/>
      </c>
      <c r="K542" t="str">
        <f t="shared" ca="1" si="107"/>
        <v/>
      </c>
      <c r="L542" t="str">
        <f t="shared" ca="1" si="103"/>
        <v/>
      </c>
      <c r="M542" t="str">
        <f t="shared" ca="1" si="104"/>
        <v/>
      </c>
      <c r="N542" t="str">
        <f t="shared" ca="1" si="105"/>
        <v/>
      </c>
      <c r="O542" t="str" cm="1">
        <f t="array" aca="1" ref="O542" ca="1">_xlfn.IFS($A542&gt;=ROWSTOP,"",$F542&lt;2,"",TRUE,LEFT($H542,1))</f>
        <v/>
      </c>
      <c r="P542" t="str" cm="1">
        <f t="array" aca="1" ref="P542" ca="1">_xlfn.IFS($A542&gt;=ROWSTOP,"",$F542&lt;2,"",TRUE,MID($H542,2,1))</f>
        <v/>
      </c>
      <c r="Q542" t="str" cm="1">
        <f t="array" aca="1" ref="Q542" ca="1">_xlfn.IFS($A542&gt;=ROWSTOP,"",$F542&lt;2,"",TRUE,VALUE(MID($H542,3,LEN($H542)-3-LEN($R542))))</f>
        <v/>
      </c>
      <c r="R542" t="str" cm="1">
        <f t="array" aca="1" ref="R542" ca="1">_xlfn.IFS($A542&gt;=ROWSTOP,"",$F542&lt;2,"",TRUE,MID($H542,FIND(":",$H542)+1,10))</f>
        <v/>
      </c>
      <c r="S542" t="str" cm="1">
        <f t="array" aca="1" ref="S542" ca="1">_xlfn.IFS($A542&gt;=ROWSTOP,"",$F542&lt;3,"",TRUE,LEFT($I542,1))</f>
        <v/>
      </c>
      <c r="T542" t="str" cm="1">
        <f t="array" aca="1" ref="T542" ca="1">_xlfn.IFS($A542&gt;=ROWSTOP,"",$F542&lt;3,"",TRUE,MID($I542,2,1))</f>
        <v/>
      </c>
      <c r="U542" t="str" cm="1">
        <f t="array" aca="1" ref="U542" ca="1">_xlfn.IFS($A542&gt;=ROWSTOP,"",$F542&lt;3,"",TRUE,VALUE(MID($I542,3,LEN($I542)-3-LEN($V542))))</f>
        <v/>
      </c>
      <c r="V542" t="str" cm="1">
        <f t="array" aca="1" ref="V542" ca="1">_xlfn.IFS($A542&gt;=ROWSTOP,"",$F542&lt;3,"",TRUE,MID($I542,FIND(":",$I542)+1,10))</f>
        <v/>
      </c>
      <c r="W542" t="str">
        <f t="shared" ca="1" si="106"/>
        <v/>
      </c>
    </row>
    <row r="543" spans="1:23" x14ac:dyDescent="0.3">
      <c r="A543">
        <v>531</v>
      </c>
      <c r="C543" s="23" t="str">
        <f t="shared" ca="1" si="99"/>
        <v>{x=1,m=1419,a=1233,s=675}</v>
      </c>
      <c r="D543">
        <f t="shared" ca="1" si="100"/>
        <v>25</v>
      </c>
      <c r="E543" t="str">
        <f t="shared" ca="1" si="101"/>
        <v/>
      </c>
      <c r="F543" t="str">
        <f t="shared" ca="1" si="102"/>
        <v/>
      </c>
      <c r="G543" t="str" cm="1">
        <f t="array" aca="1" ref="G543" ca="1">IF($A543&gt;=ROWSTOP,"",_xlfn.TEXTSPLIT(MID($C543,LEN($E543)+2,LEN($C543)-LEN($E543)-2),","))</f>
        <v/>
      </c>
      <c r="K543" t="str">
        <f t="shared" ca="1" si="107"/>
        <v/>
      </c>
      <c r="L543" t="str">
        <f t="shared" ca="1" si="103"/>
        <v/>
      </c>
      <c r="M543" t="str">
        <f t="shared" ca="1" si="104"/>
        <v/>
      </c>
      <c r="N543" t="str">
        <f t="shared" ca="1" si="105"/>
        <v/>
      </c>
      <c r="O543" t="str" cm="1">
        <f t="array" aca="1" ref="O543" ca="1">_xlfn.IFS($A543&gt;=ROWSTOP,"",$F543&lt;2,"",TRUE,LEFT($H543,1))</f>
        <v/>
      </c>
      <c r="P543" t="str" cm="1">
        <f t="array" aca="1" ref="P543" ca="1">_xlfn.IFS($A543&gt;=ROWSTOP,"",$F543&lt;2,"",TRUE,MID($H543,2,1))</f>
        <v/>
      </c>
      <c r="Q543" t="str" cm="1">
        <f t="array" aca="1" ref="Q543" ca="1">_xlfn.IFS($A543&gt;=ROWSTOP,"",$F543&lt;2,"",TRUE,VALUE(MID($H543,3,LEN($H543)-3-LEN($R543))))</f>
        <v/>
      </c>
      <c r="R543" t="str" cm="1">
        <f t="array" aca="1" ref="R543" ca="1">_xlfn.IFS($A543&gt;=ROWSTOP,"",$F543&lt;2,"",TRUE,MID($H543,FIND(":",$H543)+1,10))</f>
        <v/>
      </c>
      <c r="S543" t="str" cm="1">
        <f t="array" aca="1" ref="S543" ca="1">_xlfn.IFS($A543&gt;=ROWSTOP,"",$F543&lt;3,"",TRUE,LEFT($I543,1))</f>
        <v/>
      </c>
      <c r="T543" t="str" cm="1">
        <f t="array" aca="1" ref="T543" ca="1">_xlfn.IFS($A543&gt;=ROWSTOP,"",$F543&lt;3,"",TRUE,MID($I543,2,1))</f>
        <v/>
      </c>
      <c r="U543" t="str" cm="1">
        <f t="array" aca="1" ref="U543" ca="1">_xlfn.IFS($A543&gt;=ROWSTOP,"",$F543&lt;3,"",TRUE,VALUE(MID($I543,3,LEN($I543)-3-LEN($V543))))</f>
        <v/>
      </c>
      <c r="V543" t="str" cm="1">
        <f t="array" aca="1" ref="V543" ca="1">_xlfn.IFS($A543&gt;=ROWSTOP,"",$F543&lt;3,"",TRUE,MID($I543,FIND(":",$I543)+1,10))</f>
        <v/>
      </c>
      <c r="W543" t="str">
        <f t="shared" ca="1" si="106"/>
        <v/>
      </c>
    </row>
    <row r="544" spans="1:23" x14ac:dyDescent="0.3">
      <c r="A544">
        <v>532</v>
      </c>
      <c r="C544" s="23" t="str">
        <f t="shared" ca="1" si="99"/>
        <v>{x=1089,m=766,a=1101,s=2378}</v>
      </c>
      <c r="D544">
        <f t="shared" ca="1" si="100"/>
        <v>28</v>
      </c>
      <c r="E544" t="str">
        <f t="shared" ca="1" si="101"/>
        <v/>
      </c>
      <c r="F544" t="str">
        <f t="shared" ca="1" si="102"/>
        <v/>
      </c>
      <c r="G544" t="str" cm="1">
        <f t="array" aca="1" ref="G544" ca="1">IF($A544&gt;=ROWSTOP,"",_xlfn.TEXTSPLIT(MID($C544,LEN($E544)+2,LEN($C544)-LEN($E544)-2),","))</f>
        <v/>
      </c>
      <c r="K544" t="str">
        <f t="shared" ca="1" si="107"/>
        <v/>
      </c>
      <c r="L544" t="str">
        <f t="shared" ca="1" si="103"/>
        <v/>
      </c>
      <c r="M544" t="str">
        <f t="shared" ca="1" si="104"/>
        <v/>
      </c>
      <c r="N544" t="str">
        <f t="shared" ca="1" si="105"/>
        <v/>
      </c>
      <c r="O544" t="str" cm="1">
        <f t="array" aca="1" ref="O544" ca="1">_xlfn.IFS($A544&gt;=ROWSTOP,"",$F544&lt;2,"",TRUE,LEFT($H544,1))</f>
        <v/>
      </c>
      <c r="P544" t="str" cm="1">
        <f t="array" aca="1" ref="P544" ca="1">_xlfn.IFS($A544&gt;=ROWSTOP,"",$F544&lt;2,"",TRUE,MID($H544,2,1))</f>
        <v/>
      </c>
      <c r="Q544" t="str" cm="1">
        <f t="array" aca="1" ref="Q544" ca="1">_xlfn.IFS($A544&gt;=ROWSTOP,"",$F544&lt;2,"",TRUE,VALUE(MID($H544,3,LEN($H544)-3-LEN($R544))))</f>
        <v/>
      </c>
      <c r="R544" t="str" cm="1">
        <f t="array" aca="1" ref="R544" ca="1">_xlfn.IFS($A544&gt;=ROWSTOP,"",$F544&lt;2,"",TRUE,MID($H544,FIND(":",$H544)+1,10))</f>
        <v/>
      </c>
      <c r="S544" t="str" cm="1">
        <f t="array" aca="1" ref="S544" ca="1">_xlfn.IFS($A544&gt;=ROWSTOP,"",$F544&lt;3,"",TRUE,LEFT($I544,1))</f>
        <v/>
      </c>
      <c r="T544" t="str" cm="1">
        <f t="array" aca="1" ref="T544" ca="1">_xlfn.IFS($A544&gt;=ROWSTOP,"",$F544&lt;3,"",TRUE,MID($I544,2,1))</f>
        <v/>
      </c>
      <c r="U544" t="str" cm="1">
        <f t="array" aca="1" ref="U544" ca="1">_xlfn.IFS($A544&gt;=ROWSTOP,"",$F544&lt;3,"",TRUE,VALUE(MID($I544,3,LEN($I544)-3-LEN($V544))))</f>
        <v/>
      </c>
      <c r="V544" t="str" cm="1">
        <f t="array" aca="1" ref="V544" ca="1">_xlfn.IFS($A544&gt;=ROWSTOP,"",$F544&lt;3,"",TRUE,MID($I544,FIND(":",$I544)+1,10))</f>
        <v/>
      </c>
      <c r="W544" t="str">
        <f t="shared" ca="1" si="106"/>
        <v/>
      </c>
    </row>
    <row r="545" spans="1:23" x14ac:dyDescent="0.3">
      <c r="A545">
        <v>533</v>
      </c>
      <c r="C545" s="23" t="str">
        <f t="shared" ca="1" si="99"/>
        <v>{x=1010,m=662,a=1172,s=2016}</v>
      </c>
      <c r="D545">
        <f t="shared" ca="1" si="100"/>
        <v>28</v>
      </c>
      <c r="E545" t="str">
        <f t="shared" ca="1" si="101"/>
        <v/>
      </c>
      <c r="F545" t="str">
        <f t="shared" ca="1" si="102"/>
        <v/>
      </c>
      <c r="G545" t="str" cm="1">
        <f t="array" aca="1" ref="G545" ca="1">IF($A545&gt;=ROWSTOP,"",_xlfn.TEXTSPLIT(MID($C545,LEN($E545)+2,LEN($C545)-LEN($E545)-2),","))</f>
        <v/>
      </c>
      <c r="K545" t="str">
        <f t="shared" ca="1" si="107"/>
        <v/>
      </c>
      <c r="L545" t="str">
        <f t="shared" ca="1" si="103"/>
        <v/>
      </c>
      <c r="M545" t="str">
        <f t="shared" ca="1" si="104"/>
        <v/>
      </c>
      <c r="N545" t="str">
        <f t="shared" ca="1" si="105"/>
        <v/>
      </c>
      <c r="O545" t="str" cm="1">
        <f t="array" aca="1" ref="O545" ca="1">_xlfn.IFS($A545&gt;=ROWSTOP,"",$F545&lt;2,"",TRUE,LEFT($H545,1))</f>
        <v/>
      </c>
      <c r="P545" t="str" cm="1">
        <f t="array" aca="1" ref="P545" ca="1">_xlfn.IFS($A545&gt;=ROWSTOP,"",$F545&lt;2,"",TRUE,MID($H545,2,1))</f>
        <v/>
      </c>
      <c r="Q545" t="str" cm="1">
        <f t="array" aca="1" ref="Q545" ca="1">_xlfn.IFS($A545&gt;=ROWSTOP,"",$F545&lt;2,"",TRUE,VALUE(MID($H545,3,LEN($H545)-3-LEN($R545))))</f>
        <v/>
      </c>
      <c r="R545" t="str" cm="1">
        <f t="array" aca="1" ref="R545" ca="1">_xlfn.IFS($A545&gt;=ROWSTOP,"",$F545&lt;2,"",TRUE,MID($H545,FIND(":",$H545)+1,10))</f>
        <v/>
      </c>
      <c r="S545" t="str" cm="1">
        <f t="array" aca="1" ref="S545" ca="1">_xlfn.IFS($A545&gt;=ROWSTOP,"",$F545&lt;3,"",TRUE,LEFT($I545,1))</f>
        <v/>
      </c>
      <c r="T545" t="str" cm="1">
        <f t="array" aca="1" ref="T545" ca="1">_xlfn.IFS($A545&gt;=ROWSTOP,"",$F545&lt;3,"",TRUE,MID($I545,2,1))</f>
        <v/>
      </c>
      <c r="U545" t="str" cm="1">
        <f t="array" aca="1" ref="U545" ca="1">_xlfn.IFS($A545&gt;=ROWSTOP,"",$F545&lt;3,"",TRUE,VALUE(MID($I545,3,LEN($I545)-3-LEN($V545))))</f>
        <v/>
      </c>
      <c r="V545" t="str" cm="1">
        <f t="array" aca="1" ref="V545" ca="1">_xlfn.IFS($A545&gt;=ROWSTOP,"",$F545&lt;3,"",TRUE,MID($I545,FIND(":",$I545)+1,10))</f>
        <v/>
      </c>
      <c r="W545" t="str">
        <f t="shared" ca="1" si="106"/>
        <v/>
      </c>
    </row>
    <row r="546" spans="1:23" x14ac:dyDescent="0.3">
      <c r="A546">
        <v>534</v>
      </c>
      <c r="C546" s="23" t="str">
        <f t="shared" ca="1" si="99"/>
        <v>{x=2979,m=1043,a=169,s=1191}</v>
      </c>
      <c r="D546">
        <f t="shared" ca="1" si="100"/>
        <v>28</v>
      </c>
      <c r="E546" t="str">
        <f t="shared" ca="1" si="101"/>
        <v/>
      </c>
      <c r="F546" t="str">
        <f t="shared" ca="1" si="102"/>
        <v/>
      </c>
      <c r="G546" t="str" cm="1">
        <f t="array" aca="1" ref="G546" ca="1">IF($A546&gt;=ROWSTOP,"",_xlfn.TEXTSPLIT(MID($C546,LEN($E546)+2,LEN($C546)-LEN($E546)-2),","))</f>
        <v/>
      </c>
      <c r="K546" t="str">
        <f t="shared" ca="1" si="107"/>
        <v/>
      </c>
      <c r="L546" t="str">
        <f t="shared" ca="1" si="103"/>
        <v/>
      </c>
      <c r="M546" t="str">
        <f t="shared" ca="1" si="104"/>
        <v/>
      </c>
      <c r="N546" t="str">
        <f t="shared" ca="1" si="105"/>
        <v/>
      </c>
      <c r="O546" t="str" cm="1">
        <f t="array" aca="1" ref="O546" ca="1">_xlfn.IFS($A546&gt;=ROWSTOP,"",$F546&lt;2,"",TRUE,LEFT($H546,1))</f>
        <v/>
      </c>
      <c r="P546" t="str" cm="1">
        <f t="array" aca="1" ref="P546" ca="1">_xlfn.IFS($A546&gt;=ROWSTOP,"",$F546&lt;2,"",TRUE,MID($H546,2,1))</f>
        <v/>
      </c>
      <c r="Q546" t="str" cm="1">
        <f t="array" aca="1" ref="Q546" ca="1">_xlfn.IFS($A546&gt;=ROWSTOP,"",$F546&lt;2,"",TRUE,VALUE(MID($H546,3,LEN($H546)-3-LEN($R546))))</f>
        <v/>
      </c>
      <c r="R546" t="str" cm="1">
        <f t="array" aca="1" ref="R546" ca="1">_xlfn.IFS($A546&gt;=ROWSTOP,"",$F546&lt;2,"",TRUE,MID($H546,FIND(":",$H546)+1,10))</f>
        <v/>
      </c>
      <c r="S546" t="str" cm="1">
        <f t="array" aca="1" ref="S546" ca="1">_xlfn.IFS($A546&gt;=ROWSTOP,"",$F546&lt;3,"",TRUE,LEFT($I546,1))</f>
        <v/>
      </c>
      <c r="T546" t="str" cm="1">
        <f t="array" aca="1" ref="T546" ca="1">_xlfn.IFS($A546&gt;=ROWSTOP,"",$F546&lt;3,"",TRUE,MID($I546,2,1))</f>
        <v/>
      </c>
      <c r="U546" t="str" cm="1">
        <f t="array" aca="1" ref="U546" ca="1">_xlfn.IFS($A546&gt;=ROWSTOP,"",$F546&lt;3,"",TRUE,VALUE(MID($I546,3,LEN($I546)-3-LEN($V546))))</f>
        <v/>
      </c>
      <c r="V546" t="str" cm="1">
        <f t="array" aca="1" ref="V546" ca="1">_xlfn.IFS($A546&gt;=ROWSTOP,"",$F546&lt;3,"",TRUE,MID($I546,FIND(":",$I546)+1,10))</f>
        <v/>
      </c>
      <c r="W546" t="str">
        <f t="shared" ca="1" si="106"/>
        <v/>
      </c>
    </row>
    <row r="547" spans="1:23" x14ac:dyDescent="0.3">
      <c r="A547">
        <v>535</v>
      </c>
      <c r="C547" s="23" t="str">
        <f t="shared" ca="1" si="99"/>
        <v>{x=100,m=379,a=1959,s=1262}</v>
      </c>
      <c r="D547">
        <f t="shared" ca="1" si="100"/>
        <v>27</v>
      </c>
      <c r="E547" t="str">
        <f t="shared" ca="1" si="101"/>
        <v/>
      </c>
      <c r="F547" t="str">
        <f t="shared" ca="1" si="102"/>
        <v/>
      </c>
      <c r="G547" t="str" cm="1">
        <f t="array" aca="1" ref="G547" ca="1">IF($A547&gt;=ROWSTOP,"",_xlfn.TEXTSPLIT(MID($C547,LEN($E547)+2,LEN($C547)-LEN($E547)-2),","))</f>
        <v/>
      </c>
      <c r="K547" t="str">
        <f t="shared" ca="1" si="107"/>
        <v/>
      </c>
      <c r="L547" t="str">
        <f t="shared" ca="1" si="103"/>
        <v/>
      </c>
      <c r="M547" t="str">
        <f t="shared" ca="1" si="104"/>
        <v/>
      </c>
      <c r="N547" t="str">
        <f t="shared" ca="1" si="105"/>
        <v/>
      </c>
      <c r="O547" t="str" cm="1">
        <f t="array" aca="1" ref="O547" ca="1">_xlfn.IFS($A547&gt;=ROWSTOP,"",$F547&lt;2,"",TRUE,LEFT($H547,1))</f>
        <v/>
      </c>
      <c r="P547" t="str" cm="1">
        <f t="array" aca="1" ref="P547" ca="1">_xlfn.IFS($A547&gt;=ROWSTOP,"",$F547&lt;2,"",TRUE,MID($H547,2,1))</f>
        <v/>
      </c>
      <c r="Q547" t="str" cm="1">
        <f t="array" aca="1" ref="Q547" ca="1">_xlfn.IFS($A547&gt;=ROWSTOP,"",$F547&lt;2,"",TRUE,VALUE(MID($H547,3,LEN($H547)-3-LEN($R547))))</f>
        <v/>
      </c>
      <c r="R547" t="str" cm="1">
        <f t="array" aca="1" ref="R547" ca="1">_xlfn.IFS($A547&gt;=ROWSTOP,"",$F547&lt;2,"",TRUE,MID($H547,FIND(":",$H547)+1,10))</f>
        <v/>
      </c>
      <c r="S547" t="str" cm="1">
        <f t="array" aca="1" ref="S547" ca="1">_xlfn.IFS($A547&gt;=ROWSTOP,"",$F547&lt;3,"",TRUE,LEFT($I547,1))</f>
        <v/>
      </c>
      <c r="T547" t="str" cm="1">
        <f t="array" aca="1" ref="T547" ca="1">_xlfn.IFS($A547&gt;=ROWSTOP,"",$F547&lt;3,"",TRUE,MID($I547,2,1))</f>
        <v/>
      </c>
      <c r="U547" t="str" cm="1">
        <f t="array" aca="1" ref="U547" ca="1">_xlfn.IFS($A547&gt;=ROWSTOP,"",$F547&lt;3,"",TRUE,VALUE(MID($I547,3,LEN($I547)-3-LEN($V547))))</f>
        <v/>
      </c>
      <c r="V547" t="str" cm="1">
        <f t="array" aca="1" ref="V547" ca="1">_xlfn.IFS($A547&gt;=ROWSTOP,"",$F547&lt;3,"",TRUE,MID($I547,FIND(":",$I547)+1,10))</f>
        <v/>
      </c>
      <c r="W547" t="str">
        <f t="shared" ca="1" si="106"/>
        <v/>
      </c>
    </row>
    <row r="548" spans="1:23" x14ac:dyDescent="0.3">
      <c r="A548">
        <v>536</v>
      </c>
      <c r="C548" s="23" t="str">
        <f t="shared" ca="1" si="99"/>
        <v>{x=1782,m=2770,a=3430,s=344}</v>
      </c>
      <c r="D548">
        <f t="shared" ca="1" si="100"/>
        <v>28</v>
      </c>
      <c r="E548" t="str">
        <f t="shared" ca="1" si="101"/>
        <v/>
      </c>
      <c r="F548" t="str">
        <f t="shared" ca="1" si="102"/>
        <v/>
      </c>
      <c r="G548" t="str" cm="1">
        <f t="array" aca="1" ref="G548" ca="1">IF($A548&gt;=ROWSTOP,"",_xlfn.TEXTSPLIT(MID($C548,LEN($E548)+2,LEN($C548)-LEN($E548)-2),","))</f>
        <v/>
      </c>
      <c r="K548" t="str">
        <f t="shared" ca="1" si="107"/>
        <v/>
      </c>
      <c r="L548" t="str">
        <f t="shared" ca="1" si="103"/>
        <v/>
      </c>
      <c r="M548" t="str">
        <f t="shared" ca="1" si="104"/>
        <v/>
      </c>
      <c r="N548" t="str">
        <f t="shared" ca="1" si="105"/>
        <v/>
      </c>
      <c r="O548" t="str" cm="1">
        <f t="array" aca="1" ref="O548" ca="1">_xlfn.IFS($A548&gt;=ROWSTOP,"",$F548&lt;2,"",TRUE,LEFT($H548,1))</f>
        <v/>
      </c>
      <c r="P548" t="str" cm="1">
        <f t="array" aca="1" ref="P548" ca="1">_xlfn.IFS($A548&gt;=ROWSTOP,"",$F548&lt;2,"",TRUE,MID($H548,2,1))</f>
        <v/>
      </c>
      <c r="Q548" t="str" cm="1">
        <f t="array" aca="1" ref="Q548" ca="1">_xlfn.IFS($A548&gt;=ROWSTOP,"",$F548&lt;2,"",TRUE,VALUE(MID($H548,3,LEN($H548)-3-LEN($R548))))</f>
        <v/>
      </c>
      <c r="R548" t="str" cm="1">
        <f t="array" aca="1" ref="R548" ca="1">_xlfn.IFS($A548&gt;=ROWSTOP,"",$F548&lt;2,"",TRUE,MID($H548,FIND(":",$H548)+1,10))</f>
        <v/>
      </c>
      <c r="S548" t="str" cm="1">
        <f t="array" aca="1" ref="S548" ca="1">_xlfn.IFS($A548&gt;=ROWSTOP,"",$F548&lt;3,"",TRUE,LEFT($I548,1))</f>
        <v/>
      </c>
      <c r="T548" t="str" cm="1">
        <f t="array" aca="1" ref="T548" ca="1">_xlfn.IFS($A548&gt;=ROWSTOP,"",$F548&lt;3,"",TRUE,MID($I548,2,1))</f>
        <v/>
      </c>
      <c r="U548" t="str" cm="1">
        <f t="array" aca="1" ref="U548" ca="1">_xlfn.IFS($A548&gt;=ROWSTOP,"",$F548&lt;3,"",TRUE,VALUE(MID($I548,3,LEN($I548)-3-LEN($V548))))</f>
        <v/>
      </c>
      <c r="V548" t="str" cm="1">
        <f t="array" aca="1" ref="V548" ca="1">_xlfn.IFS($A548&gt;=ROWSTOP,"",$F548&lt;3,"",TRUE,MID($I548,FIND(":",$I548)+1,10))</f>
        <v/>
      </c>
      <c r="W548" t="str">
        <f t="shared" ca="1" si="106"/>
        <v/>
      </c>
    </row>
    <row r="549" spans="1:23" x14ac:dyDescent="0.3">
      <c r="A549">
        <v>537</v>
      </c>
      <c r="C549" s="23" t="str">
        <f t="shared" ca="1" si="99"/>
        <v>{x=3185,m=1618,a=156,s=13}</v>
      </c>
      <c r="D549">
        <f t="shared" ca="1" si="100"/>
        <v>26</v>
      </c>
      <c r="E549" t="str">
        <f t="shared" ca="1" si="101"/>
        <v/>
      </c>
      <c r="F549" t="str">
        <f t="shared" ca="1" si="102"/>
        <v/>
      </c>
      <c r="G549" t="str" cm="1">
        <f t="array" aca="1" ref="G549" ca="1">IF($A549&gt;=ROWSTOP,"",_xlfn.TEXTSPLIT(MID($C549,LEN($E549)+2,LEN($C549)-LEN($E549)-2),","))</f>
        <v/>
      </c>
      <c r="K549" t="str">
        <f t="shared" ca="1" si="107"/>
        <v/>
      </c>
      <c r="L549" t="str">
        <f t="shared" ca="1" si="103"/>
        <v/>
      </c>
      <c r="M549" t="str">
        <f t="shared" ca="1" si="104"/>
        <v/>
      </c>
      <c r="N549" t="str">
        <f t="shared" ca="1" si="105"/>
        <v/>
      </c>
      <c r="O549" t="str" cm="1">
        <f t="array" aca="1" ref="O549" ca="1">_xlfn.IFS($A549&gt;=ROWSTOP,"",$F549&lt;2,"",TRUE,LEFT($H549,1))</f>
        <v/>
      </c>
      <c r="P549" t="str" cm="1">
        <f t="array" aca="1" ref="P549" ca="1">_xlfn.IFS($A549&gt;=ROWSTOP,"",$F549&lt;2,"",TRUE,MID($H549,2,1))</f>
        <v/>
      </c>
      <c r="Q549" t="str" cm="1">
        <f t="array" aca="1" ref="Q549" ca="1">_xlfn.IFS($A549&gt;=ROWSTOP,"",$F549&lt;2,"",TRUE,VALUE(MID($H549,3,LEN($H549)-3-LEN($R549))))</f>
        <v/>
      </c>
      <c r="R549" t="str" cm="1">
        <f t="array" aca="1" ref="R549" ca="1">_xlfn.IFS($A549&gt;=ROWSTOP,"",$F549&lt;2,"",TRUE,MID($H549,FIND(":",$H549)+1,10))</f>
        <v/>
      </c>
      <c r="S549" t="str" cm="1">
        <f t="array" aca="1" ref="S549" ca="1">_xlfn.IFS($A549&gt;=ROWSTOP,"",$F549&lt;3,"",TRUE,LEFT($I549,1))</f>
        <v/>
      </c>
      <c r="T549" t="str" cm="1">
        <f t="array" aca="1" ref="T549" ca="1">_xlfn.IFS($A549&gt;=ROWSTOP,"",$F549&lt;3,"",TRUE,MID($I549,2,1))</f>
        <v/>
      </c>
      <c r="U549" t="str" cm="1">
        <f t="array" aca="1" ref="U549" ca="1">_xlfn.IFS($A549&gt;=ROWSTOP,"",$F549&lt;3,"",TRUE,VALUE(MID($I549,3,LEN($I549)-3-LEN($V549))))</f>
        <v/>
      </c>
      <c r="V549" t="str" cm="1">
        <f t="array" aca="1" ref="V549" ca="1">_xlfn.IFS($A549&gt;=ROWSTOP,"",$F549&lt;3,"",TRUE,MID($I549,FIND(":",$I549)+1,10))</f>
        <v/>
      </c>
      <c r="W549" t="str">
        <f t="shared" ca="1" si="106"/>
        <v/>
      </c>
    </row>
    <row r="550" spans="1:23" x14ac:dyDescent="0.3">
      <c r="A550">
        <v>538</v>
      </c>
      <c r="C550" s="23" t="str">
        <f t="shared" ca="1" si="99"/>
        <v>{x=834,m=666,a=1565,s=1106}</v>
      </c>
      <c r="D550">
        <f t="shared" ca="1" si="100"/>
        <v>27</v>
      </c>
      <c r="E550" t="str">
        <f t="shared" ca="1" si="101"/>
        <v/>
      </c>
      <c r="F550" t="str">
        <f t="shared" ca="1" si="102"/>
        <v/>
      </c>
      <c r="G550" t="str" cm="1">
        <f t="array" aca="1" ref="G550" ca="1">IF($A550&gt;=ROWSTOP,"",_xlfn.TEXTSPLIT(MID($C550,LEN($E550)+2,LEN($C550)-LEN($E550)-2),","))</f>
        <v/>
      </c>
      <c r="K550" t="str">
        <f t="shared" ca="1" si="107"/>
        <v/>
      </c>
      <c r="L550" t="str">
        <f t="shared" ca="1" si="103"/>
        <v/>
      </c>
      <c r="M550" t="str">
        <f t="shared" ca="1" si="104"/>
        <v/>
      </c>
      <c r="N550" t="str">
        <f t="shared" ca="1" si="105"/>
        <v/>
      </c>
      <c r="O550" t="str" cm="1">
        <f t="array" aca="1" ref="O550" ca="1">_xlfn.IFS($A550&gt;=ROWSTOP,"",$F550&lt;2,"",TRUE,LEFT($H550,1))</f>
        <v/>
      </c>
      <c r="P550" t="str" cm="1">
        <f t="array" aca="1" ref="P550" ca="1">_xlfn.IFS($A550&gt;=ROWSTOP,"",$F550&lt;2,"",TRUE,MID($H550,2,1))</f>
        <v/>
      </c>
      <c r="Q550" t="str" cm="1">
        <f t="array" aca="1" ref="Q550" ca="1">_xlfn.IFS($A550&gt;=ROWSTOP,"",$F550&lt;2,"",TRUE,VALUE(MID($H550,3,LEN($H550)-3-LEN($R550))))</f>
        <v/>
      </c>
      <c r="R550" t="str" cm="1">
        <f t="array" aca="1" ref="R550" ca="1">_xlfn.IFS($A550&gt;=ROWSTOP,"",$F550&lt;2,"",TRUE,MID($H550,FIND(":",$H550)+1,10))</f>
        <v/>
      </c>
      <c r="S550" t="str" cm="1">
        <f t="array" aca="1" ref="S550" ca="1">_xlfn.IFS($A550&gt;=ROWSTOP,"",$F550&lt;3,"",TRUE,LEFT($I550,1))</f>
        <v/>
      </c>
      <c r="T550" t="str" cm="1">
        <f t="array" aca="1" ref="T550" ca="1">_xlfn.IFS($A550&gt;=ROWSTOP,"",$F550&lt;3,"",TRUE,MID($I550,2,1))</f>
        <v/>
      </c>
      <c r="U550" t="str" cm="1">
        <f t="array" aca="1" ref="U550" ca="1">_xlfn.IFS($A550&gt;=ROWSTOP,"",$F550&lt;3,"",TRUE,VALUE(MID($I550,3,LEN($I550)-3-LEN($V550))))</f>
        <v/>
      </c>
      <c r="V550" t="str" cm="1">
        <f t="array" aca="1" ref="V550" ca="1">_xlfn.IFS($A550&gt;=ROWSTOP,"",$F550&lt;3,"",TRUE,MID($I550,FIND(":",$I550)+1,10))</f>
        <v/>
      </c>
      <c r="W550" t="str">
        <f t="shared" ca="1" si="106"/>
        <v/>
      </c>
    </row>
    <row r="551" spans="1:23" x14ac:dyDescent="0.3">
      <c r="A551">
        <v>539</v>
      </c>
      <c r="C551" s="23" t="str">
        <f t="shared" ca="1" si="99"/>
        <v>{x=2134,m=2304,a=222,s=2574}</v>
      </c>
      <c r="D551">
        <f t="shared" ca="1" si="100"/>
        <v>28</v>
      </c>
      <c r="E551" t="str">
        <f t="shared" ca="1" si="101"/>
        <v/>
      </c>
      <c r="F551" t="str">
        <f t="shared" ca="1" si="102"/>
        <v/>
      </c>
      <c r="G551" t="str" cm="1">
        <f t="array" aca="1" ref="G551" ca="1">IF($A551&gt;=ROWSTOP,"",_xlfn.TEXTSPLIT(MID($C551,LEN($E551)+2,LEN($C551)-LEN($E551)-2),","))</f>
        <v/>
      </c>
      <c r="K551" t="str">
        <f t="shared" ca="1" si="107"/>
        <v/>
      </c>
      <c r="L551" t="str">
        <f t="shared" ca="1" si="103"/>
        <v/>
      </c>
      <c r="M551" t="str">
        <f t="shared" ca="1" si="104"/>
        <v/>
      </c>
      <c r="N551" t="str">
        <f t="shared" ca="1" si="105"/>
        <v/>
      </c>
      <c r="O551" t="str" cm="1">
        <f t="array" aca="1" ref="O551" ca="1">_xlfn.IFS($A551&gt;=ROWSTOP,"",$F551&lt;2,"",TRUE,LEFT($H551,1))</f>
        <v/>
      </c>
      <c r="P551" t="str" cm="1">
        <f t="array" aca="1" ref="P551" ca="1">_xlfn.IFS($A551&gt;=ROWSTOP,"",$F551&lt;2,"",TRUE,MID($H551,2,1))</f>
        <v/>
      </c>
      <c r="Q551" t="str" cm="1">
        <f t="array" aca="1" ref="Q551" ca="1">_xlfn.IFS($A551&gt;=ROWSTOP,"",$F551&lt;2,"",TRUE,VALUE(MID($H551,3,LEN($H551)-3-LEN($R551))))</f>
        <v/>
      </c>
      <c r="R551" t="str" cm="1">
        <f t="array" aca="1" ref="R551" ca="1">_xlfn.IFS($A551&gt;=ROWSTOP,"",$F551&lt;2,"",TRUE,MID($H551,FIND(":",$H551)+1,10))</f>
        <v/>
      </c>
      <c r="S551" t="str" cm="1">
        <f t="array" aca="1" ref="S551" ca="1">_xlfn.IFS($A551&gt;=ROWSTOP,"",$F551&lt;3,"",TRUE,LEFT($I551,1))</f>
        <v/>
      </c>
      <c r="T551" t="str" cm="1">
        <f t="array" aca="1" ref="T551" ca="1">_xlfn.IFS($A551&gt;=ROWSTOP,"",$F551&lt;3,"",TRUE,MID($I551,2,1))</f>
        <v/>
      </c>
      <c r="U551" t="str" cm="1">
        <f t="array" aca="1" ref="U551" ca="1">_xlfn.IFS($A551&gt;=ROWSTOP,"",$F551&lt;3,"",TRUE,VALUE(MID($I551,3,LEN($I551)-3-LEN($V551))))</f>
        <v/>
      </c>
      <c r="V551" t="str" cm="1">
        <f t="array" aca="1" ref="V551" ca="1">_xlfn.IFS($A551&gt;=ROWSTOP,"",$F551&lt;3,"",TRUE,MID($I551,FIND(":",$I551)+1,10))</f>
        <v/>
      </c>
      <c r="W551" t="str">
        <f t="shared" ca="1" si="106"/>
        <v/>
      </c>
    </row>
    <row r="552" spans="1:23" x14ac:dyDescent="0.3">
      <c r="A552">
        <v>540</v>
      </c>
      <c r="C552" s="23" t="str">
        <f t="shared" ca="1" si="99"/>
        <v>{x=1138,m=953,a=296,s=1331}</v>
      </c>
      <c r="D552">
        <f t="shared" ca="1" si="100"/>
        <v>27</v>
      </c>
      <c r="E552" t="str">
        <f t="shared" ca="1" si="101"/>
        <v/>
      </c>
      <c r="F552" t="str">
        <f t="shared" ca="1" si="102"/>
        <v/>
      </c>
      <c r="G552" t="str" cm="1">
        <f t="array" aca="1" ref="G552" ca="1">IF($A552&gt;=ROWSTOP,"",_xlfn.TEXTSPLIT(MID($C552,LEN($E552)+2,LEN($C552)-LEN($E552)-2),","))</f>
        <v/>
      </c>
      <c r="K552" t="str">
        <f t="shared" ca="1" si="107"/>
        <v/>
      </c>
      <c r="L552" t="str">
        <f t="shared" ca="1" si="103"/>
        <v/>
      </c>
      <c r="M552" t="str">
        <f t="shared" ca="1" si="104"/>
        <v/>
      </c>
      <c r="N552" t="str">
        <f t="shared" ca="1" si="105"/>
        <v/>
      </c>
      <c r="O552" t="str" cm="1">
        <f t="array" aca="1" ref="O552" ca="1">_xlfn.IFS($A552&gt;=ROWSTOP,"",$F552&lt;2,"",TRUE,LEFT($H552,1))</f>
        <v/>
      </c>
      <c r="P552" t="str" cm="1">
        <f t="array" aca="1" ref="P552" ca="1">_xlfn.IFS($A552&gt;=ROWSTOP,"",$F552&lt;2,"",TRUE,MID($H552,2,1))</f>
        <v/>
      </c>
      <c r="Q552" t="str" cm="1">
        <f t="array" aca="1" ref="Q552" ca="1">_xlfn.IFS($A552&gt;=ROWSTOP,"",$F552&lt;2,"",TRUE,VALUE(MID($H552,3,LEN($H552)-3-LEN($R552))))</f>
        <v/>
      </c>
      <c r="R552" t="str" cm="1">
        <f t="array" aca="1" ref="R552" ca="1">_xlfn.IFS($A552&gt;=ROWSTOP,"",$F552&lt;2,"",TRUE,MID($H552,FIND(":",$H552)+1,10))</f>
        <v/>
      </c>
      <c r="S552" t="str" cm="1">
        <f t="array" aca="1" ref="S552" ca="1">_xlfn.IFS($A552&gt;=ROWSTOP,"",$F552&lt;3,"",TRUE,LEFT($I552,1))</f>
        <v/>
      </c>
      <c r="T552" t="str" cm="1">
        <f t="array" aca="1" ref="T552" ca="1">_xlfn.IFS($A552&gt;=ROWSTOP,"",$F552&lt;3,"",TRUE,MID($I552,2,1))</f>
        <v/>
      </c>
      <c r="U552" t="str" cm="1">
        <f t="array" aca="1" ref="U552" ca="1">_xlfn.IFS($A552&gt;=ROWSTOP,"",$F552&lt;3,"",TRUE,VALUE(MID($I552,3,LEN($I552)-3-LEN($V552))))</f>
        <v/>
      </c>
      <c r="V552" t="str" cm="1">
        <f t="array" aca="1" ref="V552" ca="1">_xlfn.IFS($A552&gt;=ROWSTOP,"",$F552&lt;3,"",TRUE,MID($I552,FIND(":",$I552)+1,10))</f>
        <v/>
      </c>
      <c r="W552" t="str">
        <f t="shared" ca="1" si="106"/>
        <v/>
      </c>
    </row>
    <row r="553" spans="1:23" x14ac:dyDescent="0.3">
      <c r="A553">
        <v>541</v>
      </c>
      <c r="C553" s="23" t="str">
        <f t="shared" ca="1" si="99"/>
        <v>{x=973,m=84,a=1449,s=1053}</v>
      </c>
      <c r="D553">
        <f t="shared" ca="1" si="100"/>
        <v>26</v>
      </c>
      <c r="E553" t="str">
        <f t="shared" ca="1" si="101"/>
        <v/>
      </c>
      <c r="F553" t="str">
        <f t="shared" ca="1" si="102"/>
        <v/>
      </c>
      <c r="G553" t="str" cm="1">
        <f t="array" aca="1" ref="G553" ca="1">IF($A553&gt;=ROWSTOP,"",_xlfn.TEXTSPLIT(MID($C553,LEN($E553)+2,LEN($C553)-LEN($E553)-2),","))</f>
        <v/>
      </c>
      <c r="K553" t="str">
        <f t="shared" ca="1" si="107"/>
        <v/>
      </c>
      <c r="L553" t="str">
        <f t="shared" ca="1" si="103"/>
        <v/>
      </c>
      <c r="M553" t="str">
        <f t="shared" ca="1" si="104"/>
        <v/>
      </c>
      <c r="N553" t="str">
        <f t="shared" ca="1" si="105"/>
        <v/>
      </c>
      <c r="O553" t="str" cm="1">
        <f t="array" aca="1" ref="O553" ca="1">_xlfn.IFS($A553&gt;=ROWSTOP,"",$F553&lt;2,"",TRUE,LEFT($H553,1))</f>
        <v/>
      </c>
      <c r="P553" t="str" cm="1">
        <f t="array" aca="1" ref="P553" ca="1">_xlfn.IFS($A553&gt;=ROWSTOP,"",$F553&lt;2,"",TRUE,MID($H553,2,1))</f>
        <v/>
      </c>
      <c r="Q553" t="str" cm="1">
        <f t="array" aca="1" ref="Q553" ca="1">_xlfn.IFS($A553&gt;=ROWSTOP,"",$F553&lt;2,"",TRUE,VALUE(MID($H553,3,LEN($H553)-3-LEN($R553))))</f>
        <v/>
      </c>
      <c r="R553" t="str" cm="1">
        <f t="array" aca="1" ref="R553" ca="1">_xlfn.IFS($A553&gt;=ROWSTOP,"",$F553&lt;2,"",TRUE,MID($H553,FIND(":",$H553)+1,10))</f>
        <v/>
      </c>
      <c r="S553" t="str" cm="1">
        <f t="array" aca="1" ref="S553" ca="1">_xlfn.IFS($A553&gt;=ROWSTOP,"",$F553&lt;3,"",TRUE,LEFT($I553,1))</f>
        <v/>
      </c>
      <c r="T553" t="str" cm="1">
        <f t="array" aca="1" ref="T553" ca="1">_xlfn.IFS($A553&gt;=ROWSTOP,"",$F553&lt;3,"",TRUE,MID($I553,2,1))</f>
        <v/>
      </c>
      <c r="U553" t="str" cm="1">
        <f t="array" aca="1" ref="U553" ca="1">_xlfn.IFS($A553&gt;=ROWSTOP,"",$F553&lt;3,"",TRUE,VALUE(MID($I553,3,LEN($I553)-3-LEN($V553))))</f>
        <v/>
      </c>
      <c r="V553" t="str" cm="1">
        <f t="array" aca="1" ref="V553" ca="1">_xlfn.IFS($A553&gt;=ROWSTOP,"",$F553&lt;3,"",TRUE,MID($I553,FIND(":",$I553)+1,10))</f>
        <v/>
      </c>
      <c r="W553" t="str">
        <f t="shared" ca="1" si="106"/>
        <v/>
      </c>
    </row>
    <row r="554" spans="1:23" x14ac:dyDescent="0.3">
      <c r="A554">
        <v>542</v>
      </c>
      <c r="C554" s="23" t="str">
        <f t="shared" ca="1" si="99"/>
        <v>{x=872,m=810,a=918,s=77}</v>
      </c>
      <c r="D554">
        <f t="shared" ca="1" si="100"/>
        <v>24</v>
      </c>
      <c r="E554" t="str">
        <f t="shared" ca="1" si="101"/>
        <v/>
      </c>
      <c r="F554" t="str">
        <f t="shared" ca="1" si="102"/>
        <v/>
      </c>
      <c r="G554" t="str" cm="1">
        <f t="array" aca="1" ref="G554" ca="1">IF($A554&gt;=ROWSTOP,"",_xlfn.TEXTSPLIT(MID($C554,LEN($E554)+2,LEN($C554)-LEN($E554)-2),","))</f>
        <v/>
      </c>
      <c r="K554" t="str">
        <f t="shared" ca="1" si="107"/>
        <v/>
      </c>
      <c r="L554" t="str">
        <f t="shared" ca="1" si="103"/>
        <v/>
      </c>
      <c r="M554" t="str">
        <f t="shared" ca="1" si="104"/>
        <v/>
      </c>
      <c r="N554" t="str">
        <f t="shared" ca="1" si="105"/>
        <v/>
      </c>
      <c r="O554" t="str" cm="1">
        <f t="array" aca="1" ref="O554" ca="1">_xlfn.IFS($A554&gt;=ROWSTOP,"",$F554&lt;2,"",TRUE,LEFT($H554,1))</f>
        <v/>
      </c>
      <c r="P554" t="str" cm="1">
        <f t="array" aca="1" ref="P554" ca="1">_xlfn.IFS($A554&gt;=ROWSTOP,"",$F554&lt;2,"",TRUE,MID($H554,2,1))</f>
        <v/>
      </c>
      <c r="Q554" t="str" cm="1">
        <f t="array" aca="1" ref="Q554" ca="1">_xlfn.IFS($A554&gt;=ROWSTOP,"",$F554&lt;2,"",TRUE,VALUE(MID($H554,3,LEN($H554)-3-LEN($R554))))</f>
        <v/>
      </c>
      <c r="R554" t="str" cm="1">
        <f t="array" aca="1" ref="R554" ca="1">_xlfn.IFS($A554&gt;=ROWSTOP,"",$F554&lt;2,"",TRUE,MID($H554,FIND(":",$H554)+1,10))</f>
        <v/>
      </c>
      <c r="S554" t="str" cm="1">
        <f t="array" aca="1" ref="S554" ca="1">_xlfn.IFS($A554&gt;=ROWSTOP,"",$F554&lt;3,"",TRUE,LEFT($I554,1))</f>
        <v/>
      </c>
      <c r="T554" t="str" cm="1">
        <f t="array" aca="1" ref="T554" ca="1">_xlfn.IFS($A554&gt;=ROWSTOP,"",$F554&lt;3,"",TRUE,MID($I554,2,1))</f>
        <v/>
      </c>
      <c r="U554" t="str" cm="1">
        <f t="array" aca="1" ref="U554" ca="1">_xlfn.IFS($A554&gt;=ROWSTOP,"",$F554&lt;3,"",TRUE,VALUE(MID($I554,3,LEN($I554)-3-LEN($V554))))</f>
        <v/>
      </c>
      <c r="V554" t="str" cm="1">
        <f t="array" aca="1" ref="V554" ca="1">_xlfn.IFS($A554&gt;=ROWSTOP,"",$F554&lt;3,"",TRUE,MID($I554,FIND(":",$I554)+1,10))</f>
        <v/>
      </c>
      <c r="W554" t="str">
        <f t="shared" ca="1" si="106"/>
        <v/>
      </c>
    </row>
    <row r="555" spans="1:23" x14ac:dyDescent="0.3">
      <c r="A555">
        <v>543</v>
      </c>
      <c r="C555" s="23" t="str">
        <f t="shared" ca="1" si="99"/>
        <v>{x=1796,m=994,a=441,s=3453}</v>
      </c>
      <c r="D555">
        <f t="shared" ca="1" si="100"/>
        <v>27</v>
      </c>
      <c r="E555" t="str">
        <f t="shared" ca="1" si="101"/>
        <v/>
      </c>
      <c r="F555" t="str">
        <f t="shared" ca="1" si="102"/>
        <v/>
      </c>
      <c r="G555" t="str" cm="1">
        <f t="array" aca="1" ref="G555" ca="1">IF($A555&gt;=ROWSTOP,"",_xlfn.TEXTSPLIT(MID($C555,LEN($E555)+2,LEN($C555)-LEN($E555)-2),","))</f>
        <v/>
      </c>
      <c r="K555" t="str">
        <f t="shared" ca="1" si="107"/>
        <v/>
      </c>
      <c r="L555" t="str">
        <f t="shared" ca="1" si="103"/>
        <v/>
      </c>
      <c r="M555" t="str">
        <f t="shared" ca="1" si="104"/>
        <v/>
      </c>
      <c r="N555" t="str">
        <f t="shared" ca="1" si="105"/>
        <v/>
      </c>
      <c r="O555" t="str" cm="1">
        <f t="array" aca="1" ref="O555" ca="1">_xlfn.IFS($A555&gt;=ROWSTOP,"",$F555&lt;2,"",TRUE,LEFT($H555,1))</f>
        <v/>
      </c>
      <c r="P555" t="str" cm="1">
        <f t="array" aca="1" ref="P555" ca="1">_xlfn.IFS($A555&gt;=ROWSTOP,"",$F555&lt;2,"",TRUE,MID($H555,2,1))</f>
        <v/>
      </c>
      <c r="Q555" t="str" cm="1">
        <f t="array" aca="1" ref="Q555" ca="1">_xlfn.IFS($A555&gt;=ROWSTOP,"",$F555&lt;2,"",TRUE,VALUE(MID($H555,3,LEN($H555)-3-LEN($R555))))</f>
        <v/>
      </c>
      <c r="R555" t="str" cm="1">
        <f t="array" aca="1" ref="R555" ca="1">_xlfn.IFS($A555&gt;=ROWSTOP,"",$F555&lt;2,"",TRUE,MID($H555,FIND(":",$H555)+1,10))</f>
        <v/>
      </c>
      <c r="S555" t="str" cm="1">
        <f t="array" aca="1" ref="S555" ca="1">_xlfn.IFS($A555&gt;=ROWSTOP,"",$F555&lt;3,"",TRUE,LEFT($I555,1))</f>
        <v/>
      </c>
      <c r="T555" t="str" cm="1">
        <f t="array" aca="1" ref="T555" ca="1">_xlfn.IFS($A555&gt;=ROWSTOP,"",$F555&lt;3,"",TRUE,MID($I555,2,1))</f>
        <v/>
      </c>
      <c r="U555" t="str" cm="1">
        <f t="array" aca="1" ref="U555" ca="1">_xlfn.IFS($A555&gt;=ROWSTOP,"",$F555&lt;3,"",TRUE,VALUE(MID($I555,3,LEN($I555)-3-LEN($V555))))</f>
        <v/>
      </c>
      <c r="V555" t="str" cm="1">
        <f t="array" aca="1" ref="V555" ca="1">_xlfn.IFS($A555&gt;=ROWSTOP,"",$F555&lt;3,"",TRUE,MID($I555,FIND(":",$I555)+1,10))</f>
        <v/>
      </c>
      <c r="W555" t="str">
        <f t="shared" ca="1" si="106"/>
        <v/>
      </c>
    </row>
    <row r="556" spans="1:23" x14ac:dyDescent="0.3">
      <c r="A556">
        <v>544</v>
      </c>
      <c r="C556" s="23" t="str">
        <f t="shared" ca="1" si="99"/>
        <v>{x=2566,m=1336,a=1625,s=72}</v>
      </c>
      <c r="D556">
        <f t="shared" ca="1" si="100"/>
        <v>27</v>
      </c>
      <c r="E556" t="str">
        <f t="shared" ca="1" si="101"/>
        <v/>
      </c>
      <c r="F556" t="str">
        <f t="shared" ca="1" si="102"/>
        <v/>
      </c>
      <c r="G556" t="str" cm="1">
        <f t="array" aca="1" ref="G556" ca="1">IF($A556&gt;=ROWSTOP,"",_xlfn.TEXTSPLIT(MID($C556,LEN($E556)+2,LEN($C556)-LEN($E556)-2),","))</f>
        <v/>
      </c>
      <c r="K556" t="str">
        <f t="shared" ca="1" si="107"/>
        <v/>
      </c>
      <c r="L556" t="str">
        <f t="shared" ca="1" si="103"/>
        <v/>
      </c>
      <c r="M556" t="str">
        <f t="shared" ca="1" si="104"/>
        <v/>
      </c>
      <c r="N556" t="str">
        <f t="shared" ca="1" si="105"/>
        <v/>
      </c>
      <c r="O556" t="str" cm="1">
        <f t="array" aca="1" ref="O556" ca="1">_xlfn.IFS($A556&gt;=ROWSTOP,"",$F556&lt;2,"",TRUE,LEFT($H556,1))</f>
        <v/>
      </c>
      <c r="P556" t="str" cm="1">
        <f t="array" aca="1" ref="P556" ca="1">_xlfn.IFS($A556&gt;=ROWSTOP,"",$F556&lt;2,"",TRUE,MID($H556,2,1))</f>
        <v/>
      </c>
      <c r="Q556" t="str" cm="1">
        <f t="array" aca="1" ref="Q556" ca="1">_xlfn.IFS($A556&gt;=ROWSTOP,"",$F556&lt;2,"",TRUE,VALUE(MID($H556,3,LEN($H556)-3-LEN($R556))))</f>
        <v/>
      </c>
      <c r="R556" t="str" cm="1">
        <f t="array" aca="1" ref="R556" ca="1">_xlfn.IFS($A556&gt;=ROWSTOP,"",$F556&lt;2,"",TRUE,MID($H556,FIND(":",$H556)+1,10))</f>
        <v/>
      </c>
      <c r="S556" t="str" cm="1">
        <f t="array" aca="1" ref="S556" ca="1">_xlfn.IFS($A556&gt;=ROWSTOP,"",$F556&lt;3,"",TRUE,LEFT($I556,1))</f>
        <v/>
      </c>
      <c r="T556" t="str" cm="1">
        <f t="array" aca="1" ref="T556" ca="1">_xlfn.IFS($A556&gt;=ROWSTOP,"",$F556&lt;3,"",TRUE,MID($I556,2,1))</f>
        <v/>
      </c>
      <c r="U556" t="str" cm="1">
        <f t="array" aca="1" ref="U556" ca="1">_xlfn.IFS($A556&gt;=ROWSTOP,"",$F556&lt;3,"",TRUE,VALUE(MID($I556,3,LEN($I556)-3-LEN($V556))))</f>
        <v/>
      </c>
      <c r="V556" t="str" cm="1">
        <f t="array" aca="1" ref="V556" ca="1">_xlfn.IFS($A556&gt;=ROWSTOP,"",$F556&lt;3,"",TRUE,MID($I556,FIND(":",$I556)+1,10))</f>
        <v/>
      </c>
      <c r="W556" t="str">
        <f t="shared" ca="1" si="106"/>
        <v/>
      </c>
    </row>
    <row r="557" spans="1:23" x14ac:dyDescent="0.3">
      <c r="A557">
        <v>545</v>
      </c>
      <c r="C557" s="23" t="str">
        <f t="shared" ca="1" si="99"/>
        <v>{x=596,m=208,a=380,s=1858}</v>
      </c>
      <c r="D557">
        <f t="shared" ca="1" si="100"/>
        <v>26</v>
      </c>
      <c r="E557" t="str">
        <f t="shared" ca="1" si="101"/>
        <v/>
      </c>
      <c r="F557" t="str">
        <f t="shared" ca="1" si="102"/>
        <v/>
      </c>
      <c r="G557" t="str" cm="1">
        <f t="array" aca="1" ref="G557" ca="1">IF($A557&gt;=ROWSTOP,"",_xlfn.TEXTSPLIT(MID($C557,LEN($E557)+2,LEN($C557)-LEN($E557)-2),","))</f>
        <v/>
      </c>
      <c r="K557" t="str">
        <f t="shared" ca="1" si="107"/>
        <v/>
      </c>
      <c r="L557" t="str">
        <f t="shared" ca="1" si="103"/>
        <v/>
      </c>
      <c r="M557" t="str">
        <f t="shared" ca="1" si="104"/>
        <v/>
      </c>
      <c r="N557" t="str">
        <f t="shared" ca="1" si="105"/>
        <v/>
      </c>
      <c r="O557" t="str" cm="1">
        <f t="array" aca="1" ref="O557" ca="1">_xlfn.IFS($A557&gt;=ROWSTOP,"",$F557&lt;2,"",TRUE,LEFT($H557,1))</f>
        <v/>
      </c>
      <c r="P557" t="str" cm="1">
        <f t="array" aca="1" ref="P557" ca="1">_xlfn.IFS($A557&gt;=ROWSTOP,"",$F557&lt;2,"",TRUE,MID($H557,2,1))</f>
        <v/>
      </c>
      <c r="Q557" t="str" cm="1">
        <f t="array" aca="1" ref="Q557" ca="1">_xlfn.IFS($A557&gt;=ROWSTOP,"",$F557&lt;2,"",TRUE,VALUE(MID($H557,3,LEN($H557)-3-LEN($R557))))</f>
        <v/>
      </c>
      <c r="R557" t="str" cm="1">
        <f t="array" aca="1" ref="R557" ca="1">_xlfn.IFS($A557&gt;=ROWSTOP,"",$F557&lt;2,"",TRUE,MID($H557,FIND(":",$H557)+1,10))</f>
        <v/>
      </c>
      <c r="S557" t="str" cm="1">
        <f t="array" aca="1" ref="S557" ca="1">_xlfn.IFS($A557&gt;=ROWSTOP,"",$F557&lt;3,"",TRUE,LEFT($I557,1))</f>
        <v/>
      </c>
      <c r="T557" t="str" cm="1">
        <f t="array" aca="1" ref="T557" ca="1">_xlfn.IFS($A557&gt;=ROWSTOP,"",$F557&lt;3,"",TRUE,MID($I557,2,1))</f>
        <v/>
      </c>
      <c r="U557" t="str" cm="1">
        <f t="array" aca="1" ref="U557" ca="1">_xlfn.IFS($A557&gt;=ROWSTOP,"",$F557&lt;3,"",TRUE,VALUE(MID($I557,3,LEN($I557)-3-LEN($V557))))</f>
        <v/>
      </c>
      <c r="V557" t="str" cm="1">
        <f t="array" aca="1" ref="V557" ca="1">_xlfn.IFS($A557&gt;=ROWSTOP,"",$F557&lt;3,"",TRUE,MID($I557,FIND(":",$I557)+1,10))</f>
        <v/>
      </c>
      <c r="W557" t="str">
        <f t="shared" ca="1" si="106"/>
        <v/>
      </c>
    </row>
    <row r="558" spans="1:23" x14ac:dyDescent="0.3">
      <c r="A558">
        <v>546</v>
      </c>
      <c r="C558" s="23" t="str">
        <f t="shared" ca="1" si="99"/>
        <v>{x=838,m=217,a=620,s=595}</v>
      </c>
      <c r="D558">
        <f t="shared" ca="1" si="100"/>
        <v>25</v>
      </c>
      <c r="E558" t="str">
        <f t="shared" ca="1" si="101"/>
        <v/>
      </c>
      <c r="F558" t="str">
        <f t="shared" ca="1" si="102"/>
        <v/>
      </c>
      <c r="G558" t="str" cm="1">
        <f t="array" aca="1" ref="G558" ca="1">IF($A558&gt;=ROWSTOP,"",_xlfn.TEXTSPLIT(MID($C558,LEN($E558)+2,LEN($C558)-LEN($E558)-2),","))</f>
        <v/>
      </c>
      <c r="K558" t="str">
        <f t="shared" ca="1" si="107"/>
        <v/>
      </c>
      <c r="L558" t="str">
        <f t="shared" ca="1" si="103"/>
        <v/>
      </c>
      <c r="M558" t="str">
        <f t="shared" ca="1" si="104"/>
        <v/>
      </c>
      <c r="N558" t="str">
        <f t="shared" ca="1" si="105"/>
        <v/>
      </c>
      <c r="O558" t="str" cm="1">
        <f t="array" aca="1" ref="O558" ca="1">_xlfn.IFS($A558&gt;=ROWSTOP,"",$F558&lt;2,"",TRUE,LEFT($H558,1))</f>
        <v/>
      </c>
      <c r="P558" t="str" cm="1">
        <f t="array" aca="1" ref="P558" ca="1">_xlfn.IFS($A558&gt;=ROWSTOP,"",$F558&lt;2,"",TRUE,MID($H558,2,1))</f>
        <v/>
      </c>
      <c r="Q558" t="str" cm="1">
        <f t="array" aca="1" ref="Q558" ca="1">_xlfn.IFS($A558&gt;=ROWSTOP,"",$F558&lt;2,"",TRUE,VALUE(MID($H558,3,LEN($H558)-3-LEN($R558))))</f>
        <v/>
      </c>
      <c r="R558" t="str" cm="1">
        <f t="array" aca="1" ref="R558" ca="1">_xlfn.IFS($A558&gt;=ROWSTOP,"",$F558&lt;2,"",TRUE,MID($H558,FIND(":",$H558)+1,10))</f>
        <v/>
      </c>
      <c r="S558" t="str" cm="1">
        <f t="array" aca="1" ref="S558" ca="1">_xlfn.IFS($A558&gt;=ROWSTOP,"",$F558&lt;3,"",TRUE,LEFT($I558,1))</f>
        <v/>
      </c>
      <c r="T558" t="str" cm="1">
        <f t="array" aca="1" ref="T558" ca="1">_xlfn.IFS($A558&gt;=ROWSTOP,"",$F558&lt;3,"",TRUE,MID($I558,2,1))</f>
        <v/>
      </c>
      <c r="U558" t="str" cm="1">
        <f t="array" aca="1" ref="U558" ca="1">_xlfn.IFS($A558&gt;=ROWSTOP,"",$F558&lt;3,"",TRUE,VALUE(MID($I558,3,LEN($I558)-3-LEN($V558))))</f>
        <v/>
      </c>
      <c r="V558" t="str" cm="1">
        <f t="array" aca="1" ref="V558" ca="1">_xlfn.IFS($A558&gt;=ROWSTOP,"",$F558&lt;3,"",TRUE,MID($I558,FIND(":",$I558)+1,10))</f>
        <v/>
      </c>
      <c r="W558" t="str">
        <f t="shared" ca="1" si="106"/>
        <v/>
      </c>
    </row>
    <row r="559" spans="1:23" x14ac:dyDescent="0.3">
      <c r="A559">
        <v>547</v>
      </c>
      <c r="C559" s="23" t="str">
        <f t="shared" ca="1" si="99"/>
        <v>{x=404,m=238,a=2051,s=62}</v>
      </c>
      <c r="D559">
        <f t="shared" ca="1" si="100"/>
        <v>25</v>
      </c>
      <c r="E559" t="str">
        <f t="shared" ca="1" si="101"/>
        <v/>
      </c>
      <c r="F559" t="str">
        <f t="shared" ca="1" si="102"/>
        <v/>
      </c>
      <c r="G559" t="str" cm="1">
        <f t="array" aca="1" ref="G559" ca="1">IF($A559&gt;=ROWSTOP,"",_xlfn.TEXTSPLIT(MID($C559,LEN($E559)+2,LEN($C559)-LEN($E559)-2),","))</f>
        <v/>
      </c>
      <c r="K559" t="str">
        <f t="shared" ca="1" si="107"/>
        <v/>
      </c>
      <c r="L559" t="str">
        <f t="shared" ca="1" si="103"/>
        <v/>
      </c>
      <c r="M559" t="str">
        <f t="shared" ca="1" si="104"/>
        <v/>
      </c>
      <c r="N559" t="str">
        <f t="shared" ca="1" si="105"/>
        <v/>
      </c>
      <c r="O559" t="str" cm="1">
        <f t="array" aca="1" ref="O559" ca="1">_xlfn.IFS($A559&gt;=ROWSTOP,"",$F559&lt;2,"",TRUE,LEFT($H559,1))</f>
        <v/>
      </c>
      <c r="P559" t="str" cm="1">
        <f t="array" aca="1" ref="P559" ca="1">_xlfn.IFS($A559&gt;=ROWSTOP,"",$F559&lt;2,"",TRUE,MID($H559,2,1))</f>
        <v/>
      </c>
      <c r="Q559" t="str" cm="1">
        <f t="array" aca="1" ref="Q559" ca="1">_xlfn.IFS($A559&gt;=ROWSTOP,"",$F559&lt;2,"",TRUE,VALUE(MID($H559,3,LEN($H559)-3-LEN($R559))))</f>
        <v/>
      </c>
      <c r="R559" t="str" cm="1">
        <f t="array" aca="1" ref="R559" ca="1">_xlfn.IFS($A559&gt;=ROWSTOP,"",$F559&lt;2,"",TRUE,MID($H559,FIND(":",$H559)+1,10))</f>
        <v/>
      </c>
      <c r="S559" t="str" cm="1">
        <f t="array" aca="1" ref="S559" ca="1">_xlfn.IFS($A559&gt;=ROWSTOP,"",$F559&lt;3,"",TRUE,LEFT($I559,1))</f>
        <v/>
      </c>
      <c r="T559" t="str" cm="1">
        <f t="array" aca="1" ref="T559" ca="1">_xlfn.IFS($A559&gt;=ROWSTOP,"",$F559&lt;3,"",TRUE,MID($I559,2,1))</f>
        <v/>
      </c>
      <c r="U559" t="str" cm="1">
        <f t="array" aca="1" ref="U559" ca="1">_xlfn.IFS($A559&gt;=ROWSTOP,"",$F559&lt;3,"",TRUE,VALUE(MID($I559,3,LEN($I559)-3-LEN($V559))))</f>
        <v/>
      </c>
      <c r="V559" t="str" cm="1">
        <f t="array" aca="1" ref="V559" ca="1">_xlfn.IFS($A559&gt;=ROWSTOP,"",$F559&lt;3,"",TRUE,MID($I559,FIND(":",$I559)+1,10))</f>
        <v/>
      </c>
      <c r="W559" t="str">
        <f t="shared" ca="1" si="106"/>
        <v/>
      </c>
    </row>
    <row r="560" spans="1:23" x14ac:dyDescent="0.3">
      <c r="A560">
        <v>548</v>
      </c>
      <c r="C560" s="23" t="str">
        <f t="shared" ca="1" si="99"/>
        <v>{x=1150,m=1729,a=227,s=1352}</v>
      </c>
      <c r="D560">
        <f t="shared" ca="1" si="100"/>
        <v>28</v>
      </c>
      <c r="E560" t="str">
        <f t="shared" ca="1" si="101"/>
        <v/>
      </c>
      <c r="F560" t="str">
        <f t="shared" ca="1" si="102"/>
        <v/>
      </c>
      <c r="G560" t="str" cm="1">
        <f t="array" aca="1" ref="G560" ca="1">IF($A560&gt;=ROWSTOP,"",_xlfn.TEXTSPLIT(MID($C560,LEN($E560)+2,LEN($C560)-LEN($E560)-2),","))</f>
        <v/>
      </c>
      <c r="K560" t="str">
        <f t="shared" ca="1" si="107"/>
        <v/>
      </c>
      <c r="L560" t="str">
        <f t="shared" ca="1" si="103"/>
        <v/>
      </c>
      <c r="M560" t="str">
        <f t="shared" ca="1" si="104"/>
        <v/>
      </c>
      <c r="N560" t="str">
        <f t="shared" ca="1" si="105"/>
        <v/>
      </c>
      <c r="O560" t="str" cm="1">
        <f t="array" aca="1" ref="O560" ca="1">_xlfn.IFS($A560&gt;=ROWSTOP,"",$F560&lt;2,"",TRUE,LEFT($H560,1))</f>
        <v/>
      </c>
      <c r="P560" t="str" cm="1">
        <f t="array" aca="1" ref="P560" ca="1">_xlfn.IFS($A560&gt;=ROWSTOP,"",$F560&lt;2,"",TRUE,MID($H560,2,1))</f>
        <v/>
      </c>
      <c r="Q560" t="str" cm="1">
        <f t="array" aca="1" ref="Q560" ca="1">_xlfn.IFS($A560&gt;=ROWSTOP,"",$F560&lt;2,"",TRUE,VALUE(MID($H560,3,LEN($H560)-3-LEN($R560))))</f>
        <v/>
      </c>
      <c r="R560" t="str" cm="1">
        <f t="array" aca="1" ref="R560" ca="1">_xlfn.IFS($A560&gt;=ROWSTOP,"",$F560&lt;2,"",TRUE,MID($H560,FIND(":",$H560)+1,10))</f>
        <v/>
      </c>
      <c r="S560" t="str" cm="1">
        <f t="array" aca="1" ref="S560" ca="1">_xlfn.IFS($A560&gt;=ROWSTOP,"",$F560&lt;3,"",TRUE,LEFT($I560,1))</f>
        <v/>
      </c>
      <c r="T560" t="str" cm="1">
        <f t="array" aca="1" ref="T560" ca="1">_xlfn.IFS($A560&gt;=ROWSTOP,"",$F560&lt;3,"",TRUE,MID($I560,2,1))</f>
        <v/>
      </c>
      <c r="U560" t="str" cm="1">
        <f t="array" aca="1" ref="U560" ca="1">_xlfn.IFS($A560&gt;=ROWSTOP,"",$F560&lt;3,"",TRUE,VALUE(MID($I560,3,LEN($I560)-3-LEN($V560))))</f>
        <v/>
      </c>
      <c r="V560" t="str" cm="1">
        <f t="array" aca="1" ref="V560" ca="1">_xlfn.IFS($A560&gt;=ROWSTOP,"",$F560&lt;3,"",TRUE,MID($I560,FIND(":",$I560)+1,10))</f>
        <v/>
      </c>
      <c r="W560" t="str">
        <f t="shared" ca="1" si="106"/>
        <v/>
      </c>
    </row>
    <row r="561" spans="1:23" x14ac:dyDescent="0.3">
      <c r="A561">
        <v>549</v>
      </c>
      <c r="C561" s="23" t="str">
        <f t="shared" ca="1" si="99"/>
        <v>{x=652,m=255,a=257,s=115}</v>
      </c>
      <c r="D561">
        <f t="shared" ca="1" si="100"/>
        <v>25</v>
      </c>
      <c r="E561" t="str">
        <f t="shared" ca="1" si="101"/>
        <v/>
      </c>
      <c r="F561" t="str">
        <f t="shared" ca="1" si="102"/>
        <v/>
      </c>
      <c r="G561" t="str" cm="1">
        <f t="array" aca="1" ref="G561" ca="1">IF($A561&gt;=ROWSTOP,"",_xlfn.TEXTSPLIT(MID($C561,LEN($E561)+2,LEN($C561)-LEN($E561)-2),","))</f>
        <v/>
      </c>
      <c r="K561" t="str">
        <f t="shared" ca="1" si="107"/>
        <v/>
      </c>
      <c r="L561" t="str">
        <f t="shared" ca="1" si="103"/>
        <v/>
      </c>
      <c r="M561" t="str">
        <f t="shared" ca="1" si="104"/>
        <v/>
      </c>
      <c r="N561" t="str">
        <f t="shared" ca="1" si="105"/>
        <v/>
      </c>
      <c r="O561" t="str" cm="1">
        <f t="array" aca="1" ref="O561" ca="1">_xlfn.IFS($A561&gt;=ROWSTOP,"",$F561&lt;2,"",TRUE,LEFT($H561,1))</f>
        <v/>
      </c>
      <c r="P561" t="str" cm="1">
        <f t="array" aca="1" ref="P561" ca="1">_xlfn.IFS($A561&gt;=ROWSTOP,"",$F561&lt;2,"",TRUE,MID($H561,2,1))</f>
        <v/>
      </c>
      <c r="Q561" t="str" cm="1">
        <f t="array" aca="1" ref="Q561" ca="1">_xlfn.IFS($A561&gt;=ROWSTOP,"",$F561&lt;2,"",TRUE,VALUE(MID($H561,3,LEN($H561)-3-LEN($R561))))</f>
        <v/>
      </c>
      <c r="R561" t="str" cm="1">
        <f t="array" aca="1" ref="R561" ca="1">_xlfn.IFS($A561&gt;=ROWSTOP,"",$F561&lt;2,"",TRUE,MID($H561,FIND(":",$H561)+1,10))</f>
        <v/>
      </c>
      <c r="S561" t="str" cm="1">
        <f t="array" aca="1" ref="S561" ca="1">_xlfn.IFS($A561&gt;=ROWSTOP,"",$F561&lt;3,"",TRUE,LEFT($I561,1))</f>
        <v/>
      </c>
      <c r="T561" t="str" cm="1">
        <f t="array" aca="1" ref="T561" ca="1">_xlfn.IFS($A561&gt;=ROWSTOP,"",$F561&lt;3,"",TRUE,MID($I561,2,1))</f>
        <v/>
      </c>
      <c r="U561" t="str" cm="1">
        <f t="array" aca="1" ref="U561" ca="1">_xlfn.IFS($A561&gt;=ROWSTOP,"",$F561&lt;3,"",TRUE,VALUE(MID($I561,3,LEN($I561)-3-LEN($V561))))</f>
        <v/>
      </c>
      <c r="V561" t="str" cm="1">
        <f t="array" aca="1" ref="V561" ca="1">_xlfn.IFS($A561&gt;=ROWSTOP,"",$F561&lt;3,"",TRUE,MID($I561,FIND(":",$I561)+1,10))</f>
        <v/>
      </c>
      <c r="W561" t="str">
        <f t="shared" ca="1" si="106"/>
        <v/>
      </c>
    </row>
    <row r="562" spans="1:23" x14ac:dyDescent="0.3">
      <c r="A562">
        <v>550</v>
      </c>
      <c r="C562" s="23" t="str">
        <f t="shared" ca="1" si="99"/>
        <v>{x=1,m=632,a=554,s=2230}</v>
      </c>
      <c r="D562">
        <f t="shared" ca="1" si="100"/>
        <v>24</v>
      </c>
      <c r="E562" t="str">
        <f t="shared" ca="1" si="101"/>
        <v/>
      </c>
      <c r="F562" t="str">
        <f t="shared" ca="1" si="102"/>
        <v/>
      </c>
      <c r="G562" t="str" cm="1">
        <f t="array" aca="1" ref="G562" ca="1">IF($A562&gt;=ROWSTOP,"",_xlfn.TEXTSPLIT(MID($C562,LEN($E562)+2,LEN($C562)-LEN($E562)-2),","))</f>
        <v/>
      </c>
      <c r="K562" t="str">
        <f t="shared" ca="1" si="107"/>
        <v/>
      </c>
      <c r="L562" t="str">
        <f t="shared" ca="1" si="103"/>
        <v/>
      </c>
      <c r="M562" t="str">
        <f t="shared" ca="1" si="104"/>
        <v/>
      </c>
      <c r="N562" t="str">
        <f t="shared" ca="1" si="105"/>
        <v/>
      </c>
      <c r="O562" t="str" cm="1">
        <f t="array" aca="1" ref="O562" ca="1">_xlfn.IFS($A562&gt;=ROWSTOP,"",$F562&lt;2,"",TRUE,LEFT($H562,1))</f>
        <v/>
      </c>
      <c r="P562" t="str" cm="1">
        <f t="array" aca="1" ref="P562" ca="1">_xlfn.IFS($A562&gt;=ROWSTOP,"",$F562&lt;2,"",TRUE,MID($H562,2,1))</f>
        <v/>
      </c>
      <c r="Q562" t="str" cm="1">
        <f t="array" aca="1" ref="Q562" ca="1">_xlfn.IFS($A562&gt;=ROWSTOP,"",$F562&lt;2,"",TRUE,VALUE(MID($H562,3,LEN($H562)-3-LEN($R562))))</f>
        <v/>
      </c>
      <c r="R562" t="str" cm="1">
        <f t="array" aca="1" ref="R562" ca="1">_xlfn.IFS($A562&gt;=ROWSTOP,"",$F562&lt;2,"",TRUE,MID($H562,FIND(":",$H562)+1,10))</f>
        <v/>
      </c>
      <c r="S562" t="str" cm="1">
        <f t="array" aca="1" ref="S562" ca="1">_xlfn.IFS($A562&gt;=ROWSTOP,"",$F562&lt;3,"",TRUE,LEFT($I562,1))</f>
        <v/>
      </c>
      <c r="T562" t="str" cm="1">
        <f t="array" aca="1" ref="T562" ca="1">_xlfn.IFS($A562&gt;=ROWSTOP,"",$F562&lt;3,"",TRUE,MID($I562,2,1))</f>
        <v/>
      </c>
      <c r="U562" t="str" cm="1">
        <f t="array" aca="1" ref="U562" ca="1">_xlfn.IFS($A562&gt;=ROWSTOP,"",$F562&lt;3,"",TRUE,VALUE(MID($I562,3,LEN($I562)-3-LEN($V562))))</f>
        <v/>
      </c>
      <c r="V562" t="str" cm="1">
        <f t="array" aca="1" ref="V562" ca="1">_xlfn.IFS($A562&gt;=ROWSTOP,"",$F562&lt;3,"",TRUE,MID($I562,FIND(":",$I562)+1,10))</f>
        <v/>
      </c>
      <c r="W562" t="str">
        <f t="shared" ca="1" si="106"/>
        <v/>
      </c>
    </row>
    <row r="563" spans="1:23" x14ac:dyDescent="0.3">
      <c r="A563">
        <v>551</v>
      </c>
      <c r="C563" s="23" t="str">
        <f t="shared" ca="1" si="99"/>
        <v>{x=1116,m=1646,a=2196,s=691}</v>
      </c>
      <c r="D563">
        <f t="shared" ca="1" si="100"/>
        <v>28</v>
      </c>
      <c r="E563" t="str">
        <f t="shared" ca="1" si="101"/>
        <v/>
      </c>
      <c r="F563" t="str">
        <f t="shared" ca="1" si="102"/>
        <v/>
      </c>
      <c r="G563" t="str" cm="1">
        <f t="array" aca="1" ref="G563" ca="1">IF($A563&gt;=ROWSTOP,"",_xlfn.TEXTSPLIT(MID($C563,LEN($E563)+2,LEN($C563)-LEN($E563)-2),","))</f>
        <v/>
      </c>
      <c r="K563" t="str">
        <f t="shared" ca="1" si="107"/>
        <v/>
      </c>
      <c r="L563" t="str">
        <f t="shared" ca="1" si="103"/>
        <v/>
      </c>
      <c r="M563" t="str">
        <f t="shared" ca="1" si="104"/>
        <v/>
      </c>
      <c r="N563" t="str">
        <f t="shared" ca="1" si="105"/>
        <v/>
      </c>
      <c r="O563" t="str" cm="1">
        <f t="array" aca="1" ref="O563" ca="1">_xlfn.IFS($A563&gt;=ROWSTOP,"",$F563&lt;2,"",TRUE,LEFT($H563,1))</f>
        <v/>
      </c>
      <c r="P563" t="str" cm="1">
        <f t="array" aca="1" ref="P563" ca="1">_xlfn.IFS($A563&gt;=ROWSTOP,"",$F563&lt;2,"",TRUE,MID($H563,2,1))</f>
        <v/>
      </c>
      <c r="Q563" t="str" cm="1">
        <f t="array" aca="1" ref="Q563" ca="1">_xlfn.IFS($A563&gt;=ROWSTOP,"",$F563&lt;2,"",TRUE,VALUE(MID($H563,3,LEN($H563)-3-LEN($R563))))</f>
        <v/>
      </c>
      <c r="R563" t="str" cm="1">
        <f t="array" aca="1" ref="R563" ca="1">_xlfn.IFS($A563&gt;=ROWSTOP,"",$F563&lt;2,"",TRUE,MID($H563,FIND(":",$H563)+1,10))</f>
        <v/>
      </c>
      <c r="S563" t="str" cm="1">
        <f t="array" aca="1" ref="S563" ca="1">_xlfn.IFS($A563&gt;=ROWSTOP,"",$F563&lt;3,"",TRUE,LEFT($I563,1))</f>
        <v/>
      </c>
      <c r="T563" t="str" cm="1">
        <f t="array" aca="1" ref="T563" ca="1">_xlfn.IFS($A563&gt;=ROWSTOP,"",$F563&lt;3,"",TRUE,MID($I563,2,1))</f>
        <v/>
      </c>
      <c r="U563" t="str" cm="1">
        <f t="array" aca="1" ref="U563" ca="1">_xlfn.IFS($A563&gt;=ROWSTOP,"",$F563&lt;3,"",TRUE,VALUE(MID($I563,3,LEN($I563)-3-LEN($V563))))</f>
        <v/>
      </c>
      <c r="V563" t="str" cm="1">
        <f t="array" aca="1" ref="V563" ca="1">_xlfn.IFS($A563&gt;=ROWSTOP,"",$F563&lt;3,"",TRUE,MID($I563,FIND(":",$I563)+1,10))</f>
        <v/>
      </c>
      <c r="W563" t="str">
        <f t="shared" ca="1" si="106"/>
        <v/>
      </c>
    </row>
    <row r="564" spans="1:23" x14ac:dyDescent="0.3">
      <c r="A564">
        <v>552</v>
      </c>
      <c r="C564" s="23" t="str">
        <f t="shared" ca="1" si="99"/>
        <v>{x=1498,m=59,a=503,s=546}</v>
      </c>
      <c r="D564">
        <f t="shared" ca="1" si="100"/>
        <v>25</v>
      </c>
      <c r="E564" t="str">
        <f t="shared" ca="1" si="101"/>
        <v/>
      </c>
      <c r="F564" t="str">
        <f t="shared" ca="1" si="102"/>
        <v/>
      </c>
      <c r="G564" t="str" cm="1">
        <f t="array" aca="1" ref="G564" ca="1">IF($A564&gt;=ROWSTOP,"",_xlfn.TEXTSPLIT(MID($C564,LEN($E564)+2,LEN($C564)-LEN($E564)-2),","))</f>
        <v/>
      </c>
      <c r="K564" t="str">
        <f t="shared" ca="1" si="107"/>
        <v/>
      </c>
      <c r="L564" t="str">
        <f t="shared" ca="1" si="103"/>
        <v/>
      </c>
      <c r="M564" t="str">
        <f t="shared" ca="1" si="104"/>
        <v/>
      </c>
      <c r="N564" t="str">
        <f t="shared" ca="1" si="105"/>
        <v/>
      </c>
      <c r="O564" t="str" cm="1">
        <f t="array" aca="1" ref="O564" ca="1">_xlfn.IFS($A564&gt;=ROWSTOP,"",$F564&lt;2,"",TRUE,LEFT($H564,1))</f>
        <v/>
      </c>
      <c r="P564" t="str" cm="1">
        <f t="array" aca="1" ref="P564" ca="1">_xlfn.IFS($A564&gt;=ROWSTOP,"",$F564&lt;2,"",TRUE,MID($H564,2,1))</f>
        <v/>
      </c>
      <c r="Q564" t="str" cm="1">
        <f t="array" aca="1" ref="Q564" ca="1">_xlfn.IFS($A564&gt;=ROWSTOP,"",$F564&lt;2,"",TRUE,VALUE(MID($H564,3,LEN($H564)-3-LEN($R564))))</f>
        <v/>
      </c>
      <c r="R564" t="str" cm="1">
        <f t="array" aca="1" ref="R564" ca="1">_xlfn.IFS($A564&gt;=ROWSTOP,"",$F564&lt;2,"",TRUE,MID($H564,FIND(":",$H564)+1,10))</f>
        <v/>
      </c>
      <c r="S564" t="str" cm="1">
        <f t="array" aca="1" ref="S564" ca="1">_xlfn.IFS($A564&gt;=ROWSTOP,"",$F564&lt;3,"",TRUE,LEFT($I564,1))</f>
        <v/>
      </c>
      <c r="T564" t="str" cm="1">
        <f t="array" aca="1" ref="T564" ca="1">_xlfn.IFS($A564&gt;=ROWSTOP,"",$F564&lt;3,"",TRUE,MID($I564,2,1))</f>
        <v/>
      </c>
      <c r="U564" t="str" cm="1">
        <f t="array" aca="1" ref="U564" ca="1">_xlfn.IFS($A564&gt;=ROWSTOP,"",$F564&lt;3,"",TRUE,VALUE(MID($I564,3,LEN($I564)-3-LEN($V564))))</f>
        <v/>
      </c>
      <c r="V564" t="str" cm="1">
        <f t="array" aca="1" ref="V564" ca="1">_xlfn.IFS($A564&gt;=ROWSTOP,"",$F564&lt;3,"",TRUE,MID($I564,FIND(":",$I564)+1,10))</f>
        <v/>
      </c>
      <c r="W564" t="str">
        <f t="shared" ca="1" si="106"/>
        <v/>
      </c>
    </row>
    <row r="565" spans="1:23" x14ac:dyDescent="0.3">
      <c r="A565">
        <v>553</v>
      </c>
      <c r="C565" s="23" t="str">
        <f t="shared" ca="1" si="99"/>
        <v>{x=1471,m=3369,a=692,s=190}</v>
      </c>
      <c r="D565">
        <f t="shared" ca="1" si="100"/>
        <v>27</v>
      </c>
      <c r="E565" t="str">
        <f t="shared" ca="1" si="101"/>
        <v/>
      </c>
      <c r="F565" t="str">
        <f t="shared" ca="1" si="102"/>
        <v/>
      </c>
      <c r="G565" t="str" cm="1">
        <f t="array" aca="1" ref="G565" ca="1">IF($A565&gt;=ROWSTOP,"",_xlfn.TEXTSPLIT(MID($C565,LEN($E565)+2,LEN($C565)-LEN($E565)-2),","))</f>
        <v/>
      </c>
      <c r="K565" t="str">
        <f t="shared" ca="1" si="107"/>
        <v/>
      </c>
      <c r="L565" t="str">
        <f t="shared" ca="1" si="103"/>
        <v/>
      </c>
      <c r="M565" t="str">
        <f t="shared" ca="1" si="104"/>
        <v/>
      </c>
      <c r="N565" t="str">
        <f t="shared" ca="1" si="105"/>
        <v/>
      </c>
      <c r="O565" t="str" cm="1">
        <f t="array" aca="1" ref="O565" ca="1">_xlfn.IFS($A565&gt;=ROWSTOP,"",$F565&lt;2,"",TRUE,LEFT($H565,1))</f>
        <v/>
      </c>
      <c r="P565" t="str" cm="1">
        <f t="array" aca="1" ref="P565" ca="1">_xlfn.IFS($A565&gt;=ROWSTOP,"",$F565&lt;2,"",TRUE,MID($H565,2,1))</f>
        <v/>
      </c>
      <c r="Q565" t="str" cm="1">
        <f t="array" aca="1" ref="Q565" ca="1">_xlfn.IFS($A565&gt;=ROWSTOP,"",$F565&lt;2,"",TRUE,VALUE(MID($H565,3,LEN($H565)-3-LEN($R565))))</f>
        <v/>
      </c>
      <c r="R565" t="str" cm="1">
        <f t="array" aca="1" ref="R565" ca="1">_xlfn.IFS($A565&gt;=ROWSTOP,"",$F565&lt;2,"",TRUE,MID($H565,FIND(":",$H565)+1,10))</f>
        <v/>
      </c>
      <c r="S565" t="str" cm="1">
        <f t="array" aca="1" ref="S565" ca="1">_xlfn.IFS($A565&gt;=ROWSTOP,"",$F565&lt;3,"",TRUE,LEFT($I565,1))</f>
        <v/>
      </c>
      <c r="T565" t="str" cm="1">
        <f t="array" aca="1" ref="T565" ca="1">_xlfn.IFS($A565&gt;=ROWSTOP,"",$F565&lt;3,"",TRUE,MID($I565,2,1))</f>
        <v/>
      </c>
      <c r="U565" t="str" cm="1">
        <f t="array" aca="1" ref="U565" ca="1">_xlfn.IFS($A565&gt;=ROWSTOP,"",$F565&lt;3,"",TRUE,VALUE(MID($I565,3,LEN($I565)-3-LEN($V565))))</f>
        <v/>
      </c>
      <c r="V565" t="str" cm="1">
        <f t="array" aca="1" ref="V565" ca="1">_xlfn.IFS($A565&gt;=ROWSTOP,"",$F565&lt;3,"",TRUE,MID($I565,FIND(":",$I565)+1,10))</f>
        <v/>
      </c>
      <c r="W565" t="str">
        <f t="shared" ca="1" si="106"/>
        <v/>
      </c>
    </row>
    <row r="566" spans="1:23" x14ac:dyDescent="0.3">
      <c r="A566">
        <v>554</v>
      </c>
      <c r="C566" s="23" t="str">
        <f t="shared" ca="1" si="99"/>
        <v>{x=1026,m=1795,a=593,s=549}</v>
      </c>
      <c r="D566">
        <f t="shared" ca="1" si="100"/>
        <v>27</v>
      </c>
      <c r="E566" t="str">
        <f t="shared" ca="1" si="101"/>
        <v/>
      </c>
      <c r="F566" t="str">
        <f t="shared" ca="1" si="102"/>
        <v/>
      </c>
      <c r="G566" t="str" cm="1">
        <f t="array" aca="1" ref="G566" ca="1">IF($A566&gt;=ROWSTOP,"",_xlfn.TEXTSPLIT(MID($C566,LEN($E566)+2,LEN($C566)-LEN($E566)-2),","))</f>
        <v/>
      </c>
      <c r="K566" t="str">
        <f t="shared" ca="1" si="107"/>
        <v/>
      </c>
      <c r="L566" t="str">
        <f t="shared" ca="1" si="103"/>
        <v/>
      </c>
      <c r="M566" t="str">
        <f t="shared" ca="1" si="104"/>
        <v/>
      </c>
      <c r="N566" t="str">
        <f t="shared" ca="1" si="105"/>
        <v/>
      </c>
      <c r="O566" t="str" cm="1">
        <f t="array" aca="1" ref="O566" ca="1">_xlfn.IFS($A566&gt;=ROWSTOP,"",$F566&lt;2,"",TRUE,LEFT($H566,1))</f>
        <v/>
      </c>
      <c r="P566" t="str" cm="1">
        <f t="array" aca="1" ref="P566" ca="1">_xlfn.IFS($A566&gt;=ROWSTOP,"",$F566&lt;2,"",TRUE,MID($H566,2,1))</f>
        <v/>
      </c>
      <c r="Q566" t="str" cm="1">
        <f t="array" aca="1" ref="Q566" ca="1">_xlfn.IFS($A566&gt;=ROWSTOP,"",$F566&lt;2,"",TRUE,VALUE(MID($H566,3,LEN($H566)-3-LEN($R566))))</f>
        <v/>
      </c>
      <c r="R566" t="str" cm="1">
        <f t="array" aca="1" ref="R566" ca="1">_xlfn.IFS($A566&gt;=ROWSTOP,"",$F566&lt;2,"",TRUE,MID($H566,FIND(":",$H566)+1,10))</f>
        <v/>
      </c>
      <c r="S566" t="str" cm="1">
        <f t="array" aca="1" ref="S566" ca="1">_xlfn.IFS($A566&gt;=ROWSTOP,"",$F566&lt;3,"",TRUE,LEFT($I566,1))</f>
        <v/>
      </c>
      <c r="T566" t="str" cm="1">
        <f t="array" aca="1" ref="T566" ca="1">_xlfn.IFS($A566&gt;=ROWSTOP,"",$F566&lt;3,"",TRUE,MID($I566,2,1))</f>
        <v/>
      </c>
      <c r="U566" t="str" cm="1">
        <f t="array" aca="1" ref="U566" ca="1">_xlfn.IFS($A566&gt;=ROWSTOP,"",$F566&lt;3,"",TRUE,VALUE(MID($I566,3,LEN($I566)-3-LEN($V566))))</f>
        <v/>
      </c>
      <c r="V566" t="str" cm="1">
        <f t="array" aca="1" ref="V566" ca="1">_xlfn.IFS($A566&gt;=ROWSTOP,"",$F566&lt;3,"",TRUE,MID($I566,FIND(":",$I566)+1,10))</f>
        <v/>
      </c>
      <c r="W566" t="str">
        <f t="shared" ca="1" si="106"/>
        <v/>
      </c>
    </row>
    <row r="567" spans="1:23" x14ac:dyDescent="0.3">
      <c r="A567">
        <v>555</v>
      </c>
      <c r="C567" s="23" t="str">
        <f t="shared" ca="1" si="99"/>
        <v>{x=50,m=1170,a=2057,s=751}</v>
      </c>
      <c r="D567">
        <f t="shared" ca="1" si="100"/>
        <v>26</v>
      </c>
      <c r="E567" t="str">
        <f t="shared" ca="1" si="101"/>
        <v/>
      </c>
      <c r="F567" t="str">
        <f t="shared" ca="1" si="102"/>
        <v/>
      </c>
      <c r="G567" t="str" cm="1">
        <f t="array" aca="1" ref="G567" ca="1">IF($A567&gt;=ROWSTOP,"",_xlfn.TEXTSPLIT(MID($C567,LEN($E567)+2,LEN($C567)-LEN($E567)-2),","))</f>
        <v/>
      </c>
      <c r="K567" t="str">
        <f t="shared" ca="1" si="107"/>
        <v/>
      </c>
      <c r="L567" t="str">
        <f t="shared" ca="1" si="103"/>
        <v/>
      </c>
      <c r="M567" t="str">
        <f t="shared" ca="1" si="104"/>
        <v/>
      </c>
      <c r="N567" t="str">
        <f t="shared" ca="1" si="105"/>
        <v/>
      </c>
      <c r="O567" t="str" cm="1">
        <f t="array" aca="1" ref="O567" ca="1">_xlfn.IFS($A567&gt;=ROWSTOP,"",$F567&lt;2,"",TRUE,LEFT($H567,1))</f>
        <v/>
      </c>
      <c r="P567" t="str" cm="1">
        <f t="array" aca="1" ref="P567" ca="1">_xlfn.IFS($A567&gt;=ROWSTOP,"",$F567&lt;2,"",TRUE,MID($H567,2,1))</f>
        <v/>
      </c>
      <c r="Q567" t="str" cm="1">
        <f t="array" aca="1" ref="Q567" ca="1">_xlfn.IFS($A567&gt;=ROWSTOP,"",$F567&lt;2,"",TRUE,VALUE(MID($H567,3,LEN($H567)-3-LEN($R567))))</f>
        <v/>
      </c>
      <c r="R567" t="str" cm="1">
        <f t="array" aca="1" ref="R567" ca="1">_xlfn.IFS($A567&gt;=ROWSTOP,"",$F567&lt;2,"",TRUE,MID($H567,FIND(":",$H567)+1,10))</f>
        <v/>
      </c>
      <c r="S567" t="str" cm="1">
        <f t="array" aca="1" ref="S567" ca="1">_xlfn.IFS($A567&gt;=ROWSTOP,"",$F567&lt;3,"",TRUE,LEFT($I567,1))</f>
        <v/>
      </c>
      <c r="T567" t="str" cm="1">
        <f t="array" aca="1" ref="T567" ca="1">_xlfn.IFS($A567&gt;=ROWSTOP,"",$F567&lt;3,"",TRUE,MID($I567,2,1))</f>
        <v/>
      </c>
      <c r="U567" t="str" cm="1">
        <f t="array" aca="1" ref="U567" ca="1">_xlfn.IFS($A567&gt;=ROWSTOP,"",$F567&lt;3,"",TRUE,VALUE(MID($I567,3,LEN($I567)-3-LEN($V567))))</f>
        <v/>
      </c>
      <c r="V567" t="str" cm="1">
        <f t="array" aca="1" ref="V567" ca="1">_xlfn.IFS($A567&gt;=ROWSTOP,"",$F567&lt;3,"",TRUE,MID($I567,FIND(":",$I567)+1,10))</f>
        <v/>
      </c>
      <c r="W567" t="str">
        <f t="shared" ca="1" si="106"/>
        <v/>
      </c>
    </row>
    <row r="568" spans="1:23" x14ac:dyDescent="0.3">
      <c r="A568">
        <v>556</v>
      </c>
      <c r="C568" s="23" t="str">
        <f t="shared" ca="1" si="99"/>
        <v>{x=74,m=562,a=926,s=348}</v>
      </c>
      <c r="D568">
        <f t="shared" ca="1" si="100"/>
        <v>24</v>
      </c>
      <c r="E568" t="str">
        <f t="shared" ca="1" si="101"/>
        <v/>
      </c>
      <c r="F568" t="str">
        <f t="shared" ca="1" si="102"/>
        <v/>
      </c>
      <c r="G568" t="str" cm="1">
        <f t="array" aca="1" ref="G568" ca="1">IF($A568&gt;=ROWSTOP,"",_xlfn.TEXTSPLIT(MID($C568,LEN($E568)+2,LEN($C568)-LEN($E568)-2),","))</f>
        <v/>
      </c>
      <c r="K568" t="str">
        <f t="shared" ca="1" si="107"/>
        <v/>
      </c>
      <c r="L568" t="str">
        <f t="shared" ca="1" si="103"/>
        <v/>
      </c>
      <c r="M568" t="str">
        <f t="shared" ca="1" si="104"/>
        <v/>
      </c>
      <c r="N568" t="str">
        <f t="shared" ca="1" si="105"/>
        <v/>
      </c>
      <c r="O568" t="str" cm="1">
        <f t="array" aca="1" ref="O568" ca="1">_xlfn.IFS($A568&gt;=ROWSTOP,"",$F568&lt;2,"",TRUE,LEFT($H568,1))</f>
        <v/>
      </c>
      <c r="P568" t="str" cm="1">
        <f t="array" aca="1" ref="P568" ca="1">_xlfn.IFS($A568&gt;=ROWSTOP,"",$F568&lt;2,"",TRUE,MID($H568,2,1))</f>
        <v/>
      </c>
      <c r="Q568" t="str" cm="1">
        <f t="array" aca="1" ref="Q568" ca="1">_xlfn.IFS($A568&gt;=ROWSTOP,"",$F568&lt;2,"",TRUE,VALUE(MID($H568,3,LEN($H568)-3-LEN($R568))))</f>
        <v/>
      </c>
      <c r="R568" t="str" cm="1">
        <f t="array" aca="1" ref="R568" ca="1">_xlfn.IFS($A568&gt;=ROWSTOP,"",$F568&lt;2,"",TRUE,MID($H568,FIND(":",$H568)+1,10))</f>
        <v/>
      </c>
      <c r="S568" t="str" cm="1">
        <f t="array" aca="1" ref="S568" ca="1">_xlfn.IFS($A568&gt;=ROWSTOP,"",$F568&lt;3,"",TRUE,LEFT($I568,1))</f>
        <v/>
      </c>
      <c r="T568" t="str" cm="1">
        <f t="array" aca="1" ref="T568" ca="1">_xlfn.IFS($A568&gt;=ROWSTOP,"",$F568&lt;3,"",TRUE,MID($I568,2,1))</f>
        <v/>
      </c>
      <c r="U568" t="str" cm="1">
        <f t="array" aca="1" ref="U568" ca="1">_xlfn.IFS($A568&gt;=ROWSTOP,"",$F568&lt;3,"",TRUE,VALUE(MID($I568,3,LEN($I568)-3-LEN($V568))))</f>
        <v/>
      </c>
      <c r="V568" t="str" cm="1">
        <f t="array" aca="1" ref="V568" ca="1">_xlfn.IFS($A568&gt;=ROWSTOP,"",$F568&lt;3,"",TRUE,MID($I568,FIND(":",$I568)+1,10))</f>
        <v/>
      </c>
      <c r="W568" t="str">
        <f t="shared" ca="1" si="106"/>
        <v/>
      </c>
    </row>
    <row r="569" spans="1:23" x14ac:dyDescent="0.3">
      <c r="A569">
        <v>557</v>
      </c>
      <c r="C569" s="23" t="str">
        <f t="shared" ca="1" si="99"/>
        <v>{x=2649,m=597,a=117,s=1675}</v>
      </c>
      <c r="D569">
        <f t="shared" ca="1" si="100"/>
        <v>27</v>
      </c>
      <c r="E569" t="str">
        <f t="shared" ca="1" si="101"/>
        <v/>
      </c>
      <c r="F569" t="str">
        <f t="shared" ca="1" si="102"/>
        <v/>
      </c>
      <c r="G569" t="str" cm="1">
        <f t="array" aca="1" ref="G569" ca="1">IF($A569&gt;=ROWSTOP,"",_xlfn.TEXTSPLIT(MID($C569,LEN($E569)+2,LEN($C569)-LEN($E569)-2),","))</f>
        <v/>
      </c>
      <c r="K569" t="str">
        <f t="shared" ca="1" si="107"/>
        <v/>
      </c>
      <c r="L569" t="str">
        <f t="shared" ca="1" si="103"/>
        <v/>
      </c>
      <c r="M569" t="str">
        <f t="shared" ca="1" si="104"/>
        <v/>
      </c>
      <c r="N569" t="str">
        <f t="shared" ca="1" si="105"/>
        <v/>
      </c>
      <c r="O569" t="str" cm="1">
        <f t="array" aca="1" ref="O569" ca="1">_xlfn.IFS($A569&gt;=ROWSTOP,"",$F569&lt;2,"",TRUE,LEFT($H569,1))</f>
        <v/>
      </c>
      <c r="P569" t="str" cm="1">
        <f t="array" aca="1" ref="P569" ca="1">_xlfn.IFS($A569&gt;=ROWSTOP,"",$F569&lt;2,"",TRUE,MID($H569,2,1))</f>
        <v/>
      </c>
      <c r="Q569" t="str" cm="1">
        <f t="array" aca="1" ref="Q569" ca="1">_xlfn.IFS($A569&gt;=ROWSTOP,"",$F569&lt;2,"",TRUE,VALUE(MID($H569,3,LEN($H569)-3-LEN($R569))))</f>
        <v/>
      </c>
      <c r="R569" t="str" cm="1">
        <f t="array" aca="1" ref="R569" ca="1">_xlfn.IFS($A569&gt;=ROWSTOP,"",$F569&lt;2,"",TRUE,MID($H569,FIND(":",$H569)+1,10))</f>
        <v/>
      </c>
      <c r="S569" t="str" cm="1">
        <f t="array" aca="1" ref="S569" ca="1">_xlfn.IFS($A569&gt;=ROWSTOP,"",$F569&lt;3,"",TRUE,LEFT($I569,1))</f>
        <v/>
      </c>
      <c r="T569" t="str" cm="1">
        <f t="array" aca="1" ref="T569" ca="1">_xlfn.IFS($A569&gt;=ROWSTOP,"",$F569&lt;3,"",TRUE,MID($I569,2,1))</f>
        <v/>
      </c>
      <c r="U569" t="str" cm="1">
        <f t="array" aca="1" ref="U569" ca="1">_xlfn.IFS($A569&gt;=ROWSTOP,"",$F569&lt;3,"",TRUE,VALUE(MID($I569,3,LEN($I569)-3-LEN($V569))))</f>
        <v/>
      </c>
      <c r="V569" t="str" cm="1">
        <f t="array" aca="1" ref="V569" ca="1">_xlfn.IFS($A569&gt;=ROWSTOP,"",$F569&lt;3,"",TRUE,MID($I569,FIND(":",$I569)+1,10))</f>
        <v/>
      </c>
      <c r="W569" t="str">
        <f t="shared" ca="1" si="106"/>
        <v/>
      </c>
    </row>
    <row r="570" spans="1:23" x14ac:dyDescent="0.3">
      <c r="A570">
        <v>558</v>
      </c>
      <c r="C570" s="23" t="str">
        <f t="shared" ca="1" si="99"/>
        <v>{x=651,m=1092,a=395,s=1332}</v>
      </c>
      <c r="D570">
        <f t="shared" ca="1" si="100"/>
        <v>27</v>
      </c>
      <c r="E570" t="str">
        <f t="shared" ca="1" si="101"/>
        <v/>
      </c>
      <c r="F570" t="str">
        <f t="shared" ca="1" si="102"/>
        <v/>
      </c>
      <c r="G570" t="str" cm="1">
        <f t="array" aca="1" ref="G570" ca="1">IF($A570&gt;=ROWSTOP,"",_xlfn.TEXTSPLIT(MID($C570,LEN($E570)+2,LEN($C570)-LEN($E570)-2),","))</f>
        <v/>
      </c>
      <c r="K570" t="str">
        <f t="shared" ca="1" si="107"/>
        <v/>
      </c>
      <c r="L570" t="str">
        <f t="shared" ca="1" si="103"/>
        <v/>
      </c>
      <c r="M570" t="str">
        <f t="shared" ca="1" si="104"/>
        <v/>
      </c>
      <c r="N570" t="str">
        <f t="shared" ca="1" si="105"/>
        <v/>
      </c>
      <c r="O570" t="str" cm="1">
        <f t="array" aca="1" ref="O570" ca="1">_xlfn.IFS($A570&gt;=ROWSTOP,"",$F570&lt;2,"",TRUE,LEFT($H570,1))</f>
        <v/>
      </c>
      <c r="P570" t="str" cm="1">
        <f t="array" aca="1" ref="P570" ca="1">_xlfn.IFS($A570&gt;=ROWSTOP,"",$F570&lt;2,"",TRUE,MID($H570,2,1))</f>
        <v/>
      </c>
      <c r="Q570" t="str" cm="1">
        <f t="array" aca="1" ref="Q570" ca="1">_xlfn.IFS($A570&gt;=ROWSTOP,"",$F570&lt;2,"",TRUE,VALUE(MID($H570,3,LEN($H570)-3-LEN($R570))))</f>
        <v/>
      </c>
      <c r="R570" t="str" cm="1">
        <f t="array" aca="1" ref="R570" ca="1">_xlfn.IFS($A570&gt;=ROWSTOP,"",$F570&lt;2,"",TRUE,MID($H570,FIND(":",$H570)+1,10))</f>
        <v/>
      </c>
      <c r="S570" t="str" cm="1">
        <f t="array" aca="1" ref="S570" ca="1">_xlfn.IFS($A570&gt;=ROWSTOP,"",$F570&lt;3,"",TRUE,LEFT($I570,1))</f>
        <v/>
      </c>
      <c r="T570" t="str" cm="1">
        <f t="array" aca="1" ref="T570" ca="1">_xlfn.IFS($A570&gt;=ROWSTOP,"",$F570&lt;3,"",TRUE,MID($I570,2,1))</f>
        <v/>
      </c>
      <c r="U570" t="str" cm="1">
        <f t="array" aca="1" ref="U570" ca="1">_xlfn.IFS($A570&gt;=ROWSTOP,"",$F570&lt;3,"",TRUE,VALUE(MID($I570,3,LEN($I570)-3-LEN($V570))))</f>
        <v/>
      </c>
      <c r="V570" t="str" cm="1">
        <f t="array" aca="1" ref="V570" ca="1">_xlfn.IFS($A570&gt;=ROWSTOP,"",$F570&lt;3,"",TRUE,MID($I570,FIND(":",$I570)+1,10))</f>
        <v/>
      </c>
      <c r="W570" t="str">
        <f t="shared" ca="1" si="106"/>
        <v/>
      </c>
    </row>
    <row r="571" spans="1:23" x14ac:dyDescent="0.3">
      <c r="A571">
        <v>559</v>
      </c>
      <c r="C571" s="23" t="str">
        <f t="shared" ca="1" si="99"/>
        <v>{x=56,m=1418,a=866,s=1866}</v>
      </c>
      <c r="D571">
        <f t="shared" ca="1" si="100"/>
        <v>26</v>
      </c>
      <c r="E571" t="str">
        <f t="shared" ca="1" si="101"/>
        <v/>
      </c>
      <c r="F571" t="str">
        <f t="shared" ca="1" si="102"/>
        <v/>
      </c>
      <c r="G571" t="str" cm="1">
        <f t="array" aca="1" ref="G571" ca="1">IF($A571&gt;=ROWSTOP,"",_xlfn.TEXTSPLIT(MID($C571,LEN($E571)+2,LEN($C571)-LEN($E571)-2),","))</f>
        <v/>
      </c>
      <c r="K571" t="str">
        <f t="shared" ca="1" si="107"/>
        <v/>
      </c>
      <c r="L571" t="str">
        <f t="shared" ca="1" si="103"/>
        <v/>
      </c>
      <c r="M571" t="str">
        <f t="shared" ca="1" si="104"/>
        <v/>
      </c>
      <c r="N571" t="str">
        <f t="shared" ca="1" si="105"/>
        <v/>
      </c>
      <c r="O571" t="str" cm="1">
        <f t="array" aca="1" ref="O571" ca="1">_xlfn.IFS($A571&gt;=ROWSTOP,"",$F571&lt;2,"",TRUE,LEFT($H571,1))</f>
        <v/>
      </c>
      <c r="P571" t="str" cm="1">
        <f t="array" aca="1" ref="P571" ca="1">_xlfn.IFS($A571&gt;=ROWSTOP,"",$F571&lt;2,"",TRUE,MID($H571,2,1))</f>
        <v/>
      </c>
      <c r="Q571" t="str" cm="1">
        <f t="array" aca="1" ref="Q571" ca="1">_xlfn.IFS($A571&gt;=ROWSTOP,"",$F571&lt;2,"",TRUE,VALUE(MID($H571,3,LEN($H571)-3-LEN($R571))))</f>
        <v/>
      </c>
      <c r="R571" t="str" cm="1">
        <f t="array" aca="1" ref="R571" ca="1">_xlfn.IFS($A571&gt;=ROWSTOP,"",$F571&lt;2,"",TRUE,MID($H571,FIND(":",$H571)+1,10))</f>
        <v/>
      </c>
      <c r="S571" t="str" cm="1">
        <f t="array" aca="1" ref="S571" ca="1">_xlfn.IFS($A571&gt;=ROWSTOP,"",$F571&lt;3,"",TRUE,LEFT($I571,1))</f>
        <v/>
      </c>
      <c r="T571" t="str" cm="1">
        <f t="array" aca="1" ref="T571" ca="1">_xlfn.IFS($A571&gt;=ROWSTOP,"",$F571&lt;3,"",TRUE,MID($I571,2,1))</f>
        <v/>
      </c>
      <c r="U571" t="str" cm="1">
        <f t="array" aca="1" ref="U571" ca="1">_xlfn.IFS($A571&gt;=ROWSTOP,"",$F571&lt;3,"",TRUE,VALUE(MID($I571,3,LEN($I571)-3-LEN($V571))))</f>
        <v/>
      </c>
      <c r="V571" t="str" cm="1">
        <f t="array" aca="1" ref="V571" ca="1">_xlfn.IFS($A571&gt;=ROWSTOP,"",$F571&lt;3,"",TRUE,MID($I571,FIND(":",$I571)+1,10))</f>
        <v/>
      </c>
      <c r="W571" t="str">
        <f t="shared" ca="1" si="106"/>
        <v/>
      </c>
    </row>
    <row r="572" spans="1:23" x14ac:dyDescent="0.3">
      <c r="A572">
        <v>560</v>
      </c>
      <c r="C572" s="23" t="str">
        <f t="shared" ca="1" si="99"/>
        <v>{x=232,m=1836,a=163,s=546}</v>
      </c>
      <c r="D572">
        <f t="shared" ca="1" si="100"/>
        <v>26</v>
      </c>
      <c r="E572" t="str">
        <f t="shared" ca="1" si="101"/>
        <v/>
      </c>
      <c r="F572" t="str">
        <f t="shared" ca="1" si="102"/>
        <v/>
      </c>
      <c r="G572" t="str" cm="1">
        <f t="array" aca="1" ref="G572" ca="1">IF($A572&gt;=ROWSTOP,"",_xlfn.TEXTSPLIT(MID($C572,LEN($E572)+2,LEN($C572)-LEN($E572)-2),","))</f>
        <v/>
      </c>
      <c r="K572" t="str">
        <f t="shared" ca="1" si="107"/>
        <v/>
      </c>
      <c r="L572" t="str">
        <f t="shared" ca="1" si="103"/>
        <v/>
      </c>
      <c r="M572" t="str">
        <f t="shared" ca="1" si="104"/>
        <v/>
      </c>
      <c r="N572" t="str">
        <f t="shared" ca="1" si="105"/>
        <v/>
      </c>
      <c r="O572" t="str" cm="1">
        <f t="array" aca="1" ref="O572" ca="1">_xlfn.IFS($A572&gt;=ROWSTOP,"",$F572&lt;2,"",TRUE,LEFT($H572,1))</f>
        <v/>
      </c>
      <c r="P572" t="str" cm="1">
        <f t="array" aca="1" ref="P572" ca="1">_xlfn.IFS($A572&gt;=ROWSTOP,"",$F572&lt;2,"",TRUE,MID($H572,2,1))</f>
        <v/>
      </c>
      <c r="Q572" t="str" cm="1">
        <f t="array" aca="1" ref="Q572" ca="1">_xlfn.IFS($A572&gt;=ROWSTOP,"",$F572&lt;2,"",TRUE,VALUE(MID($H572,3,LEN($H572)-3-LEN($R572))))</f>
        <v/>
      </c>
      <c r="R572" t="str" cm="1">
        <f t="array" aca="1" ref="R572" ca="1">_xlfn.IFS($A572&gt;=ROWSTOP,"",$F572&lt;2,"",TRUE,MID($H572,FIND(":",$H572)+1,10))</f>
        <v/>
      </c>
      <c r="S572" t="str" cm="1">
        <f t="array" aca="1" ref="S572" ca="1">_xlfn.IFS($A572&gt;=ROWSTOP,"",$F572&lt;3,"",TRUE,LEFT($I572,1))</f>
        <v/>
      </c>
      <c r="T572" t="str" cm="1">
        <f t="array" aca="1" ref="T572" ca="1">_xlfn.IFS($A572&gt;=ROWSTOP,"",$F572&lt;3,"",TRUE,MID($I572,2,1))</f>
        <v/>
      </c>
      <c r="U572" t="str" cm="1">
        <f t="array" aca="1" ref="U572" ca="1">_xlfn.IFS($A572&gt;=ROWSTOP,"",$F572&lt;3,"",TRUE,VALUE(MID($I572,3,LEN($I572)-3-LEN($V572))))</f>
        <v/>
      </c>
      <c r="V572" t="str" cm="1">
        <f t="array" aca="1" ref="V572" ca="1">_xlfn.IFS($A572&gt;=ROWSTOP,"",$F572&lt;3,"",TRUE,MID($I572,FIND(":",$I572)+1,10))</f>
        <v/>
      </c>
      <c r="W572" t="str">
        <f t="shared" ca="1" si="106"/>
        <v/>
      </c>
    </row>
    <row r="573" spans="1:23" x14ac:dyDescent="0.3">
      <c r="A573">
        <v>561</v>
      </c>
      <c r="C573" s="23" t="str">
        <f t="shared" ca="1" si="99"/>
        <v>{x=699,m=472,a=423,s=2767}</v>
      </c>
      <c r="D573">
        <f t="shared" ca="1" si="100"/>
        <v>26</v>
      </c>
      <c r="E573" t="str">
        <f t="shared" ca="1" si="101"/>
        <v/>
      </c>
      <c r="F573" t="str">
        <f t="shared" ca="1" si="102"/>
        <v/>
      </c>
      <c r="G573" t="str" cm="1">
        <f t="array" aca="1" ref="G573" ca="1">IF($A573&gt;=ROWSTOP,"",_xlfn.TEXTSPLIT(MID($C573,LEN($E573)+2,LEN($C573)-LEN($E573)-2),","))</f>
        <v/>
      </c>
      <c r="K573" t="str">
        <f t="shared" ca="1" si="107"/>
        <v/>
      </c>
      <c r="L573" t="str">
        <f t="shared" ca="1" si="103"/>
        <v/>
      </c>
      <c r="M573" t="str">
        <f t="shared" ca="1" si="104"/>
        <v/>
      </c>
      <c r="N573" t="str">
        <f t="shared" ca="1" si="105"/>
        <v/>
      </c>
      <c r="O573" t="str" cm="1">
        <f t="array" aca="1" ref="O573" ca="1">_xlfn.IFS($A573&gt;=ROWSTOP,"",$F573&lt;2,"",TRUE,LEFT($H573,1))</f>
        <v/>
      </c>
      <c r="P573" t="str" cm="1">
        <f t="array" aca="1" ref="P573" ca="1">_xlfn.IFS($A573&gt;=ROWSTOP,"",$F573&lt;2,"",TRUE,MID($H573,2,1))</f>
        <v/>
      </c>
      <c r="Q573" t="str" cm="1">
        <f t="array" aca="1" ref="Q573" ca="1">_xlfn.IFS($A573&gt;=ROWSTOP,"",$F573&lt;2,"",TRUE,VALUE(MID($H573,3,LEN($H573)-3-LEN($R573))))</f>
        <v/>
      </c>
      <c r="R573" t="str" cm="1">
        <f t="array" aca="1" ref="R573" ca="1">_xlfn.IFS($A573&gt;=ROWSTOP,"",$F573&lt;2,"",TRUE,MID($H573,FIND(":",$H573)+1,10))</f>
        <v/>
      </c>
      <c r="S573" t="str" cm="1">
        <f t="array" aca="1" ref="S573" ca="1">_xlfn.IFS($A573&gt;=ROWSTOP,"",$F573&lt;3,"",TRUE,LEFT($I573,1))</f>
        <v/>
      </c>
      <c r="T573" t="str" cm="1">
        <f t="array" aca="1" ref="T573" ca="1">_xlfn.IFS($A573&gt;=ROWSTOP,"",$F573&lt;3,"",TRUE,MID($I573,2,1))</f>
        <v/>
      </c>
      <c r="U573" t="str" cm="1">
        <f t="array" aca="1" ref="U573" ca="1">_xlfn.IFS($A573&gt;=ROWSTOP,"",$F573&lt;3,"",TRUE,VALUE(MID($I573,3,LEN($I573)-3-LEN($V573))))</f>
        <v/>
      </c>
      <c r="V573" t="str" cm="1">
        <f t="array" aca="1" ref="V573" ca="1">_xlfn.IFS($A573&gt;=ROWSTOP,"",$F573&lt;3,"",TRUE,MID($I573,FIND(":",$I573)+1,10))</f>
        <v/>
      </c>
      <c r="W573" t="str">
        <f t="shared" ca="1" si="106"/>
        <v/>
      </c>
    </row>
    <row r="574" spans="1:23" x14ac:dyDescent="0.3">
      <c r="A574">
        <v>562</v>
      </c>
      <c r="C574" s="23" t="str">
        <f t="shared" ca="1" si="99"/>
        <v>{x=150,m=2686,a=637,s=281}</v>
      </c>
      <c r="D574">
        <f t="shared" ca="1" si="100"/>
        <v>26</v>
      </c>
      <c r="E574" t="str">
        <f t="shared" ca="1" si="101"/>
        <v/>
      </c>
      <c r="F574" t="str">
        <f t="shared" ca="1" si="102"/>
        <v/>
      </c>
      <c r="G574" t="str" cm="1">
        <f t="array" aca="1" ref="G574" ca="1">IF($A574&gt;=ROWSTOP,"",_xlfn.TEXTSPLIT(MID($C574,LEN($E574)+2,LEN($C574)-LEN($E574)-2),","))</f>
        <v/>
      </c>
      <c r="K574" t="str">
        <f t="shared" ca="1" si="107"/>
        <v/>
      </c>
      <c r="L574" t="str">
        <f t="shared" ca="1" si="103"/>
        <v/>
      </c>
      <c r="M574" t="str">
        <f t="shared" ca="1" si="104"/>
        <v/>
      </c>
      <c r="N574" t="str">
        <f t="shared" ca="1" si="105"/>
        <v/>
      </c>
      <c r="O574" t="str" cm="1">
        <f t="array" aca="1" ref="O574" ca="1">_xlfn.IFS($A574&gt;=ROWSTOP,"",$F574&lt;2,"",TRUE,LEFT($H574,1))</f>
        <v/>
      </c>
      <c r="P574" t="str" cm="1">
        <f t="array" aca="1" ref="P574" ca="1">_xlfn.IFS($A574&gt;=ROWSTOP,"",$F574&lt;2,"",TRUE,MID($H574,2,1))</f>
        <v/>
      </c>
      <c r="Q574" t="str" cm="1">
        <f t="array" aca="1" ref="Q574" ca="1">_xlfn.IFS($A574&gt;=ROWSTOP,"",$F574&lt;2,"",TRUE,VALUE(MID($H574,3,LEN($H574)-3-LEN($R574))))</f>
        <v/>
      </c>
      <c r="R574" t="str" cm="1">
        <f t="array" aca="1" ref="R574" ca="1">_xlfn.IFS($A574&gt;=ROWSTOP,"",$F574&lt;2,"",TRUE,MID($H574,FIND(":",$H574)+1,10))</f>
        <v/>
      </c>
      <c r="S574" t="str" cm="1">
        <f t="array" aca="1" ref="S574" ca="1">_xlfn.IFS($A574&gt;=ROWSTOP,"",$F574&lt;3,"",TRUE,LEFT($I574,1))</f>
        <v/>
      </c>
      <c r="T574" t="str" cm="1">
        <f t="array" aca="1" ref="T574" ca="1">_xlfn.IFS($A574&gt;=ROWSTOP,"",$F574&lt;3,"",TRUE,MID($I574,2,1))</f>
        <v/>
      </c>
      <c r="U574" t="str" cm="1">
        <f t="array" aca="1" ref="U574" ca="1">_xlfn.IFS($A574&gt;=ROWSTOP,"",$F574&lt;3,"",TRUE,VALUE(MID($I574,3,LEN($I574)-3-LEN($V574))))</f>
        <v/>
      </c>
      <c r="V574" t="str" cm="1">
        <f t="array" aca="1" ref="V574" ca="1">_xlfn.IFS($A574&gt;=ROWSTOP,"",$F574&lt;3,"",TRUE,MID($I574,FIND(":",$I574)+1,10))</f>
        <v/>
      </c>
      <c r="W574" t="str">
        <f t="shared" ca="1" si="106"/>
        <v/>
      </c>
    </row>
    <row r="575" spans="1:23" x14ac:dyDescent="0.3">
      <c r="A575">
        <v>563</v>
      </c>
      <c r="C575" s="23" t="str">
        <f t="shared" ca="1" si="99"/>
        <v>{x=99,m=1703,a=237,s=74}</v>
      </c>
      <c r="D575">
        <f t="shared" ca="1" si="100"/>
        <v>24</v>
      </c>
      <c r="E575" t="str">
        <f t="shared" ca="1" si="101"/>
        <v/>
      </c>
      <c r="F575" t="str">
        <f t="shared" ca="1" si="102"/>
        <v/>
      </c>
      <c r="G575" t="str" cm="1">
        <f t="array" aca="1" ref="G575" ca="1">IF($A575&gt;=ROWSTOP,"",_xlfn.TEXTSPLIT(MID($C575,LEN($E575)+2,LEN($C575)-LEN($E575)-2),","))</f>
        <v/>
      </c>
      <c r="K575" t="str">
        <f t="shared" ca="1" si="107"/>
        <v/>
      </c>
      <c r="L575" t="str">
        <f t="shared" ca="1" si="103"/>
        <v/>
      </c>
      <c r="M575" t="str">
        <f t="shared" ca="1" si="104"/>
        <v/>
      </c>
      <c r="N575" t="str">
        <f t="shared" ca="1" si="105"/>
        <v/>
      </c>
      <c r="O575" t="str" cm="1">
        <f t="array" aca="1" ref="O575" ca="1">_xlfn.IFS($A575&gt;=ROWSTOP,"",$F575&lt;2,"",TRUE,LEFT($H575,1))</f>
        <v/>
      </c>
      <c r="P575" t="str" cm="1">
        <f t="array" aca="1" ref="P575" ca="1">_xlfn.IFS($A575&gt;=ROWSTOP,"",$F575&lt;2,"",TRUE,MID($H575,2,1))</f>
        <v/>
      </c>
      <c r="Q575" t="str" cm="1">
        <f t="array" aca="1" ref="Q575" ca="1">_xlfn.IFS($A575&gt;=ROWSTOP,"",$F575&lt;2,"",TRUE,VALUE(MID($H575,3,LEN($H575)-3-LEN($R575))))</f>
        <v/>
      </c>
      <c r="R575" t="str" cm="1">
        <f t="array" aca="1" ref="R575" ca="1">_xlfn.IFS($A575&gt;=ROWSTOP,"",$F575&lt;2,"",TRUE,MID($H575,FIND(":",$H575)+1,10))</f>
        <v/>
      </c>
      <c r="S575" t="str" cm="1">
        <f t="array" aca="1" ref="S575" ca="1">_xlfn.IFS($A575&gt;=ROWSTOP,"",$F575&lt;3,"",TRUE,LEFT($I575,1))</f>
        <v/>
      </c>
      <c r="T575" t="str" cm="1">
        <f t="array" aca="1" ref="T575" ca="1">_xlfn.IFS($A575&gt;=ROWSTOP,"",$F575&lt;3,"",TRUE,MID($I575,2,1))</f>
        <v/>
      </c>
      <c r="U575" t="str" cm="1">
        <f t="array" aca="1" ref="U575" ca="1">_xlfn.IFS($A575&gt;=ROWSTOP,"",$F575&lt;3,"",TRUE,VALUE(MID($I575,3,LEN($I575)-3-LEN($V575))))</f>
        <v/>
      </c>
      <c r="V575" t="str" cm="1">
        <f t="array" aca="1" ref="V575" ca="1">_xlfn.IFS($A575&gt;=ROWSTOP,"",$F575&lt;3,"",TRUE,MID($I575,FIND(":",$I575)+1,10))</f>
        <v/>
      </c>
      <c r="W575" t="str">
        <f t="shared" ca="1" si="106"/>
        <v/>
      </c>
    </row>
    <row r="576" spans="1:23" x14ac:dyDescent="0.3">
      <c r="A576">
        <v>564</v>
      </c>
      <c r="C576" s="23" t="str">
        <f t="shared" ca="1" si="99"/>
        <v>{x=136,m=3409,a=1103,s=1570}</v>
      </c>
      <c r="D576">
        <f t="shared" ca="1" si="100"/>
        <v>28</v>
      </c>
      <c r="E576" t="str">
        <f t="shared" ca="1" si="101"/>
        <v/>
      </c>
      <c r="F576" t="str">
        <f t="shared" ca="1" si="102"/>
        <v/>
      </c>
      <c r="G576" t="str" cm="1">
        <f t="array" aca="1" ref="G576" ca="1">IF($A576&gt;=ROWSTOP,"",_xlfn.TEXTSPLIT(MID($C576,LEN($E576)+2,LEN($C576)-LEN($E576)-2),","))</f>
        <v/>
      </c>
      <c r="K576" t="str">
        <f t="shared" ca="1" si="107"/>
        <v/>
      </c>
      <c r="L576" t="str">
        <f t="shared" ca="1" si="103"/>
        <v/>
      </c>
      <c r="M576" t="str">
        <f t="shared" ca="1" si="104"/>
        <v/>
      </c>
      <c r="N576" t="str">
        <f t="shared" ca="1" si="105"/>
        <v/>
      </c>
      <c r="O576" t="str" cm="1">
        <f t="array" aca="1" ref="O576" ca="1">_xlfn.IFS($A576&gt;=ROWSTOP,"",$F576&lt;2,"",TRUE,LEFT($H576,1))</f>
        <v/>
      </c>
      <c r="P576" t="str" cm="1">
        <f t="array" aca="1" ref="P576" ca="1">_xlfn.IFS($A576&gt;=ROWSTOP,"",$F576&lt;2,"",TRUE,MID($H576,2,1))</f>
        <v/>
      </c>
      <c r="Q576" t="str" cm="1">
        <f t="array" aca="1" ref="Q576" ca="1">_xlfn.IFS($A576&gt;=ROWSTOP,"",$F576&lt;2,"",TRUE,VALUE(MID($H576,3,LEN($H576)-3-LEN($R576))))</f>
        <v/>
      </c>
      <c r="R576" t="str" cm="1">
        <f t="array" aca="1" ref="R576" ca="1">_xlfn.IFS($A576&gt;=ROWSTOP,"",$F576&lt;2,"",TRUE,MID($H576,FIND(":",$H576)+1,10))</f>
        <v/>
      </c>
      <c r="S576" t="str" cm="1">
        <f t="array" aca="1" ref="S576" ca="1">_xlfn.IFS($A576&gt;=ROWSTOP,"",$F576&lt;3,"",TRUE,LEFT($I576,1))</f>
        <v/>
      </c>
      <c r="T576" t="str" cm="1">
        <f t="array" aca="1" ref="T576" ca="1">_xlfn.IFS($A576&gt;=ROWSTOP,"",$F576&lt;3,"",TRUE,MID($I576,2,1))</f>
        <v/>
      </c>
      <c r="U576" t="str" cm="1">
        <f t="array" aca="1" ref="U576" ca="1">_xlfn.IFS($A576&gt;=ROWSTOP,"",$F576&lt;3,"",TRUE,VALUE(MID($I576,3,LEN($I576)-3-LEN($V576))))</f>
        <v/>
      </c>
      <c r="V576" t="str" cm="1">
        <f t="array" aca="1" ref="V576" ca="1">_xlfn.IFS($A576&gt;=ROWSTOP,"",$F576&lt;3,"",TRUE,MID($I576,FIND(":",$I576)+1,10))</f>
        <v/>
      </c>
      <c r="W576" t="str">
        <f t="shared" ca="1" si="106"/>
        <v/>
      </c>
    </row>
    <row r="577" spans="1:23" x14ac:dyDescent="0.3">
      <c r="A577">
        <v>565</v>
      </c>
      <c r="C577" s="23" t="str">
        <f t="shared" ca="1" si="99"/>
        <v>{x=1409,m=185,a=2260,s=610}</v>
      </c>
      <c r="D577">
        <f t="shared" ca="1" si="100"/>
        <v>27</v>
      </c>
      <c r="E577" t="str">
        <f t="shared" ca="1" si="101"/>
        <v/>
      </c>
      <c r="F577" t="str">
        <f t="shared" ca="1" si="102"/>
        <v/>
      </c>
      <c r="G577" t="str" cm="1">
        <f t="array" aca="1" ref="G577" ca="1">IF($A577&gt;=ROWSTOP,"",_xlfn.TEXTSPLIT(MID($C577,LEN($E577)+2,LEN($C577)-LEN($E577)-2),","))</f>
        <v/>
      </c>
      <c r="K577" t="str">
        <f t="shared" ca="1" si="107"/>
        <v/>
      </c>
      <c r="L577" t="str">
        <f t="shared" ca="1" si="103"/>
        <v/>
      </c>
      <c r="M577" t="str">
        <f t="shared" ca="1" si="104"/>
        <v/>
      </c>
      <c r="N577" t="str">
        <f t="shared" ca="1" si="105"/>
        <v/>
      </c>
      <c r="O577" t="str" cm="1">
        <f t="array" aca="1" ref="O577" ca="1">_xlfn.IFS($A577&gt;=ROWSTOP,"",$F577&lt;2,"",TRUE,LEFT($H577,1))</f>
        <v/>
      </c>
      <c r="P577" t="str" cm="1">
        <f t="array" aca="1" ref="P577" ca="1">_xlfn.IFS($A577&gt;=ROWSTOP,"",$F577&lt;2,"",TRUE,MID($H577,2,1))</f>
        <v/>
      </c>
      <c r="Q577" t="str" cm="1">
        <f t="array" aca="1" ref="Q577" ca="1">_xlfn.IFS($A577&gt;=ROWSTOP,"",$F577&lt;2,"",TRUE,VALUE(MID($H577,3,LEN($H577)-3-LEN($R577))))</f>
        <v/>
      </c>
      <c r="R577" t="str" cm="1">
        <f t="array" aca="1" ref="R577" ca="1">_xlfn.IFS($A577&gt;=ROWSTOP,"",$F577&lt;2,"",TRUE,MID($H577,FIND(":",$H577)+1,10))</f>
        <v/>
      </c>
      <c r="S577" t="str" cm="1">
        <f t="array" aca="1" ref="S577" ca="1">_xlfn.IFS($A577&gt;=ROWSTOP,"",$F577&lt;3,"",TRUE,LEFT($I577,1))</f>
        <v/>
      </c>
      <c r="T577" t="str" cm="1">
        <f t="array" aca="1" ref="T577" ca="1">_xlfn.IFS($A577&gt;=ROWSTOP,"",$F577&lt;3,"",TRUE,MID($I577,2,1))</f>
        <v/>
      </c>
      <c r="U577" t="str" cm="1">
        <f t="array" aca="1" ref="U577" ca="1">_xlfn.IFS($A577&gt;=ROWSTOP,"",$F577&lt;3,"",TRUE,VALUE(MID($I577,3,LEN($I577)-3-LEN($V577))))</f>
        <v/>
      </c>
      <c r="V577" t="str" cm="1">
        <f t="array" aca="1" ref="V577" ca="1">_xlfn.IFS($A577&gt;=ROWSTOP,"",$F577&lt;3,"",TRUE,MID($I577,FIND(":",$I577)+1,10))</f>
        <v/>
      </c>
      <c r="W577" t="str">
        <f t="shared" ca="1" si="106"/>
        <v/>
      </c>
    </row>
    <row r="578" spans="1:23" x14ac:dyDescent="0.3">
      <c r="A578">
        <v>566</v>
      </c>
      <c r="C578" s="23" t="str">
        <f t="shared" ca="1" si="99"/>
        <v>{x=1637,m=2277,a=150,s=27}</v>
      </c>
      <c r="D578">
        <f t="shared" ca="1" si="100"/>
        <v>26</v>
      </c>
      <c r="E578" t="str">
        <f t="shared" ca="1" si="101"/>
        <v/>
      </c>
      <c r="F578" t="str">
        <f t="shared" ca="1" si="102"/>
        <v/>
      </c>
      <c r="G578" t="str" cm="1">
        <f t="array" aca="1" ref="G578" ca="1">IF($A578&gt;=ROWSTOP,"",_xlfn.TEXTSPLIT(MID($C578,LEN($E578)+2,LEN($C578)-LEN($E578)-2),","))</f>
        <v/>
      </c>
      <c r="K578" t="str">
        <f t="shared" ca="1" si="107"/>
        <v/>
      </c>
      <c r="L578" t="str">
        <f t="shared" ca="1" si="103"/>
        <v/>
      </c>
      <c r="M578" t="str">
        <f t="shared" ca="1" si="104"/>
        <v/>
      </c>
      <c r="N578" t="str">
        <f t="shared" ca="1" si="105"/>
        <v/>
      </c>
      <c r="O578" t="str" cm="1">
        <f t="array" aca="1" ref="O578" ca="1">_xlfn.IFS($A578&gt;=ROWSTOP,"",$F578&lt;2,"",TRUE,LEFT($H578,1))</f>
        <v/>
      </c>
      <c r="P578" t="str" cm="1">
        <f t="array" aca="1" ref="P578" ca="1">_xlfn.IFS($A578&gt;=ROWSTOP,"",$F578&lt;2,"",TRUE,MID($H578,2,1))</f>
        <v/>
      </c>
      <c r="Q578" t="str" cm="1">
        <f t="array" aca="1" ref="Q578" ca="1">_xlfn.IFS($A578&gt;=ROWSTOP,"",$F578&lt;2,"",TRUE,VALUE(MID($H578,3,LEN($H578)-3-LEN($R578))))</f>
        <v/>
      </c>
      <c r="R578" t="str" cm="1">
        <f t="array" aca="1" ref="R578" ca="1">_xlfn.IFS($A578&gt;=ROWSTOP,"",$F578&lt;2,"",TRUE,MID($H578,FIND(":",$H578)+1,10))</f>
        <v/>
      </c>
      <c r="S578" t="str" cm="1">
        <f t="array" aca="1" ref="S578" ca="1">_xlfn.IFS($A578&gt;=ROWSTOP,"",$F578&lt;3,"",TRUE,LEFT($I578,1))</f>
        <v/>
      </c>
      <c r="T578" t="str" cm="1">
        <f t="array" aca="1" ref="T578" ca="1">_xlfn.IFS($A578&gt;=ROWSTOP,"",$F578&lt;3,"",TRUE,MID($I578,2,1))</f>
        <v/>
      </c>
      <c r="U578" t="str" cm="1">
        <f t="array" aca="1" ref="U578" ca="1">_xlfn.IFS($A578&gt;=ROWSTOP,"",$F578&lt;3,"",TRUE,VALUE(MID($I578,3,LEN($I578)-3-LEN($V578))))</f>
        <v/>
      </c>
      <c r="V578" t="str" cm="1">
        <f t="array" aca="1" ref="V578" ca="1">_xlfn.IFS($A578&gt;=ROWSTOP,"",$F578&lt;3,"",TRUE,MID($I578,FIND(":",$I578)+1,10))</f>
        <v/>
      </c>
      <c r="W578" t="str">
        <f t="shared" ca="1" si="106"/>
        <v/>
      </c>
    </row>
    <row r="579" spans="1:23" x14ac:dyDescent="0.3">
      <c r="A579">
        <v>567</v>
      </c>
      <c r="C579" s="23" t="str">
        <f t="shared" ca="1" si="99"/>
        <v>{x=515,m=1482,a=298,s=3343}</v>
      </c>
      <c r="D579">
        <f t="shared" ca="1" si="100"/>
        <v>27</v>
      </c>
      <c r="E579" t="str">
        <f t="shared" ca="1" si="101"/>
        <v/>
      </c>
      <c r="F579" t="str">
        <f t="shared" ca="1" si="102"/>
        <v/>
      </c>
      <c r="G579" t="str" cm="1">
        <f t="array" aca="1" ref="G579" ca="1">IF($A579&gt;=ROWSTOP,"",_xlfn.TEXTSPLIT(MID($C579,LEN($E579)+2,LEN($C579)-LEN($E579)-2),","))</f>
        <v/>
      </c>
      <c r="K579" t="str">
        <f t="shared" ca="1" si="107"/>
        <v/>
      </c>
      <c r="L579" t="str">
        <f t="shared" ca="1" si="103"/>
        <v/>
      </c>
      <c r="M579" t="str">
        <f t="shared" ca="1" si="104"/>
        <v/>
      </c>
      <c r="N579" t="str">
        <f t="shared" ca="1" si="105"/>
        <v/>
      </c>
      <c r="O579" t="str" cm="1">
        <f t="array" aca="1" ref="O579" ca="1">_xlfn.IFS($A579&gt;=ROWSTOP,"",$F579&lt;2,"",TRUE,LEFT($H579,1))</f>
        <v/>
      </c>
      <c r="P579" t="str" cm="1">
        <f t="array" aca="1" ref="P579" ca="1">_xlfn.IFS($A579&gt;=ROWSTOP,"",$F579&lt;2,"",TRUE,MID($H579,2,1))</f>
        <v/>
      </c>
      <c r="Q579" t="str" cm="1">
        <f t="array" aca="1" ref="Q579" ca="1">_xlfn.IFS($A579&gt;=ROWSTOP,"",$F579&lt;2,"",TRUE,VALUE(MID($H579,3,LEN($H579)-3-LEN($R579))))</f>
        <v/>
      </c>
      <c r="R579" t="str" cm="1">
        <f t="array" aca="1" ref="R579" ca="1">_xlfn.IFS($A579&gt;=ROWSTOP,"",$F579&lt;2,"",TRUE,MID($H579,FIND(":",$H579)+1,10))</f>
        <v/>
      </c>
      <c r="S579" t="str" cm="1">
        <f t="array" aca="1" ref="S579" ca="1">_xlfn.IFS($A579&gt;=ROWSTOP,"",$F579&lt;3,"",TRUE,LEFT($I579,1))</f>
        <v/>
      </c>
      <c r="T579" t="str" cm="1">
        <f t="array" aca="1" ref="T579" ca="1">_xlfn.IFS($A579&gt;=ROWSTOP,"",$F579&lt;3,"",TRUE,MID($I579,2,1))</f>
        <v/>
      </c>
      <c r="U579" t="str" cm="1">
        <f t="array" aca="1" ref="U579" ca="1">_xlfn.IFS($A579&gt;=ROWSTOP,"",$F579&lt;3,"",TRUE,VALUE(MID($I579,3,LEN($I579)-3-LEN($V579))))</f>
        <v/>
      </c>
      <c r="V579" t="str" cm="1">
        <f t="array" aca="1" ref="V579" ca="1">_xlfn.IFS($A579&gt;=ROWSTOP,"",$F579&lt;3,"",TRUE,MID($I579,FIND(":",$I579)+1,10))</f>
        <v/>
      </c>
      <c r="W579" t="str">
        <f t="shared" ca="1" si="106"/>
        <v/>
      </c>
    </row>
    <row r="580" spans="1:23" x14ac:dyDescent="0.3">
      <c r="A580">
        <v>568</v>
      </c>
      <c r="C580" s="23" t="str">
        <f t="shared" ca="1" si="99"/>
        <v>{x=710,m=820,a=459,s=508}</v>
      </c>
      <c r="D580">
        <f t="shared" ca="1" si="100"/>
        <v>25</v>
      </c>
      <c r="E580" t="str">
        <f t="shared" ca="1" si="101"/>
        <v/>
      </c>
      <c r="F580" t="str">
        <f t="shared" ca="1" si="102"/>
        <v/>
      </c>
      <c r="G580" t="str" cm="1">
        <f t="array" aca="1" ref="G580" ca="1">IF($A580&gt;=ROWSTOP,"",_xlfn.TEXTSPLIT(MID($C580,LEN($E580)+2,LEN($C580)-LEN($E580)-2),","))</f>
        <v/>
      </c>
      <c r="K580" t="str">
        <f t="shared" ca="1" si="107"/>
        <v/>
      </c>
      <c r="L580" t="str">
        <f t="shared" ca="1" si="103"/>
        <v/>
      </c>
      <c r="M580" t="str">
        <f t="shared" ca="1" si="104"/>
        <v/>
      </c>
      <c r="N580" t="str">
        <f t="shared" ca="1" si="105"/>
        <v/>
      </c>
      <c r="O580" t="str" cm="1">
        <f t="array" aca="1" ref="O580" ca="1">_xlfn.IFS($A580&gt;=ROWSTOP,"",$F580&lt;2,"",TRUE,LEFT($H580,1))</f>
        <v/>
      </c>
      <c r="P580" t="str" cm="1">
        <f t="array" aca="1" ref="P580" ca="1">_xlfn.IFS($A580&gt;=ROWSTOP,"",$F580&lt;2,"",TRUE,MID($H580,2,1))</f>
        <v/>
      </c>
      <c r="Q580" t="str" cm="1">
        <f t="array" aca="1" ref="Q580" ca="1">_xlfn.IFS($A580&gt;=ROWSTOP,"",$F580&lt;2,"",TRUE,VALUE(MID($H580,3,LEN($H580)-3-LEN($R580))))</f>
        <v/>
      </c>
      <c r="R580" t="str" cm="1">
        <f t="array" aca="1" ref="R580" ca="1">_xlfn.IFS($A580&gt;=ROWSTOP,"",$F580&lt;2,"",TRUE,MID($H580,FIND(":",$H580)+1,10))</f>
        <v/>
      </c>
      <c r="S580" t="str" cm="1">
        <f t="array" aca="1" ref="S580" ca="1">_xlfn.IFS($A580&gt;=ROWSTOP,"",$F580&lt;3,"",TRUE,LEFT($I580,1))</f>
        <v/>
      </c>
      <c r="T580" t="str" cm="1">
        <f t="array" aca="1" ref="T580" ca="1">_xlfn.IFS($A580&gt;=ROWSTOP,"",$F580&lt;3,"",TRUE,MID($I580,2,1))</f>
        <v/>
      </c>
      <c r="U580" t="str" cm="1">
        <f t="array" aca="1" ref="U580" ca="1">_xlfn.IFS($A580&gt;=ROWSTOP,"",$F580&lt;3,"",TRUE,VALUE(MID($I580,3,LEN($I580)-3-LEN($V580))))</f>
        <v/>
      </c>
      <c r="V580" t="str" cm="1">
        <f t="array" aca="1" ref="V580" ca="1">_xlfn.IFS($A580&gt;=ROWSTOP,"",$F580&lt;3,"",TRUE,MID($I580,FIND(":",$I580)+1,10))</f>
        <v/>
      </c>
      <c r="W580" t="str">
        <f t="shared" ca="1" si="106"/>
        <v/>
      </c>
    </row>
    <row r="581" spans="1:23" x14ac:dyDescent="0.3">
      <c r="A581">
        <v>569</v>
      </c>
      <c r="C581" s="23" t="str">
        <f t="shared" ca="1" si="99"/>
        <v>{x=1337,m=776,a=67,s=607}</v>
      </c>
      <c r="D581">
        <f t="shared" ca="1" si="100"/>
        <v>25</v>
      </c>
      <c r="E581" t="str">
        <f t="shared" ca="1" si="101"/>
        <v/>
      </c>
      <c r="F581" t="str">
        <f t="shared" ca="1" si="102"/>
        <v/>
      </c>
      <c r="G581" t="str" cm="1">
        <f t="array" aca="1" ref="G581" ca="1">IF($A581&gt;=ROWSTOP,"",_xlfn.TEXTSPLIT(MID($C581,LEN($E581)+2,LEN($C581)-LEN($E581)-2),","))</f>
        <v/>
      </c>
      <c r="K581" t="str">
        <f t="shared" ca="1" si="107"/>
        <v/>
      </c>
      <c r="L581" t="str">
        <f t="shared" ca="1" si="103"/>
        <v/>
      </c>
      <c r="M581" t="str">
        <f t="shared" ca="1" si="104"/>
        <v/>
      </c>
      <c r="N581" t="str">
        <f t="shared" ca="1" si="105"/>
        <v/>
      </c>
      <c r="O581" t="str" cm="1">
        <f t="array" aca="1" ref="O581" ca="1">_xlfn.IFS($A581&gt;=ROWSTOP,"",$F581&lt;2,"",TRUE,LEFT($H581,1))</f>
        <v/>
      </c>
      <c r="P581" t="str" cm="1">
        <f t="array" aca="1" ref="P581" ca="1">_xlfn.IFS($A581&gt;=ROWSTOP,"",$F581&lt;2,"",TRUE,MID($H581,2,1))</f>
        <v/>
      </c>
      <c r="Q581" t="str" cm="1">
        <f t="array" aca="1" ref="Q581" ca="1">_xlfn.IFS($A581&gt;=ROWSTOP,"",$F581&lt;2,"",TRUE,VALUE(MID($H581,3,LEN($H581)-3-LEN($R581))))</f>
        <v/>
      </c>
      <c r="R581" t="str" cm="1">
        <f t="array" aca="1" ref="R581" ca="1">_xlfn.IFS($A581&gt;=ROWSTOP,"",$F581&lt;2,"",TRUE,MID($H581,FIND(":",$H581)+1,10))</f>
        <v/>
      </c>
      <c r="S581" t="str" cm="1">
        <f t="array" aca="1" ref="S581" ca="1">_xlfn.IFS($A581&gt;=ROWSTOP,"",$F581&lt;3,"",TRUE,LEFT($I581,1))</f>
        <v/>
      </c>
      <c r="T581" t="str" cm="1">
        <f t="array" aca="1" ref="T581" ca="1">_xlfn.IFS($A581&gt;=ROWSTOP,"",$F581&lt;3,"",TRUE,MID($I581,2,1))</f>
        <v/>
      </c>
      <c r="U581" t="str" cm="1">
        <f t="array" aca="1" ref="U581" ca="1">_xlfn.IFS($A581&gt;=ROWSTOP,"",$F581&lt;3,"",TRUE,VALUE(MID($I581,3,LEN($I581)-3-LEN($V581))))</f>
        <v/>
      </c>
      <c r="V581" t="str" cm="1">
        <f t="array" aca="1" ref="V581" ca="1">_xlfn.IFS($A581&gt;=ROWSTOP,"",$F581&lt;3,"",TRUE,MID($I581,FIND(":",$I581)+1,10))</f>
        <v/>
      </c>
      <c r="W581" t="str">
        <f t="shared" ca="1" si="106"/>
        <v/>
      </c>
    </row>
    <row r="582" spans="1:23" x14ac:dyDescent="0.3">
      <c r="A582">
        <v>570</v>
      </c>
      <c r="C582" s="23" t="str">
        <f t="shared" ca="1" si="99"/>
        <v>{x=1987,m=565,a=2309,s=1127}</v>
      </c>
      <c r="D582">
        <f t="shared" ca="1" si="100"/>
        <v>28</v>
      </c>
      <c r="E582" t="str">
        <f t="shared" ca="1" si="101"/>
        <v/>
      </c>
      <c r="F582" t="str">
        <f t="shared" ca="1" si="102"/>
        <v/>
      </c>
      <c r="G582" t="str" cm="1">
        <f t="array" aca="1" ref="G582" ca="1">IF($A582&gt;=ROWSTOP,"",_xlfn.TEXTSPLIT(MID($C582,LEN($E582)+2,LEN($C582)-LEN($E582)-2),","))</f>
        <v/>
      </c>
      <c r="K582" t="str">
        <f t="shared" ca="1" si="107"/>
        <v/>
      </c>
      <c r="L582" t="str">
        <f t="shared" ca="1" si="103"/>
        <v/>
      </c>
      <c r="M582" t="str">
        <f t="shared" ca="1" si="104"/>
        <v/>
      </c>
      <c r="N582" t="str">
        <f t="shared" ca="1" si="105"/>
        <v/>
      </c>
      <c r="O582" t="str" cm="1">
        <f t="array" aca="1" ref="O582" ca="1">_xlfn.IFS($A582&gt;=ROWSTOP,"",$F582&lt;2,"",TRUE,LEFT($H582,1))</f>
        <v/>
      </c>
      <c r="P582" t="str" cm="1">
        <f t="array" aca="1" ref="P582" ca="1">_xlfn.IFS($A582&gt;=ROWSTOP,"",$F582&lt;2,"",TRUE,MID($H582,2,1))</f>
        <v/>
      </c>
      <c r="Q582" t="str" cm="1">
        <f t="array" aca="1" ref="Q582" ca="1">_xlfn.IFS($A582&gt;=ROWSTOP,"",$F582&lt;2,"",TRUE,VALUE(MID($H582,3,LEN($H582)-3-LEN($R582))))</f>
        <v/>
      </c>
      <c r="R582" t="str" cm="1">
        <f t="array" aca="1" ref="R582" ca="1">_xlfn.IFS($A582&gt;=ROWSTOP,"",$F582&lt;2,"",TRUE,MID($H582,FIND(":",$H582)+1,10))</f>
        <v/>
      </c>
      <c r="S582" t="str" cm="1">
        <f t="array" aca="1" ref="S582" ca="1">_xlfn.IFS($A582&gt;=ROWSTOP,"",$F582&lt;3,"",TRUE,LEFT($I582,1))</f>
        <v/>
      </c>
      <c r="T582" t="str" cm="1">
        <f t="array" aca="1" ref="T582" ca="1">_xlfn.IFS($A582&gt;=ROWSTOP,"",$F582&lt;3,"",TRUE,MID($I582,2,1))</f>
        <v/>
      </c>
      <c r="U582" t="str" cm="1">
        <f t="array" aca="1" ref="U582" ca="1">_xlfn.IFS($A582&gt;=ROWSTOP,"",$F582&lt;3,"",TRUE,VALUE(MID($I582,3,LEN($I582)-3-LEN($V582))))</f>
        <v/>
      </c>
      <c r="V582" t="str" cm="1">
        <f t="array" aca="1" ref="V582" ca="1">_xlfn.IFS($A582&gt;=ROWSTOP,"",$F582&lt;3,"",TRUE,MID($I582,FIND(":",$I582)+1,10))</f>
        <v/>
      </c>
      <c r="W582" t="str">
        <f t="shared" ca="1" si="106"/>
        <v/>
      </c>
    </row>
    <row r="583" spans="1:23" x14ac:dyDescent="0.3">
      <c r="A583">
        <v>571</v>
      </c>
      <c r="C583" s="23" t="str">
        <f t="shared" ref="C583:C646" ca="1" si="108">OFFSET(INPUT_START,A583-1,0)</f>
        <v>{x=724,m=243,a=330,s=863}</v>
      </c>
      <c r="D583">
        <f t="shared" ca="1" si="100"/>
        <v>25</v>
      </c>
      <c r="E583" t="str">
        <f t="shared" ca="1" si="101"/>
        <v/>
      </c>
      <c r="F583" t="str">
        <f t="shared" ca="1" si="102"/>
        <v/>
      </c>
      <c r="G583" t="str" cm="1">
        <f t="array" aca="1" ref="G583" ca="1">IF($A583&gt;=ROWSTOP,"",_xlfn.TEXTSPLIT(MID($C583,LEN($E583)+2,LEN($C583)-LEN($E583)-2),","))</f>
        <v/>
      </c>
      <c r="K583" t="str">
        <f t="shared" ca="1" si="107"/>
        <v/>
      </c>
      <c r="L583" t="str">
        <f t="shared" ca="1" si="103"/>
        <v/>
      </c>
      <c r="M583" t="str">
        <f t="shared" ca="1" si="104"/>
        <v/>
      </c>
      <c r="N583" t="str">
        <f t="shared" ca="1" si="105"/>
        <v/>
      </c>
      <c r="O583" t="str" cm="1">
        <f t="array" aca="1" ref="O583" ca="1">_xlfn.IFS($A583&gt;=ROWSTOP,"",$F583&lt;2,"",TRUE,LEFT($H583,1))</f>
        <v/>
      </c>
      <c r="P583" t="str" cm="1">
        <f t="array" aca="1" ref="P583" ca="1">_xlfn.IFS($A583&gt;=ROWSTOP,"",$F583&lt;2,"",TRUE,MID($H583,2,1))</f>
        <v/>
      </c>
      <c r="Q583" t="str" cm="1">
        <f t="array" aca="1" ref="Q583" ca="1">_xlfn.IFS($A583&gt;=ROWSTOP,"",$F583&lt;2,"",TRUE,VALUE(MID($H583,3,LEN($H583)-3-LEN($R583))))</f>
        <v/>
      </c>
      <c r="R583" t="str" cm="1">
        <f t="array" aca="1" ref="R583" ca="1">_xlfn.IFS($A583&gt;=ROWSTOP,"",$F583&lt;2,"",TRUE,MID($H583,FIND(":",$H583)+1,10))</f>
        <v/>
      </c>
      <c r="S583" t="str" cm="1">
        <f t="array" aca="1" ref="S583" ca="1">_xlfn.IFS($A583&gt;=ROWSTOP,"",$F583&lt;3,"",TRUE,LEFT($I583,1))</f>
        <v/>
      </c>
      <c r="T583" t="str" cm="1">
        <f t="array" aca="1" ref="T583" ca="1">_xlfn.IFS($A583&gt;=ROWSTOP,"",$F583&lt;3,"",TRUE,MID($I583,2,1))</f>
        <v/>
      </c>
      <c r="U583" t="str" cm="1">
        <f t="array" aca="1" ref="U583" ca="1">_xlfn.IFS($A583&gt;=ROWSTOP,"",$F583&lt;3,"",TRUE,VALUE(MID($I583,3,LEN($I583)-3-LEN($V583))))</f>
        <v/>
      </c>
      <c r="V583" t="str" cm="1">
        <f t="array" aca="1" ref="V583" ca="1">_xlfn.IFS($A583&gt;=ROWSTOP,"",$F583&lt;3,"",TRUE,MID($I583,FIND(":",$I583)+1,10))</f>
        <v/>
      </c>
      <c r="W583" t="str">
        <f t="shared" ca="1" si="106"/>
        <v/>
      </c>
    </row>
    <row r="584" spans="1:23" x14ac:dyDescent="0.3">
      <c r="A584">
        <v>572</v>
      </c>
      <c r="C584" s="23" t="str">
        <f t="shared" ca="1" si="108"/>
        <v>{x=73,m=1092,a=790,s=523}</v>
      </c>
      <c r="D584">
        <f t="shared" ca="1" si="100"/>
        <v>25</v>
      </c>
      <c r="E584" t="str">
        <f t="shared" ca="1" si="101"/>
        <v/>
      </c>
      <c r="F584" t="str">
        <f t="shared" ca="1" si="102"/>
        <v/>
      </c>
      <c r="G584" t="str" cm="1">
        <f t="array" aca="1" ref="G584" ca="1">IF($A584&gt;=ROWSTOP,"",_xlfn.TEXTSPLIT(MID($C584,LEN($E584)+2,LEN($C584)-LEN($E584)-2),","))</f>
        <v/>
      </c>
      <c r="K584" t="str">
        <f t="shared" ca="1" si="107"/>
        <v/>
      </c>
      <c r="L584" t="str">
        <f t="shared" ca="1" si="103"/>
        <v/>
      </c>
      <c r="M584" t="str">
        <f t="shared" ca="1" si="104"/>
        <v/>
      </c>
      <c r="N584" t="str">
        <f t="shared" ca="1" si="105"/>
        <v/>
      </c>
      <c r="O584" t="str" cm="1">
        <f t="array" aca="1" ref="O584" ca="1">_xlfn.IFS($A584&gt;=ROWSTOP,"",$F584&lt;2,"",TRUE,LEFT($H584,1))</f>
        <v/>
      </c>
      <c r="P584" t="str" cm="1">
        <f t="array" aca="1" ref="P584" ca="1">_xlfn.IFS($A584&gt;=ROWSTOP,"",$F584&lt;2,"",TRUE,MID($H584,2,1))</f>
        <v/>
      </c>
      <c r="Q584" t="str" cm="1">
        <f t="array" aca="1" ref="Q584" ca="1">_xlfn.IFS($A584&gt;=ROWSTOP,"",$F584&lt;2,"",TRUE,VALUE(MID($H584,3,LEN($H584)-3-LEN($R584))))</f>
        <v/>
      </c>
      <c r="R584" t="str" cm="1">
        <f t="array" aca="1" ref="R584" ca="1">_xlfn.IFS($A584&gt;=ROWSTOP,"",$F584&lt;2,"",TRUE,MID($H584,FIND(":",$H584)+1,10))</f>
        <v/>
      </c>
      <c r="S584" t="str" cm="1">
        <f t="array" aca="1" ref="S584" ca="1">_xlfn.IFS($A584&gt;=ROWSTOP,"",$F584&lt;3,"",TRUE,LEFT($I584,1))</f>
        <v/>
      </c>
      <c r="T584" t="str" cm="1">
        <f t="array" aca="1" ref="T584" ca="1">_xlfn.IFS($A584&gt;=ROWSTOP,"",$F584&lt;3,"",TRUE,MID($I584,2,1))</f>
        <v/>
      </c>
      <c r="U584" t="str" cm="1">
        <f t="array" aca="1" ref="U584" ca="1">_xlfn.IFS($A584&gt;=ROWSTOP,"",$F584&lt;3,"",TRUE,VALUE(MID($I584,3,LEN($I584)-3-LEN($V584))))</f>
        <v/>
      </c>
      <c r="V584" t="str" cm="1">
        <f t="array" aca="1" ref="V584" ca="1">_xlfn.IFS($A584&gt;=ROWSTOP,"",$F584&lt;3,"",TRUE,MID($I584,FIND(":",$I584)+1,10))</f>
        <v/>
      </c>
      <c r="W584" t="str">
        <f t="shared" ca="1" si="106"/>
        <v/>
      </c>
    </row>
    <row r="585" spans="1:23" x14ac:dyDescent="0.3">
      <c r="A585">
        <v>573</v>
      </c>
      <c r="C585" s="23" t="str">
        <f t="shared" ca="1" si="108"/>
        <v>{x=2645,m=3064,a=866,s=389}</v>
      </c>
      <c r="D585">
        <f t="shared" ca="1" si="100"/>
        <v>27</v>
      </c>
      <c r="E585" t="str">
        <f t="shared" ca="1" si="101"/>
        <v/>
      </c>
      <c r="F585" t="str">
        <f t="shared" ca="1" si="102"/>
        <v/>
      </c>
      <c r="G585" t="str" cm="1">
        <f t="array" aca="1" ref="G585" ca="1">IF($A585&gt;=ROWSTOP,"",_xlfn.TEXTSPLIT(MID($C585,LEN($E585)+2,LEN($C585)-LEN($E585)-2),","))</f>
        <v/>
      </c>
      <c r="K585" t="str">
        <f t="shared" ca="1" si="107"/>
        <v/>
      </c>
      <c r="L585" t="str">
        <f t="shared" ca="1" si="103"/>
        <v/>
      </c>
      <c r="M585" t="str">
        <f t="shared" ca="1" si="104"/>
        <v/>
      </c>
      <c r="N585" t="str">
        <f t="shared" ca="1" si="105"/>
        <v/>
      </c>
      <c r="O585" t="str" cm="1">
        <f t="array" aca="1" ref="O585" ca="1">_xlfn.IFS($A585&gt;=ROWSTOP,"",$F585&lt;2,"",TRUE,LEFT($H585,1))</f>
        <v/>
      </c>
      <c r="P585" t="str" cm="1">
        <f t="array" aca="1" ref="P585" ca="1">_xlfn.IFS($A585&gt;=ROWSTOP,"",$F585&lt;2,"",TRUE,MID($H585,2,1))</f>
        <v/>
      </c>
      <c r="Q585" t="str" cm="1">
        <f t="array" aca="1" ref="Q585" ca="1">_xlfn.IFS($A585&gt;=ROWSTOP,"",$F585&lt;2,"",TRUE,VALUE(MID($H585,3,LEN($H585)-3-LEN($R585))))</f>
        <v/>
      </c>
      <c r="R585" t="str" cm="1">
        <f t="array" aca="1" ref="R585" ca="1">_xlfn.IFS($A585&gt;=ROWSTOP,"",$F585&lt;2,"",TRUE,MID($H585,FIND(":",$H585)+1,10))</f>
        <v/>
      </c>
      <c r="S585" t="str" cm="1">
        <f t="array" aca="1" ref="S585" ca="1">_xlfn.IFS($A585&gt;=ROWSTOP,"",$F585&lt;3,"",TRUE,LEFT($I585,1))</f>
        <v/>
      </c>
      <c r="T585" t="str" cm="1">
        <f t="array" aca="1" ref="T585" ca="1">_xlfn.IFS($A585&gt;=ROWSTOP,"",$F585&lt;3,"",TRUE,MID($I585,2,1))</f>
        <v/>
      </c>
      <c r="U585" t="str" cm="1">
        <f t="array" aca="1" ref="U585" ca="1">_xlfn.IFS($A585&gt;=ROWSTOP,"",$F585&lt;3,"",TRUE,VALUE(MID($I585,3,LEN($I585)-3-LEN($V585))))</f>
        <v/>
      </c>
      <c r="V585" t="str" cm="1">
        <f t="array" aca="1" ref="V585" ca="1">_xlfn.IFS($A585&gt;=ROWSTOP,"",$F585&lt;3,"",TRUE,MID($I585,FIND(":",$I585)+1,10))</f>
        <v/>
      </c>
      <c r="W585" t="str">
        <f t="shared" ca="1" si="106"/>
        <v/>
      </c>
    </row>
    <row r="586" spans="1:23" x14ac:dyDescent="0.3">
      <c r="A586">
        <v>574</v>
      </c>
      <c r="C586" s="23" t="str">
        <f t="shared" ca="1" si="108"/>
        <v>{x=895,m=2653,a=419,s=3558}</v>
      </c>
      <c r="D586">
        <f t="shared" ca="1" si="100"/>
        <v>27</v>
      </c>
      <c r="E586" t="str">
        <f t="shared" ca="1" si="101"/>
        <v/>
      </c>
      <c r="F586" t="str">
        <f t="shared" ca="1" si="102"/>
        <v/>
      </c>
      <c r="G586" t="str" cm="1">
        <f t="array" aca="1" ref="G586" ca="1">IF($A586&gt;=ROWSTOP,"",_xlfn.TEXTSPLIT(MID($C586,LEN($E586)+2,LEN($C586)-LEN($E586)-2),","))</f>
        <v/>
      </c>
      <c r="K586" t="str">
        <f t="shared" ca="1" si="107"/>
        <v/>
      </c>
      <c r="L586" t="str">
        <f t="shared" ca="1" si="103"/>
        <v/>
      </c>
      <c r="M586" t="str">
        <f t="shared" ca="1" si="104"/>
        <v/>
      </c>
      <c r="N586" t="str">
        <f t="shared" ca="1" si="105"/>
        <v/>
      </c>
      <c r="O586" t="str" cm="1">
        <f t="array" aca="1" ref="O586" ca="1">_xlfn.IFS($A586&gt;=ROWSTOP,"",$F586&lt;2,"",TRUE,LEFT($H586,1))</f>
        <v/>
      </c>
      <c r="P586" t="str" cm="1">
        <f t="array" aca="1" ref="P586" ca="1">_xlfn.IFS($A586&gt;=ROWSTOP,"",$F586&lt;2,"",TRUE,MID($H586,2,1))</f>
        <v/>
      </c>
      <c r="Q586" t="str" cm="1">
        <f t="array" aca="1" ref="Q586" ca="1">_xlfn.IFS($A586&gt;=ROWSTOP,"",$F586&lt;2,"",TRUE,VALUE(MID($H586,3,LEN($H586)-3-LEN($R586))))</f>
        <v/>
      </c>
      <c r="R586" t="str" cm="1">
        <f t="array" aca="1" ref="R586" ca="1">_xlfn.IFS($A586&gt;=ROWSTOP,"",$F586&lt;2,"",TRUE,MID($H586,FIND(":",$H586)+1,10))</f>
        <v/>
      </c>
      <c r="S586" t="str" cm="1">
        <f t="array" aca="1" ref="S586" ca="1">_xlfn.IFS($A586&gt;=ROWSTOP,"",$F586&lt;3,"",TRUE,LEFT($I586,1))</f>
        <v/>
      </c>
      <c r="T586" t="str" cm="1">
        <f t="array" aca="1" ref="T586" ca="1">_xlfn.IFS($A586&gt;=ROWSTOP,"",$F586&lt;3,"",TRUE,MID($I586,2,1))</f>
        <v/>
      </c>
      <c r="U586" t="str" cm="1">
        <f t="array" aca="1" ref="U586" ca="1">_xlfn.IFS($A586&gt;=ROWSTOP,"",$F586&lt;3,"",TRUE,VALUE(MID($I586,3,LEN($I586)-3-LEN($V586))))</f>
        <v/>
      </c>
      <c r="V586" t="str" cm="1">
        <f t="array" aca="1" ref="V586" ca="1">_xlfn.IFS($A586&gt;=ROWSTOP,"",$F586&lt;3,"",TRUE,MID($I586,FIND(":",$I586)+1,10))</f>
        <v/>
      </c>
      <c r="W586" t="str">
        <f t="shared" ca="1" si="106"/>
        <v/>
      </c>
    </row>
    <row r="587" spans="1:23" x14ac:dyDescent="0.3">
      <c r="A587">
        <v>575</v>
      </c>
      <c r="C587" s="23" t="str">
        <f t="shared" ca="1" si="108"/>
        <v>{x=2098,m=518,a=1856,s=3256}</v>
      </c>
      <c r="D587">
        <f t="shared" ca="1" si="100"/>
        <v>28</v>
      </c>
      <c r="E587" t="str">
        <f t="shared" ca="1" si="101"/>
        <v/>
      </c>
      <c r="F587" t="str">
        <f t="shared" ca="1" si="102"/>
        <v/>
      </c>
      <c r="G587" t="str" cm="1">
        <f t="array" aca="1" ref="G587" ca="1">IF($A587&gt;=ROWSTOP,"",_xlfn.TEXTSPLIT(MID($C587,LEN($E587)+2,LEN($C587)-LEN($E587)-2),","))</f>
        <v/>
      </c>
      <c r="K587" t="str">
        <f t="shared" ca="1" si="107"/>
        <v/>
      </c>
      <c r="L587" t="str">
        <f t="shared" ca="1" si="103"/>
        <v/>
      </c>
      <c r="M587" t="str">
        <f t="shared" ca="1" si="104"/>
        <v/>
      </c>
      <c r="N587" t="str">
        <f t="shared" ca="1" si="105"/>
        <v/>
      </c>
      <c r="O587" t="str" cm="1">
        <f t="array" aca="1" ref="O587" ca="1">_xlfn.IFS($A587&gt;=ROWSTOP,"",$F587&lt;2,"",TRUE,LEFT($H587,1))</f>
        <v/>
      </c>
      <c r="P587" t="str" cm="1">
        <f t="array" aca="1" ref="P587" ca="1">_xlfn.IFS($A587&gt;=ROWSTOP,"",$F587&lt;2,"",TRUE,MID($H587,2,1))</f>
        <v/>
      </c>
      <c r="Q587" t="str" cm="1">
        <f t="array" aca="1" ref="Q587" ca="1">_xlfn.IFS($A587&gt;=ROWSTOP,"",$F587&lt;2,"",TRUE,VALUE(MID($H587,3,LEN($H587)-3-LEN($R587))))</f>
        <v/>
      </c>
      <c r="R587" t="str" cm="1">
        <f t="array" aca="1" ref="R587" ca="1">_xlfn.IFS($A587&gt;=ROWSTOP,"",$F587&lt;2,"",TRUE,MID($H587,FIND(":",$H587)+1,10))</f>
        <v/>
      </c>
      <c r="S587" t="str" cm="1">
        <f t="array" aca="1" ref="S587" ca="1">_xlfn.IFS($A587&gt;=ROWSTOP,"",$F587&lt;3,"",TRUE,LEFT($I587,1))</f>
        <v/>
      </c>
      <c r="T587" t="str" cm="1">
        <f t="array" aca="1" ref="T587" ca="1">_xlfn.IFS($A587&gt;=ROWSTOP,"",$F587&lt;3,"",TRUE,MID($I587,2,1))</f>
        <v/>
      </c>
      <c r="U587" t="str" cm="1">
        <f t="array" aca="1" ref="U587" ca="1">_xlfn.IFS($A587&gt;=ROWSTOP,"",$F587&lt;3,"",TRUE,VALUE(MID($I587,3,LEN($I587)-3-LEN($V587))))</f>
        <v/>
      </c>
      <c r="V587" t="str" cm="1">
        <f t="array" aca="1" ref="V587" ca="1">_xlfn.IFS($A587&gt;=ROWSTOP,"",$F587&lt;3,"",TRUE,MID($I587,FIND(":",$I587)+1,10))</f>
        <v/>
      </c>
      <c r="W587" t="str">
        <f t="shared" ca="1" si="106"/>
        <v/>
      </c>
    </row>
    <row r="588" spans="1:23" x14ac:dyDescent="0.3">
      <c r="A588">
        <v>576</v>
      </c>
      <c r="C588" s="23" t="str">
        <f t="shared" ca="1" si="108"/>
        <v>{x=655,m=194,a=1988,s=1864}</v>
      </c>
      <c r="D588">
        <f t="shared" ca="1" si="100"/>
        <v>27</v>
      </c>
      <c r="E588" t="str">
        <f t="shared" ca="1" si="101"/>
        <v/>
      </c>
      <c r="F588" t="str">
        <f t="shared" ca="1" si="102"/>
        <v/>
      </c>
      <c r="G588" t="str" cm="1">
        <f t="array" aca="1" ref="G588" ca="1">IF($A588&gt;=ROWSTOP,"",_xlfn.TEXTSPLIT(MID($C588,LEN($E588)+2,LEN($C588)-LEN($E588)-2),","))</f>
        <v/>
      </c>
      <c r="K588" t="str">
        <f t="shared" ca="1" si="107"/>
        <v/>
      </c>
      <c r="L588" t="str">
        <f t="shared" ca="1" si="103"/>
        <v/>
      </c>
      <c r="M588" t="str">
        <f t="shared" ca="1" si="104"/>
        <v/>
      </c>
      <c r="N588" t="str">
        <f t="shared" ca="1" si="105"/>
        <v/>
      </c>
      <c r="O588" t="str" cm="1">
        <f t="array" aca="1" ref="O588" ca="1">_xlfn.IFS($A588&gt;=ROWSTOP,"",$F588&lt;2,"",TRUE,LEFT($H588,1))</f>
        <v/>
      </c>
      <c r="P588" t="str" cm="1">
        <f t="array" aca="1" ref="P588" ca="1">_xlfn.IFS($A588&gt;=ROWSTOP,"",$F588&lt;2,"",TRUE,MID($H588,2,1))</f>
        <v/>
      </c>
      <c r="Q588" t="str" cm="1">
        <f t="array" aca="1" ref="Q588" ca="1">_xlfn.IFS($A588&gt;=ROWSTOP,"",$F588&lt;2,"",TRUE,VALUE(MID($H588,3,LEN($H588)-3-LEN($R588))))</f>
        <v/>
      </c>
      <c r="R588" t="str" cm="1">
        <f t="array" aca="1" ref="R588" ca="1">_xlfn.IFS($A588&gt;=ROWSTOP,"",$F588&lt;2,"",TRUE,MID($H588,FIND(":",$H588)+1,10))</f>
        <v/>
      </c>
      <c r="S588" t="str" cm="1">
        <f t="array" aca="1" ref="S588" ca="1">_xlfn.IFS($A588&gt;=ROWSTOP,"",$F588&lt;3,"",TRUE,LEFT($I588,1))</f>
        <v/>
      </c>
      <c r="T588" t="str" cm="1">
        <f t="array" aca="1" ref="T588" ca="1">_xlfn.IFS($A588&gt;=ROWSTOP,"",$F588&lt;3,"",TRUE,MID($I588,2,1))</f>
        <v/>
      </c>
      <c r="U588" t="str" cm="1">
        <f t="array" aca="1" ref="U588" ca="1">_xlfn.IFS($A588&gt;=ROWSTOP,"",$F588&lt;3,"",TRUE,VALUE(MID($I588,3,LEN($I588)-3-LEN($V588))))</f>
        <v/>
      </c>
      <c r="V588" t="str" cm="1">
        <f t="array" aca="1" ref="V588" ca="1">_xlfn.IFS($A588&gt;=ROWSTOP,"",$F588&lt;3,"",TRUE,MID($I588,FIND(":",$I588)+1,10))</f>
        <v/>
      </c>
      <c r="W588" t="str">
        <f t="shared" ca="1" si="106"/>
        <v/>
      </c>
    </row>
    <row r="589" spans="1:23" x14ac:dyDescent="0.3">
      <c r="A589">
        <v>577</v>
      </c>
      <c r="C589" s="23" t="str">
        <f t="shared" ca="1" si="108"/>
        <v>{x=1433,m=1887,a=1790,s=1238}</v>
      </c>
      <c r="D589">
        <f t="shared" ref="D589:D652" ca="1" si="109">IF($C589=0,"",LEN($C589))</f>
        <v>29</v>
      </c>
      <c r="E589" t="str">
        <f t="shared" ref="E589:E652" ca="1" si="110">IF($A589&gt;=ROWSTOP,"",MID($C589,1,FIND("{",$C589)-1))</f>
        <v/>
      </c>
      <c r="F589" t="str">
        <f t="shared" ref="F589:F652" ca="1" si="111">IF($A589&gt;=ROWSTOP,"",LEN($C589)-LEN(SUBSTITUTE($C589,":","")))</f>
        <v/>
      </c>
      <c r="G589" t="str" cm="1">
        <f t="array" aca="1" ref="G589" ca="1">IF($A589&gt;=ROWSTOP,"",_xlfn.TEXTSPLIT(MID($C589,LEN($E589)+2,LEN($C589)-LEN($E589)-2),","))</f>
        <v/>
      </c>
      <c r="K589" t="str">
        <f t="shared" ca="1" si="107"/>
        <v/>
      </c>
      <c r="L589" t="str">
        <f t="shared" ref="L589:L652" ca="1" si="112">IF($A589&gt;=ROWSTOP,"",MID($G589,2,1))</f>
        <v/>
      </c>
      <c r="M589" t="str">
        <f t="shared" ref="M589:M652" ca="1" si="113">IF($A589&gt;=ROWSTOP,"",VALUE(MID($G589,3,LEN($G589)-3-LEN($N589))))</f>
        <v/>
      </c>
      <c r="N589" t="str">
        <f t="shared" ref="N589:N652" ca="1" si="114">IF($A589&gt;=ROWSTOP,"",MID($G589,FIND(":",$G589)+1,10))</f>
        <v/>
      </c>
      <c r="O589" t="str" cm="1">
        <f t="array" aca="1" ref="O589" ca="1">_xlfn.IFS($A589&gt;=ROWSTOP,"",$F589&lt;2,"",TRUE,LEFT($H589,1))</f>
        <v/>
      </c>
      <c r="P589" t="str" cm="1">
        <f t="array" aca="1" ref="P589" ca="1">_xlfn.IFS($A589&gt;=ROWSTOP,"",$F589&lt;2,"",TRUE,MID($H589,2,1))</f>
        <v/>
      </c>
      <c r="Q589" t="str" cm="1">
        <f t="array" aca="1" ref="Q589" ca="1">_xlfn.IFS($A589&gt;=ROWSTOP,"",$F589&lt;2,"",TRUE,VALUE(MID($H589,3,LEN($H589)-3-LEN($R589))))</f>
        <v/>
      </c>
      <c r="R589" t="str" cm="1">
        <f t="array" aca="1" ref="R589" ca="1">_xlfn.IFS($A589&gt;=ROWSTOP,"",$F589&lt;2,"",TRUE,MID($H589,FIND(":",$H589)+1,10))</f>
        <v/>
      </c>
      <c r="S589" t="str" cm="1">
        <f t="array" aca="1" ref="S589" ca="1">_xlfn.IFS($A589&gt;=ROWSTOP,"",$F589&lt;3,"",TRUE,LEFT($I589,1))</f>
        <v/>
      </c>
      <c r="T589" t="str" cm="1">
        <f t="array" aca="1" ref="T589" ca="1">_xlfn.IFS($A589&gt;=ROWSTOP,"",$F589&lt;3,"",TRUE,MID($I589,2,1))</f>
        <v/>
      </c>
      <c r="U589" t="str" cm="1">
        <f t="array" aca="1" ref="U589" ca="1">_xlfn.IFS($A589&gt;=ROWSTOP,"",$F589&lt;3,"",TRUE,VALUE(MID($I589,3,LEN($I589)-3-LEN($V589))))</f>
        <v/>
      </c>
      <c r="V589" t="str" cm="1">
        <f t="array" aca="1" ref="V589" ca="1">_xlfn.IFS($A589&gt;=ROWSTOP,"",$F589&lt;3,"",TRUE,MID($I589,FIND(":",$I589)+1,10))</f>
        <v/>
      </c>
      <c r="W589" t="str">
        <f t="shared" ref="W589:W652" ca="1" si="115">IF($A589&gt;=ROWSTOP,"",OFFSET($F589,0,$F589+1,1,1))</f>
        <v/>
      </c>
    </row>
    <row r="590" spans="1:23" x14ac:dyDescent="0.3">
      <c r="A590">
        <v>578</v>
      </c>
      <c r="C590" s="23" t="str">
        <f t="shared" ca="1" si="108"/>
        <v>{x=2053,m=535,a=337,s=958}</v>
      </c>
      <c r="D590">
        <f t="shared" ca="1" si="109"/>
        <v>26</v>
      </c>
      <c r="E590" t="str">
        <f t="shared" ca="1" si="110"/>
        <v/>
      </c>
      <c r="F590" t="str">
        <f t="shared" ca="1" si="111"/>
        <v/>
      </c>
      <c r="G590" t="str" cm="1">
        <f t="array" aca="1" ref="G590" ca="1">IF($A590&gt;=ROWSTOP,"",_xlfn.TEXTSPLIT(MID($C590,LEN($E590)+2,LEN($C590)-LEN($E590)-2),","))</f>
        <v/>
      </c>
      <c r="K590" t="str">
        <f t="shared" ref="K590:K653" ca="1" si="116">IF($A590&gt;=ROWSTOP,"",LEFT(G590,1))</f>
        <v/>
      </c>
      <c r="L590" t="str">
        <f t="shared" ca="1" si="112"/>
        <v/>
      </c>
      <c r="M590" t="str">
        <f t="shared" ca="1" si="113"/>
        <v/>
      </c>
      <c r="N590" t="str">
        <f t="shared" ca="1" si="114"/>
        <v/>
      </c>
      <c r="O590" t="str" cm="1">
        <f t="array" aca="1" ref="O590" ca="1">_xlfn.IFS($A590&gt;=ROWSTOP,"",$F590&lt;2,"",TRUE,LEFT($H590,1))</f>
        <v/>
      </c>
      <c r="P590" t="str" cm="1">
        <f t="array" aca="1" ref="P590" ca="1">_xlfn.IFS($A590&gt;=ROWSTOP,"",$F590&lt;2,"",TRUE,MID($H590,2,1))</f>
        <v/>
      </c>
      <c r="Q590" t="str" cm="1">
        <f t="array" aca="1" ref="Q590" ca="1">_xlfn.IFS($A590&gt;=ROWSTOP,"",$F590&lt;2,"",TRUE,VALUE(MID($H590,3,LEN($H590)-3-LEN($R590))))</f>
        <v/>
      </c>
      <c r="R590" t="str" cm="1">
        <f t="array" aca="1" ref="R590" ca="1">_xlfn.IFS($A590&gt;=ROWSTOP,"",$F590&lt;2,"",TRUE,MID($H590,FIND(":",$H590)+1,10))</f>
        <v/>
      </c>
      <c r="S590" t="str" cm="1">
        <f t="array" aca="1" ref="S590" ca="1">_xlfn.IFS($A590&gt;=ROWSTOP,"",$F590&lt;3,"",TRUE,LEFT($I590,1))</f>
        <v/>
      </c>
      <c r="T590" t="str" cm="1">
        <f t="array" aca="1" ref="T590" ca="1">_xlfn.IFS($A590&gt;=ROWSTOP,"",$F590&lt;3,"",TRUE,MID($I590,2,1))</f>
        <v/>
      </c>
      <c r="U590" t="str" cm="1">
        <f t="array" aca="1" ref="U590" ca="1">_xlfn.IFS($A590&gt;=ROWSTOP,"",$F590&lt;3,"",TRUE,VALUE(MID($I590,3,LEN($I590)-3-LEN($V590))))</f>
        <v/>
      </c>
      <c r="V590" t="str" cm="1">
        <f t="array" aca="1" ref="V590" ca="1">_xlfn.IFS($A590&gt;=ROWSTOP,"",$F590&lt;3,"",TRUE,MID($I590,FIND(":",$I590)+1,10))</f>
        <v/>
      </c>
      <c r="W590" t="str">
        <f t="shared" ca="1" si="115"/>
        <v/>
      </c>
    </row>
    <row r="591" spans="1:23" x14ac:dyDescent="0.3">
      <c r="A591">
        <v>579</v>
      </c>
      <c r="C591" s="23" t="str">
        <f t="shared" ca="1" si="108"/>
        <v>{x=244,m=1087,a=2686,s=901}</v>
      </c>
      <c r="D591">
        <f t="shared" ca="1" si="109"/>
        <v>27</v>
      </c>
      <c r="E591" t="str">
        <f t="shared" ca="1" si="110"/>
        <v/>
      </c>
      <c r="F591" t="str">
        <f t="shared" ca="1" si="111"/>
        <v/>
      </c>
      <c r="G591" t="str" cm="1">
        <f t="array" aca="1" ref="G591" ca="1">IF($A591&gt;=ROWSTOP,"",_xlfn.TEXTSPLIT(MID($C591,LEN($E591)+2,LEN($C591)-LEN($E591)-2),","))</f>
        <v/>
      </c>
      <c r="K591" t="str">
        <f t="shared" ca="1" si="116"/>
        <v/>
      </c>
      <c r="L591" t="str">
        <f t="shared" ca="1" si="112"/>
        <v/>
      </c>
      <c r="M591" t="str">
        <f t="shared" ca="1" si="113"/>
        <v/>
      </c>
      <c r="N591" t="str">
        <f t="shared" ca="1" si="114"/>
        <v/>
      </c>
      <c r="O591" t="str" cm="1">
        <f t="array" aca="1" ref="O591" ca="1">_xlfn.IFS($A591&gt;=ROWSTOP,"",$F591&lt;2,"",TRUE,LEFT($H591,1))</f>
        <v/>
      </c>
      <c r="P591" t="str" cm="1">
        <f t="array" aca="1" ref="P591" ca="1">_xlfn.IFS($A591&gt;=ROWSTOP,"",$F591&lt;2,"",TRUE,MID($H591,2,1))</f>
        <v/>
      </c>
      <c r="Q591" t="str" cm="1">
        <f t="array" aca="1" ref="Q591" ca="1">_xlfn.IFS($A591&gt;=ROWSTOP,"",$F591&lt;2,"",TRUE,VALUE(MID($H591,3,LEN($H591)-3-LEN($R591))))</f>
        <v/>
      </c>
      <c r="R591" t="str" cm="1">
        <f t="array" aca="1" ref="R591" ca="1">_xlfn.IFS($A591&gt;=ROWSTOP,"",$F591&lt;2,"",TRUE,MID($H591,FIND(":",$H591)+1,10))</f>
        <v/>
      </c>
      <c r="S591" t="str" cm="1">
        <f t="array" aca="1" ref="S591" ca="1">_xlfn.IFS($A591&gt;=ROWSTOP,"",$F591&lt;3,"",TRUE,LEFT($I591,1))</f>
        <v/>
      </c>
      <c r="T591" t="str" cm="1">
        <f t="array" aca="1" ref="T591" ca="1">_xlfn.IFS($A591&gt;=ROWSTOP,"",$F591&lt;3,"",TRUE,MID($I591,2,1))</f>
        <v/>
      </c>
      <c r="U591" t="str" cm="1">
        <f t="array" aca="1" ref="U591" ca="1">_xlfn.IFS($A591&gt;=ROWSTOP,"",$F591&lt;3,"",TRUE,VALUE(MID($I591,3,LEN($I591)-3-LEN($V591))))</f>
        <v/>
      </c>
      <c r="V591" t="str" cm="1">
        <f t="array" aca="1" ref="V591" ca="1">_xlfn.IFS($A591&gt;=ROWSTOP,"",$F591&lt;3,"",TRUE,MID($I591,FIND(":",$I591)+1,10))</f>
        <v/>
      </c>
      <c r="W591" t="str">
        <f t="shared" ca="1" si="115"/>
        <v/>
      </c>
    </row>
    <row r="592" spans="1:23" x14ac:dyDescent="0.3">
      <c r="A592">
        <v>580</v>
      </c>
      <c r="C592" s="23" t="str">
        <f t="shared" ca="1" si="108"/>
        <v>{x=1170,m=1684,a=411,s=1889}</v>
      </c>
      <c r="D592">
        <f t="shared" ca="1" si="109"/>
        <v>28</v>
      </c>
      <c r="E592" t="str">
        <f t="shared" ca="1" si="110"/>
        <v/>
      </c>
      <c r="F592" t="str">
        <f t="shared" ca="1" si="111"/>
        <v/>
      </c>
      <c r="G592" t="str" cm="1">
        <f t="array" aca="1" ref="G592" ca="1">IF($A592&gt;=ROWSTOP,"",_xlfn.TEXTSPLIT(MID($C592,LEN($E592)+2,LEN($C592)-LEN($E592)-2),","))</f>
        <v/>
      </c>
      <c r="K592" t="str">
        <f t="shared" ca="1" si="116"/>
        <v/>
      </c>
      <c r="L592" t="str">
        <f t="shared" ca="1" si="112"/>
        <v/>
      </c>
      <c r="M592" t="str">
        <f t="shared" ca="1" si="113"/>
        <v/>
      </c>
      <c r="N592" t="str">
        <f t="shared" ca="1" si="114"/>
        <v/>
      </c>
      <c r="O592" t="str" cm="1">
        <f t="array" aca="1" ref="O592" ca="1">_xlfn.IFS($A592&gt;=ROWSTOP,"",$F592&lt;2,"",TRUE,LEFT($H592,1))</f>
        <v/>
      </c>
      <c r="P592" t="str" cm="1">
        <f t="array" aca="1" ref="P592" ca="1">_xlfn.IFS($A592&gt;=ROWSTOP,"",$F592&lt;2,"",TRUE,MID($H592,2,1))</f>
        <v/>
      </c>
      <c r="Q592" t="str" cm="1">
        <f t="array" aca="1" ref="Q592" ca="1">_xlfn.IFS($A592&gt;=ROWSTOP,"",$F592&lt;2,"",TRUE,VALUE(MID($H592,3,LEN($H592)-3-LEN($R592))))</f>
        <v/>
      </c>
      <c r="R592" t="str" cm="1">
        <f t="array" aca="1" ref="R592" ca="1">_xlfn.IFS($A592&gt;=ROWSTOP,"",$F592&lt;2,"",TRUE,MID($H592,FIND(":",$H592)+1,10))</f>
        <v/>
      </c>
      <c r="S592" t="str" cm="1">
        <f t="array" aca="1" ref="S592" ca="1">_xlfn.IFS($A592&gt;=ROWSTOP,"",$F592&lt;3,"",TRUE,LEFT($I592,1))</f>
        <v/>
      </c>
      <c r="T592" t="str" cm="1">
        <f t="array" aca="1" ref="T592" ca="1">_xlfn.IFS($A592&gt;=ROWSTOP,"",$F592&lt;3,"",TRUE,MID($I592,2,1))</f>
        <v/>
      </c>
      <c r="U592" t="str" cm="1">
        <f t="array" aca="1" ref="U592" ca="1">_xlfn.IFS($A592&gt;=ROWSTOP,"",$F592&lt;3,"",TRUE,VALUE(MID($I592,3,LEN($I592)-3-LEN($V592))))</f>
        <v/>
      </c>
      <c r="V592" t="str" cm="1">
        <f t="array" aca="1" ref="V592" ca="1">_xlfn.IFS($A592&gt;=ROWSTOP,"",$F592&lt;3,"",TRUE,MID($I592,FIND(":",$I592)+1,10))</f>
        <v/>
      </c>
      <c r="W592" t="str">
        <f t="shared" ca="1" si="115"/>
        <v/>
      </c>
    </row>
    <row r="593" spans="1:23" x14ac:dyDescent="0.3">
      <c r="A593">
        <v>581</v>
      </c>
      <c r="C593" s="23" t="str">
        <f t="shared" ca="1" si="108"/>
        <v>{x=726,m=1934,a=1618,s=443}</v>
      </c>
      <c r="D593">
        <f t="shared" ca="1" si="109"/>
        <v>27</v>
      </c>
      <c r="E593" t="str">
        <f t="shared" ca="1" si="110"/>
        <v/>
      </c>
      <c r="F593" t="str">
        <f t="shared" ca="1" si="111"/>
        <v/>
      </c>
      <c r="G593" t="str" cm="1">
        <f t="array" aca="1" ref="G593" ca="1">IF($A593&gt;=ROWSTOP,"",_xlfn.TEXTSPLIT(MID($C593,LEN($E593)+2,LEN($C593)-LEN($E593)-2),","))</f>
        <v/>
      </c>
      <c r="K593" t="str">
        <f t="shared" ca="1" si="116"/>
        <v/>
      </c>
      <c r="L593" t="str">
        <f t="shared" ca="1" si="112"/>
        <v/>
      </c>
      <c r="M593" t="str">
        <f t="shared" ca="1" si="113"/>
        <v/>
      </c>
      <c r="N593" t="str">
        <f t="shared" ca="1" si="114"/>
        <v/>
      </c>
      <c r="O593" t="str" cm="1">
        <f t="array" aca="1" ref="O593" ca="1">_xlfn.IFS($A593&gt;=ROWSTOP,"",$F593&lt;2,"",TRUE,LEFT($H593,1))</f>
        <v/>
      </c>
      <c r="P593" t="str" cm="1">
        <f t="array" aca="1" ref="P593" ca="1">_xlfn.IFS($A593&gt;=ROWSTOP,"",$F593&lt;2,"",TRUE,MID($H593,2,1))</f>
        <v/>
      </c>
      <c r="Q593" t="str" cm="1">
        <f t="array" aca="1" ref="Q593" ca="1">_xlfn.IFS($A593&gt;=ROWSTOP,"",$F593&lt;2,"",TRUE,VALUE(MID($H593,3,LEN($H593)-3-LEN($R593))))</f>
        <v/>
      </c>
      <c r="R593" t="str" cm="1">
        <f t="array" aca="1" ref="R593" ca="1">_xlfn.IFS($A593&gt;=ROWSTOP,"",$F593&lt;2,"",TRUE,MID($H593,FIND(":",$H593)+1,10))</f>
        <v/>
      </c>
      <c r="S593" t="str" cm="1">
        <f t="array" aca="1" ref="S593" ca="1">_xlfn.IFS($A593&gt;=ROWSTOP,"",$F593&lt;3,"",TRUE,LEFT($I593,1))</f>
        <v/>
      </c>
      <c r="T593" t="str" cm="1">
        <f t="array" aca="1" ref="T593" ca="1">_xlfn.IFS($A593&gt;=ROWSTOP,"",$F593&lt;3,"",TRUE,MID($I593,2,1))</f>
        <v/>
      </c>
      <c r="U593" t="str" cm="1">
        <f t="array" aca="1" ref="U593" ca="1">_xlfn.IFS($A593&gt;=ROWSTOP,"",$F593&lt;3,"",TRUE,VALUE(MID($I593,3,LEN($I593)-3-LEN($V593))))</f>
        <v/>
      </c>
      <c r="V593" t="str" cm="1">
        <f t="array" aca="1" ref="V593" ca="1">_xlfn.IFS($A593&gt;=ROWSTOP,"",$F593&lt;3,"",TRUE,MID($I593,FIND(":",$I593)+1,10))</f>
        <v/>
      </c>
      <c r="W593" t="str">
        <f t="shared" ca="1" si="115"/>
        <v/>
      </c>
    </row>
    <row r="594" spans="1:23" x14ac:dyDescent="0.3">
      <c r="A594">
        <v>582</v>
      </c>
      <c r="C594" s="23" t="str">
        <f t="shared" ca="1" si="108"/>
        <v>{x=1332,m=1810,a=380,s=422}</v>
      </c>
      <c r="D594">
        <f t="shared" ca="1" si="109"/>
        <v>27</v>
      </c>
      <c r="E594" t="str">
        <f t="shared" ca="1" si="110"/>
        <v/>
      </c>
      <c r="F594" t="str">
        <f t="shared" ca="1" si="111"/>
        <v/>
      </c>
      <c r="G594" t="str" cm="1">
        <f t="array" aca="1" ref="G594" ca="1">IF($A594&gt;=ROWSTOP,"",_xlfn.TEXTSPLIT(MID($C594,LEN($E594)+2,LEN($C594)-LEN($E594)-2),","))</f>
        <v/>
      </c>
      <c r="K594" t="str">
        <f t="shared" ca="1" si="116"/>
        <v/>
      </c>
      <c r="L594" t="str">
        <f t="shared" ca="1" si="112"/>
        <v/>
      </c>
      <c r="M594" t="str">
        <f t="shared" ca="1" si="113"/>
        <v/>
      </c>
      <c r="N594" t="str">
        <f t="shared" ca="1" si="114"/>
        <v/>
      </c>
      <c r="O594" t="str" cm="1">
        <f t="array" aca="1" ref="O594" ca="1">_xlfn.IFS($A594&gt;=ROWSTOP,"",$F594&lt;2,"",TRUE,LEFT($H594,1))</f>
        <v/>
      </c>
      <c r="P594" t="str" cm="1">
        <f t="array" aca="1" ref="P594" ca="1">_xlfn.IFS($A594&gt;=ROWSTOP,"",$F594&lt;2,"",TRUE,MID($H594,2,1))</f>
        <v/>
      </c>
      <c r="Q594" t="str" cm="1">
        <f t="array" aca="1" ref="Q594" ca="1">_xlfn.IFS($A594&gt;=ROWSTOP,"",$F594&lt;2,"",TRUE,VALUE(MID($H594,3,LEN($H594)-3-LEN($R594))))</f>
        <v/>
      </c>
      <c r="R594" t="str" cm="1">
        <f t="array" aca="1" ref="R594" ca="1">_xlfn.IFS($A594&gt;=ROWSTOP,"",$F594&lt;2,"",TRUE,MID($H594,FIND(":",$H594)+1,10))</f>
        <v/>
      </c>
      <c r="S594" t="str" cm="1">
        <f t="array" aca="1" ref="S594" ca="1">_xlfn.IFS($A594&gt;=ROWSTOP,"",$F594&lt;3,"",TRUE,LEFT($I594,1))</f>
        <v/>
      </c>
      <c r="T594" t="str" cm="1">
        <f t="array" aca="1" ref="T594" ca="1">_xlfn.IFS($A594&gt;=ROWSTOP,"",$F594&lt;3,"",TRUE,MID($I594,2,1))</f>
        <v/>
      </c>
      <c r="U594" t="str" cm="1">
        <f t="array" aca="1" ref="U594" ca="1">_xlfn.IFS($A594&gt;=ROWSTOP,"",$F594&lt;3,"",TRUE,VALUE(MID($I594,3,LEN($I594)-3-LEN($V594))))</f>
        <v/>
      </c>
      <c r="V594" t="str" cm="1">
        <f t="array" aca="1" ref="V594" ca="1">_xlfn.IFS($A594&gt;=ROWSTOP,"",$F594&lt;3,"",TRUE,MID($I594,FIND(":",$I594)+1,10))</f>
        <v/>
      </c>
      <c r="W594" t="str">
        <f t="shared" ca="1" si="115"/>
        <v/>
      </c>
    </row>
    <row r="595" spans="1:23" x14ac:dyDescent="0.3">
      <c r="A595">
        <v>583</v>
      </c>
      <c r="C595" s="23" t="str">
        <f t="shared" ca="1" si="108"/>
        <v>{x=649,m=1852,a=1,s=2544}</v>
      </c>
      <c r="D595">
        <f t="shared" ca="1" si="109"/>
        <v>25</v>
      </c>
      <c r="E595" t="str">
        <f t="shared" ca="1" si="110"/>
        <v/>
      </c>
      <c r="F595" t="str">
        <f t="shared" ca="1" si="111"/>
        <v/>
      </c>
      <c r="G595" t="str" cm="1">
        <f t="array" aca="1" ref="G595" ca="1">IF($A595&gt;=ROWSTOP,"",_xlfn.TEXTSPLIT(MID($C595,LEN($E595)+2,LEN($C595)-LEN($E595)-2),","))</f>
        <v/>
      </c>
      <c r="K595" t="str">
        <f t="shared" ca="1" si="116"/>
        <v/>
      </c>
      <c r="L595" t="str">
        <f t="shared" ca="1" si="112"/>
        <v/>
      </c>
      <c r="M595" t="str">
        <f t="shared" ca="1" si="113"/>
        <v/>
      </c>
      <c r="N595" t="str">
        <f t="shared" ca="1" si="114"/>
        <v/>
      </c>
      <c r="O595" t="str" cm="1">
        <f t="array" aca="1" ref="O595" ca="1">_xlfn.IFS($A595&gt;=ROWSTOP,"",$F595&lt;2,"",TRUE,LEFT($H595,1))</f>
        <v/>
      </c>
      <c r="P595" t="str" cm="1">
        <f t="array" aca="1" ref="P595" ca="1">_xlfn.IFS($A595&gt;=ROWSTOP,"",$F595&lt;2,"",TRUE,MID($H595,2,1))</f>
        <v/>
      </c>
      <c r="Q595" t="str" cm="1">
        <f t="array" aca="1" ref="Q595" ca="1">_xlfn.IFS($A595&gt;=ROWSTOP,"",$F595&lt;2,"",TRUE,VALUE(MID($H595,3,LEN($H595)-3-LEN($R595))))</f>
        <v/>
      </c>
      <c r="R595" t="str" cm="1">
        <f t="array" aca="1" ref="R595" ca="1">_xlfn.IFS($A595&gt;=ROWSTOP,"",$F595&lt;2,"",TRUE,MID($H595,FIND(":",$H595)+1,10))</f>
        <v/>
      </c>
      <c r="S595" t="str" cm="1">
        <f t="array" aca="1" ref="S595" ca="1">_xlfn.IFS($A595&gt;=ROWSTOP,"",$F595&lt;3,"",TRUE,LEFT($I595,1))</f>
        <v/>
      </c>
      <c r="T595" t="str" cm="1">
        <f t="array" aca="1" ref="T595" ca="1">_xlfn.IFS($A595&gt;=ROWSTOP,"",$F595&lt;3,"",TRUE,MID($I595,2,1))</f>
        <v/>
      </c>
      <c r="U595" t="str" cm="1">
        <f t="array" aca="1" ref="U595" ca="1">_xlfn.IFS($A595&gt;=ROWSTOP,"",$F595&lt;3,"",TRUE,VALUE(MID($I595,3,LEN($I595)-3-LEN($V595))))</f>
        <v/>
      </c>
      <c r="V595" t="str" cm="1">
        <f t="array" aca="1" ref="V595" ca="1">_xlfn.IFS($A595&gt;=ROWSTOP,"",$F595&lt;3,"",TRUE,MID($I595,FIND(":",$I595)+1,10))</f>
        <v/>
      </c>
      <c r="W595" t="str">
        <f t="shared" ca="1" si="115"/>
        <v/>
      </c>
    </row>
    <row r="596" spans="1:23" x14ac:dyDescent="0.3">
      <c r="A596">
        <v>584</v>
      </c>
      <c r="C596" s="23" t="str">
        <f t="shared" ca="1" si="108"/>
        <v>{x=3146,m=437,a=2784,s=10}</v>
      </c>
      <c r="D596">
        <f t="shared" ca="1" si="109"/>
        <v>26</v>
      </c>
      <c r="E596" t="str">
        <f t="shared" ca="1" si="110"/>
        <v/>
      </c>
      <c r="F596" t="str">
        <f t="shared" ca="1" si="111"/>
        <v/>
      </c>
      <c r="G596" t="str" cm="1">
        <f t="array" aca="1" ref="G596" ca="1">IF($A596&gt;=ROWSTOP,"",_xlfn.TEXTSPLIT(MID($C596,LEN($E596)+2,LEN($C596)-LEN($E596)-2),","))</f>
        <v/>
      </c>
      <c r="K596" t="str">
        <f t="shared" ca="1" si="116"/>
        <v/>
      </c>
      <c r="L596" t="str">
        <f t="shared" ca="1" si="112"/>
        <v/>
      </c>
      <c r="M596" t="str">
        <f t="shared" ca="1" si="113"/>
        <v/>
      </c>
      <c r="N596" t="str">
        <f t="shared" ca="1" si="114"/>
        <v/>
      </c>
      <c r="O596" t="str" cm="1">
        <f t="array" aca="1" ref="O596" ca="1">_xlfn.IFS($A596&gt;=ROWSTOP,"",$F596&lt;2,"",TRUE,LEFT($H596,1))</f>
        <v/>
      </c>
      <c r="P596" t="str" cm="1">
        <f t="array" aca="1" ref="P596" ca="1">_xlfn.IFS($A596&gt;=ROWSTOP,"",$F596&lt;2,"",TRUE,MID($H596,2,1))</f>
        <v/>
      </c>
      <c r="Q596" t="str" cm="1">
        <f t="array" aca="1" ref="Q596" ca="1">_xlfn.IFS($A596&gt;=ROWSTOP,"",$F596&lt;2,"",TRUE,VALUE(MID($H596,3,LEN($H596)-3-LEN($R596))))</f>
        <v/>
      </c>
      <c r="R596" t="str" cm="1">
        <f t="array" aca="1" ref="R596" ca="1">_xlfn.IFS($A596&gt;=ROWSTOP,"",$F596&lt;2,"",TRUE,MID($H596,FIND(":",$H596)+1,10))</f>
        <v/>
      </c>
      <c r="S596" t="str" cm="1">
        <f t="array" aca="1" ref="S596" ca="1">_xlfn.IFS($A596&gt;=ROWSTOP,"",$F596&lt;3,"",TRUE,LEFT($I596,1))</f>
        <v/>
      </c>
      <c r="T596" t="str" cm="1">
        <f t="array" aca="1" ref="T596" ca="1">_xlfn.IFS($A596&gt;=ROWSTOP,"",$F596&lt;3,"",TRUE,MID($I596,2,1))</f>
        <v/>
      </c>
      <c r="U596" t="str" cm="1">
        <f t="array" aca="1" ref="U596" ca="1">_xlfn.IFS($A596&gt;=ROWSTOP,"",$F596&lt;3,"",TRUE,VALUE(MID($I596,3,LEN($I596)-3-LEN($V596))))</f>
        <v/>
      </c>
      <c r="V596" t="str" cm="1">
        <f t="array" aca="1" ref="V596" ca="1">_xlfn.IFS($A596&gt;=ROWSTOP,"",$F596&lt;3,"",TRUE,MID($I596,FIND(":",$I596)+1,10))</f>
        <v/>
      </c>
      <c r="W596" t="str">
        <f t="shared" ca="1" si="115"/>
        <v/>
      </c>
    </row>
    <row r="597" spans="1:23" x14ac:dyDescent="0.3">
      <c r="A597">
        <v>585</v>
      </c>
      <c r="C597" s="23" t="str">
        <f t="shared" ca="1" si="108"/>
        <v>{x=596,m=491,a=2173,s=327}</v>
      </c>
      <c r="D597">
        <f t="shared" ca="1" si="109"/>
        <v>26</v>
      </c>
      <c r="E597" t="str">
        <f t="shared" ca="1" si="110"/>
        <v/>
      </c>
      <c r="F597" t="str">
        <f t="shared" ca="1" si="111"/>
        <v/>
      </c>
      <c r="G597" t="str" cm="1">
        <f t="array" aca="1" ref="G597" ca="1">IF($A597&gt;=ROWSTOP,"",_xlfn.TEXTSPLIT(MID($C597,LEN($E597)+2,LEN($C597)-LEN($E597)-2),","))</f>
        <v/>
      </c>
      <c r="K597" t="str">
        <f t="shared" ca="1" si="116"/>
        <v/>
      </c>
      <c r="L597" t="str">
        <f t="shared" ca="1" si="112"/>
        <v/>
      </c>
      <c r="M597" t="str">
        <f t="shared" ca="1" si="113"/>
        <v/>
      </c>
      <c r="N597" t="str">
        <f t="shared" ca="1" si="114"/>
        <v/>
      </c>
      <c r="O597" t="str" cm="1">
        <f t="array" aca="1" ref="O597" ca="1">_xlfn.IFS($A597&gt;=ROWSTOP,"",$F597&lt;2,"",TRUE,LEFT($H597,1))</f>
        <v/>
      </c>
      <c r="P597" t="str" cm="1">
        <f t="array" aca="1" ref="P597" ca="1">_xlfn.IFS($A597&gt;=ROWSTOP,"",$F597&lt;2,"",TRUE,MID($H597,2,1))</f>
        <v/>
      </c>
      <c r="Q597" t="str" cm="1">
        <f t="array" aca="1" ref="Q597" ca="1">_xlfn.IFS($A597&gt;=ROWSTOP,"",$F597&lt;2,"",TRUE,VALUE(MID($H597,3,LEN($H597)-3-LEN($R597))))</f>
        <v/>
      </c>
      <c r="R597" t="str" cm="1">
        <f t="array" aca="1" ref="R597" ca="1">_xlfn.IFS($A597&gt;=ROWSTOP,"",$F597&lt;2,"",TRUE,MID($H597,FIND(":",$H597)+1,10))</f>
        <v/>
      </c>
      <c r="S597" t="str" cm="1">
        <f t="array" aca="1" ref="S597" ca="1">_xlfn.IFS($A597&gt;=ROWSTOP,"",$F597&lt;3,"",TRUE,LEFT($I597,1))</f>
        <v/>
      </c>
      <c r="T597" t="str" cm="1">
        <f t="array" aca="1" ref="T597" ca="1">_xlfn.IFS($A597&gt;=ROWSTOP,"",$F597&lt;3,"",TRUE,MID($I597,2,1))</f>
        <v/>
      </c>
      <c r="U597" t="str" cm="1">
        <f t="array" aca="1" ref="U597" ca="1">_xlfn.IFS($A597&gt;=ROWSTOP,"",$F597&lt;3,"",TRUE,VALUE(MID($I597,3,LEN($I597)-3-LEN($V597))))</f>
        <v/>
      </c>
      <c r="V597" t="str" cm="1">
        <f t="array" aca="1" ref="V597" ca="1">_xlfn.IFS($A597&gt;=ROWSTOP,"",$F597&lt;3,"",TRUE,MID($I597,FIND(":",$I597)+1,10))</f>
        <v/>
      </c>
      <c r="W597" t="str">
        <f t="shared" ca="1" si="115"/>
        <v/>
      </c>
    </row>
    <row r="598" spans="1:23" x14ac:dyDescent="0.3">
      <c r="A598">
        <v>586</v>
      </c>
      <c r="C598" s="23" t="str">
        <f t="shared" ca="1" si="108"/>
        <v>{x=88,m=207,a=48,s=444}</v>
      </c>
      <c r="D598">
        <f t="shared" ca="1" si="109"/>
        <v>23</v>
      </c>
      <c r="E598" t="str">
        <f t="shared" ca="1" si="110"/>
        <v/>
      </c>
      <c r="F598" t="str">
        <f t="shared" ca="1" si="111"/>
        <v/>
      </c>
      <c r="G598" t="str" cm="1">
        <f t="array" aca="1" ref="G598" ca="1">IF($A598&gt;=ROWSTOP,"",_xlfn.TEXTSPLIT(MID($C598,LEN($E598)+2,LEN($C598)-LEN($E598)-2),","))</f>
        <v/>
      </c>
      <c r="K598" t="str">
        <f t="shared" ca="1" si="116"/>
        <v/>
      </c>
      <c r="L598" t="str">
        <f t="shared" ca="1" si="112"/>
        <v/>
      </c>
      <c r="M598" t="str">
        <f t="shared" ca="1" si="113"/>
        <v/>
      </c>
      <c r="N598" t="str">
        <f t="shared" ca="1" si="114"/>
        <v/>
      </c>
      <c r="O598" t="str" cm="1">
        <f t="array" aca="1" ref="O598" ca="1">_xlfn.IFS($A598&gt;=ROWSTOP,"",$F598&lt;2,"",TRUE,LEFT($H598,1))</f>
        <v/>
      </c>
      <c r="P598" t="str" cm="1">
        <f t="array" aca="1" ref="P598" ca="1">_xlfn.IFS($A598&gt;=ROWSTOP,"",$F598&lt;2,"",TRUE,MID($H598,2,1))</f>
        <v/>
      </c>
      <c r="Q598" t="str" cm="1">
        <f t="array" aca="1" ref="Q598" ca="1">_xlfn.IFS($A598&gt;=ROWSTOP,"",$F598&lt;2,"",TRUE,VALUE(MID($H598,3,LEN($H598)-3-LEN($R598))))</f>
        <v/>
      </c>
      <c r="R598" t="str" cm="1">
        <f t="array" aca="1" ref="R598" ca="1">_xlfn.IFS($A598&gt;=ROWSTOP,"",$F598&lt;2,"",TRUE,MID($H598,FIND(":",$H598)+1,10))</f>
        <v/>
      </c>
      <c r="S598" t="str" cm="1">
        <f t="array" aca="1" ref="S598" ca="1">_xlfn.IFS($A598&gt;=ROWSTOP,"",$F598&lt;3,"",TRUE,LEFT($I598,1))</f>
        <v/>
      </c>
      <c r="T598" t="str" cm="1">
        <f t="array" aca="1" ref="T598" ca="1">_xlfn.IFS($A598&gt;=ROWSTOP,"",$F598&lt;3,"",TRUE,MID($I598,2,1))</f>
        <v/>
      </c>
      <c r="U598" t="str" cm="1">
        <f t="array" aca="1" ref="U598" ca="1">_xlfn.IFS($A598&gt;=ROWSTOP,"",$F598&lt;3,"",TRUE,VALUE(MID($I598,3,LEN($I598)-3-LEN($V598))))</f>
        <v/>
      </c>
      <c r="V598" t="str" cm="1">
        <f t="array" aca="1" ref="V598" ca="1">_xlfn.IFS($A598&gt;=ROWSTOP,"",$F598&lt;3,"",TRUE,MID($I598,FIND(":",$I598)+1,10))</f>
        <v/>
      </c>
      <c r="W598" t="str">
        <f t="shared" ca="1" si="115"/>
        <v/>
      </c>
    </row>
    <row r="599" spans="1:23" x14ac:dyDescent="0.3">
      <c r="A599">
        <v>587</v>
      </c>
      <c r="C599" s="23" t="str">
        <f t="shared" ca="1" si="108"/>
        <v>{x=452,m=40,a=39,s=2294}</v>
      </c>
      <c r="D599">
        <f t="shared" ca="1" si="109"/>
        <v>24</v>
      </c>
      <c r="E599" t="str">
        <f t="shared" ca="1" si="110"/>
        <v/>
      </c>
      <c r="F599" t="str">
        <f t="shared" ca="1" si="111"/>
        <v/>
      </c>
      <c r="G599" t="str" cm="1">
        <f t="array" aca="1" ref="G599" ca="1">IF($A599&gt;=ROWSTOP,"",_xlfn.TEXTSPLIT(MID($C599,LEN($E599)+2,LEN($C599)-LEN($E599)-2),","))</f>
        <v/>
      </c>
      <c r="K599" t="str">
        <f t="shared" ca="1" si="116"/>
        <v/>
      </c>
      <c r="L599" t="str">
        <f t="shared" ca="1" si="112"/>
        <v/>
      </c>
      <c r="M599" t="str">
        <f t="shared" ca="1" si="113"/>
        <v/>
      </c>
      <c r="N599" t="str">
        <f t="shared" ca="1" si="114"/>
        <v/>
      </c>
      <c r="O599" t="str" cm="1">
        <f t="array" aca="1" ref="O599" ca="1">_xlfn.IFS($A599&gt;=ROWSTOP,"",$F599&lt;2,"",TRUE,LEFT($H599,1))</f>
        <v/>
      </c>
      <c r="P599" t="str" cm="1">
        <f t="array" aca="1" ref="P599" ca="1">_xlfn.IFS($A599&gt;=ROWSTOP,"",$F599&lt;2,"",TRUE,MID($H599,2,1))</f>
        <v/>
      </c>
      <c r="Q599" t="str" cm="1">
        <f t="array" aca="1" ref="Q599" ca="1">_xlfn.IFS($A599&gt;=ROWSTOP,"",$F599&lt;2,"",TRUE,VALUE(MID($H599,3,LEN($H599)-3-LEN($R599))))</f>
        <v/>
      </c>
      <c r="R599" t="str" cm="1">
        <f t="array" aca="1" ref="R599" ca="1">_xlfn.IFS($A599&gt;=ROWSTOP,"",$F599&lt;2,"",TRUE,MID($H599,FIND(":",$H599)+1,10))</f>
        <v/>
      </c>
      <c r="S599" t="str" cm="1">
        <f t="array" aca="1" ref="S599" ca="1">_xlfn.IFS($A599&gt;=ROWSTOP,"",$F599&lt;3,"",TRUE,LEFT($I599,1))</f>
        <v/>
      </c>
      <c r="T599" t="str" cm="1">
        <f t="array" aca="1" ref="T599" ca="1">_xlfn.IFS($A599&gt;=ROWSTOP,"",$F599&lt;3,"",TRUE,MID($I599,2,1))</f>
        <v/>
      </c>
      <c r="U599" t="str" cm="1">
        <f t="array" aca="1" ref="U599" ca="1">_xlfn.IFS($A599&gt;=ROWSTOP,"",$F599&lt;3,"",TRUE,VALUE(MID($I599,3,LEN($I599)-3-LEN($V599))))</f>
        <v/>
      </c>
      <c r="V599" t="str" cm="1">
        <f t="array" aca="1" ref="V599" ca="1">_xlfn.IFS($A599&gt;=ROWSTOP,"",$F599&lt;3,"",TRUE,MID($I599,FIND(":",$I599)+1,10))</f>
        <v/>
      </c>
      <c r="W599" t="str">
        <f t="shared" ca="1" si="115"/>
        <v/>
      </c>
    </row>
    <row r="600" spans="1:23" x14ac:dyDescent="0.3">
      <c r="A600">
        <v>588</v>
      </c>
      <c r="C600" s="23" t="str">
        <f t="shared" ca="1" si="108"/>
        <v>{x=99,m=499,a=1671,s=101}</v>
      </c>
      <c r="D600">
        <f t="shared" ca="1" si="109"/>
        <v>25</v>
      </c>
      <c r="E600" t="str">
        <f t="shared" ca="1" si="110"/>
        <v/>
      </c>
      <c r="F600" t="str">
        <f t="shared" ca="1" si="111"/>
        <v/>
      </c>
      <c r="G600" t="str" cm="1">
        <f t="array" aca="1" ref="G600" ca="1">IF($A600&gt;=ROWSTOP,"",_xlfn.TEXTSPLIT(MID($C600,LEN($E600)+2,LEN($C600)-LEN($E600)-2),","))</f>
        <v/>
      </c>
      <c r="K600" t="str">
        <f t="shared" ca="1" si="116"/>
        <v/>
      </c>
      <c r="L600" t="str">
        <f t="shared" ca="1" si="112"/>
        <v/>
      </c>
      <c r="M600" t="str">
        <f t="shared" ca="1" si="113"/>
        <v/>
      </c>
      <c r="N600" t="str">
        <f t="shared" ca="1" si="114"/>
        <v/>
      </c>
      <c r="O600" t="str" cm="1">
        <f t="array" aca="1" ref="O600" ca="1">_xlfn.IFS($A600&gt;=ROWSTOP,"",$F600&lt;2,"",TRUE,LEFT($H600,1))</f>
        <v/>
      </c>
      <c r="P600" t="str" cm="1">
        <f t="array" aca="1" ref="P600" ca="1">_xlfn.IFS($A600&gt;=ROWSTOP,"",$F600&lt;2,"",TRUE,MID($H600,2,1))</f>
        <v/>
      </c>
      <c r="Q600" t="str" cm="1">
        <f t="array" aca="1" ref="Q600" ca="1">_xlfn.IFS($A600&gt;=ROWSTOP,"",$F600&lt;2,"",TRUE,VALUE(MID($H600,3,LEN($H600)-3-LEN($R600))))</f>
        <v/>
      </c>
      <c r="R600" t="str" cm="1">
        <f t="array" aca="1" ref="R600" ca="1">_xlfn.IFS($A600&gt;=ROWSTOP,"",$F600&lt;2,"",TRUE,MID($H600,FIND(":",$H600)+1,10))</f>
        <v/>
      </c>
      <c r="S600" t="str" cm="1">
        <f t="array" aca="1" ref="S600" ca="1">_xlfn.IFS($A600&gt;=ROWSTOP,"",$F600&lt;3,"",TRUE,LEFT($I600,1))</f>
        <v/>
      </c>
      <c r="T600" t="str" cm="1">
        <f t="array" aca="1" ref="T600" ca="1">_xlfn.IFS($A600&gt;=ROWSTOP,"",$F600&lt;3,"",TRUE,MID($I600,2,1))</f>
        <v/>
      </c>
      <c r="U600" t="str" cm="1">
        <f t="array" aca="1" ref="U600" ca="1">_xlfn.IFS($A600&gt;=ROWSTOP,"",$F600&lt;3,"",TRUE,VALUE(MID($I600,3,LEN($I600)-3-LEN($V600))))</f>
        <v/>
      </c>
      <c r="V600" t="str" cm="1">
        <f t="array" aca="1" ref="V600" ca="1">_xlfn.IFS($A600&gt;=ROWSTOP,"",$F600&lt;3,"",TRUE,MID($I600,FIND(":",$I600)+1,10))</f>
        <v/>
      </c>
      <c r="W600" t="str">
        <f t="shared" ca="1" si="115"/>
        <v/>
      </c>
    </row>
    <row r="601" spans="1:23" x14ac:dyDescent="0.3">
      <c r="A601">
        <v>589</v>
      </c>
      <c r="C601" s="23" t="str">
        <f t="shared" ca="1" si="108"/>
        <v>{x=1220,m=1274,a=376,s=297}</v>
      </c>
      <c r="D601">
        <f t="shared" ca="1" si="109"/>
        <v>27</v>
      </c>
      <c r="E601" t="str">
        <f t="shared" ca="1" si="110"/>
        <v/>
      </c>
      <c r="F601" t="str">
        <f t="shared" ca="1" si="111"/>
        <v/>
      </c>
      <c r="G601" t="str" cm="1">
        <f t="array" aca="1" ref="G601" ca="1">IF($A601&gt;=ROWSTOP,"",_xlfn.TEXTSPLIT(MID($C601,LEN($E601)+2,LEN($C601)-LEN($E601)-2),","))</f>
        <v/>
      </c>
      <c r="K601" t="str">
        <f t="shared" ca="1" si="116"/>
        <v/>
      </c>
      <c r="L601" t="str">
        <f t="shared" ca="1" si="112"/>
        <v/>
      </c>
      <c r="M601" t="str">
        <f t="shared" ca="1" si="113"/>
        <v/>
      </c>
      <c r="N601" t="str">
        <f t="shared" ca="1" si="114"/>
        <v/>
      </c>
      <c r="O601" t="str" cm="1">
        <f t="array" aca="1" ref="O601" ca="1">_xlfn.IFS($A601&gt;=ROWSTOP,"",$F601&lt;2,"",TRUE,LEFT($H601,1))</f>
        <v/>
      </c>
      <c r="P601" t="str" cm="1">
        <f t="array" aca="1" ref="P601" ca="1">_xlfn.IFS($A601&gt;=ROWSTOP,"",$F601&lt;2,"",TRUE,MID($H601,2,1))</f>
        <v/>
      </c>
      <c r="Q601" t="str" cm="1">
        <f t="array" aca="1" ref="Q601" ca="1">_xlfn.IFS($A601&gt;=ROWSTOP,"",$F601&lt;2,"",TRUE,VALUE(MID($H601,3,LEN($H601)-3-LEN($R601))))</f>
        <v/>
      </c>
      <c r="R601" t="str" cm="1">
        <f t="array" aca="1" ref="R601" ca="1">_xlfn.IFS($A601&gt;=ROWSTOP,"",$F601&lt;2,"",TRUE,MID($H601,FIND(":",$H601)+1,10))</f>
        <v/>
      </c>
      <c r="S601" t="str" cm="1">
        <f t="array" aca="1" ref="S601" ca="1">_xlfn.IFS($A601&gt;=ROWSTOP,"",$F601&lt;3,"",TRUE,LEFT($I601,1))</f>
        <v/>
      </c>
      <c r="T601" t="str" cm="1">
        <f t="array" aca="1" ref="T601" ca="1">_xlfn.IFS($A601&gt;=ROWSTOP,"",$F601&lt;3,"",TRUE,MID($I601,2,1))</f>
        <v/>
      </c>
      <c r="U601" t="str" cm="1">
        <f t="array" aca="1" ref="U601" ca="1">_xlfn.IFS($A601&gt;=ROWSTOP,"",$F601&lt;3,"",TRUE,VALUE(MID($I601,3,LEN($I601)-3-LEN($V601))))</f>
        <v/>
      </c>
      <c r="V601" t="str" cm="1">
        <f t="array" aca="1" ref="V601" ca="1">_xlfn.IFS($A601&gt;=ROWSTOP,"",$F601&lt;3,"",TRUE,MID($I601,FIND(":",$I601)+1,10))</f>
        <v/>
      </c>
      <c r="W601" t="str">
        <f t="shared" ca="1" si="115"/>
        <v/>
      </c>
    </row>
    <row r="602" spans="1:23" x14ac:dyDescent="0.3">
      <c r="A602">
        <v>590</v>
      </c>
      <c r="C602" s="23" t="str">
        <f t="shared" ca="1" si="108"/>
        <v>{x=2330,m=137,a=100,s=923}</v>
      </c>
      <c r="D602">
        <f t="shared" ca="1" si="109"/>
        <v>26</v>
      </c>
      <c r="E602" t="str">
        <f t="shared" ca="1" si="110"/>
        <v/>
      </c>
      <c r="F602" t="str">
        <f t="shared" ca="1" si="111"/>
        <v/>
      </c>
      <c r="G602" t="str" cm="1">
        <f t="array" aca="1" ref="G602" ca="1">IF($A602&gt;=ROWSTOP,"",_xlfn.TEXTSPLIT(MID($C602,LEN($E602)+2,LEN($C602)-LEN($E602)-2),","))</f>
        <v/>
      </c>
      <c r="K602" t="str">
        <f t="shared" ca="1" si="116"/>
        <v/>
      </c>
      <c r="L602" t="str">
        <f t="shared" ca="1" si="112"/>
        <v/>
      </c>
      <c r="M602" t="str">
        <f t="shared" ca="1" si="113"/>
        <v/>
      </c>
      <c r="N602" t="str">
        <f t="shared" ca="1" si="114"/>
        <v/>
      </c>
      <c r="O602" t="str" cm="1">
        <f t="array" aca="1" ref="O602" ca="1">_xlfn.IFS($A602&gt;=ROWSTOP,"",$F602&lt;2,"",TRUE,LEFT($H602,1))</f>
        <v/>
      </c>
      <c r="P602" t="str" cm="1">
        <f t="array" aca="1" ref="P602" ca="1">_xlfn.IFS($A602&gt;=ROWSTOP,"",$F602&lt;2,"",TRUE,MID($H602,2,1))</f>
        <v/>
      </c>
      <c r="Q602" t="str" cm="1">
        <f t="array" aca="1" ref="Q602" ca="1">_xlfn.IFS($A602&gt;=ROWSTOP,"",$F602&lt;2,"",TRUE,VALUE(MID($H602,3,LEN($H602)-3-LEN($R602))))</f>
        <v/>
      </c>
      <c r="R602" t="str" cm="1">
        <f t="array" aca="1" ref="R602" ca="1">_xlfn.IFS($A602&gt;=ROWSTOP,"",$F602&lt;2,"",TRUE,MID($H602,FIND(":",$H602)+1,10))</f>
        <v/>
      </c>
      <c r="S602" t="str" cm="1">
        <f t="array" aca="1" ref="S602" ca="1">_xlfn.IFS($A602&gt;=ROWSTOP,"",$F602&lt;3,"",TRUE,LEFT($I602,1))</f>
        <v/>
      </c>
      <c r="T602" t="str" cm="1">
        <f t="array" aca="1" ref="T602" ca="1">_xlfn.IFS($A602&gt;=ROWSTOP,"",$F602&lt;3,"",TRUE,MID($I602,2,1))</f>
        <v/>
      </c>
      <c r="U602" t="str" cm="1">
        <f t="array" aca="1" ref="U602" ca="1">_xlfn.IFS($A602&gt;=ROWSTOP,"",$F602&lt;3,"",TRUE,VALUE(MID($I602,3,LEN($I602)-3-LEN($V602))))</f>
        <v/>
      </c>
      <c r="V602" t="str" cm="1">
        <f t="array" aca="1" ref="V602" ca="1">_xlfn.IFS($A602&gt;=ROWSTOP,"",$F602&lt;3,"",TRUE,MID($I602,FIND(":",$I602)+1,10))</f>
        <v/>
      </c>
      <c r="W602" t="str">
        <f t="shared" ca="1" si="115"/>
        <v/>
      </c>
    </row>
    <row r="603" spans="1:23" x14ac:dyDescent="0.3">
      <c r="A603">
        <v>591</v>
      </c>
      <c r="C603" s="23" t="str">
        <f t="shared" ca="1" si="108"/>
        <v>{x=1581,m=687,a=2567,s=317}</v>
      </c>
      <c r="D603">
        <f t="shared" ca="1" si="109"/>
        <v>27</v>
      </c>
      <c r="E603" t="str">
        <f t="shared" ca="1" si="110"/>
        <v/>
      </c>
      <c r="F603" t="str">
        <f t="shared" ca="1" si="111"/>
        <v/>
      </c>
      <c r="G603" t="str" cm="1">
        <f t="array" aca="1" ref="G603" ca="1">IF($A603&gt;=ROWSTOP,"",_xlfn.TEXTSPLIT(MID($C603,LEN($E603)+2,LEN($C603)-LEN($E603)-2),","))</f>
        <v/>
      </c>
      <c r="K603" t="str">
        <f t="shared" ca="1" si="116"/>
        <v/>
      </c>
      <c r="L603" t="str">
        <f t="shared" ca="1" si="112"/>
        <v/>
      </c>
      <c r="M603" t="str">
        <f t="shared" ca="1" si="113"/>
        <v/>
      </c>
      <c r="N603" t="str">
        <f t="shared" ca="1" si="114"/>
        <v/>
      </c>
      <c r="O603" t="str" cm="1">
        <f t="array" aca="1" ref="O603" ca="1">_xlfn.IFS($A603&gt;=ROWSTOP,"",$F603&lt;2,"",TRUE,LEFT($H603,1))</f>
        <v/>
      </c>
      <c r="P603" t="str" cm="1">
        <f t="array" aca="1" ref="P603" ca="1">_xlfn.IFS($A603&gt;=ROWSTOP,"",$F603&lt;2,"",TRUE,MID($H603,2,1))</f>
        <v/>
      </c>
      <c r="Q603" t="str" cm="1">
        <f t="array" aca="1" ref="Q603" ca="1">_xlfn.IFS($A603&gt;=ROWSTOP,"",$F603&lt;2,"",TRUE,VALUE(MID($H603,3,LEN($H603)-3-LEN($R603))))</f>
        <v/>
      </c>
      <c r="R603" t="str" cm="1">
        <f t="array" aca="1" ref="R603" ca="1">_xlfn.IFS($A603&gt;=ROWSTOP,"",$F603&lt;2,"",TRUE,MID($H603,FIND(":",$H603)+1,10))</f>
        <v/>
      </c>
      <c r="S603" t="str" cm="1">
        <f t="array" aca="1" ref="S603" ca="1">_xlfn.IFS($A603&gt;=ROWSTOP,"",$F603&lt;3,"",TRUE,LEFT($I603,1))</f>
        <v/>
      </c>
      <c r="T603" t="str" cm="1">
        <f t="array" aca="1" ref="T603" ca="1">_xlfn.IFS($A603&gt;=ROWSTOP,"",$F603&lt;3,"",TRUE,MID($I603,2,1))</f>
        <v/>
      </c>
      <c r="U603" t="str" cm="1">
        <f t="array" aca="1" ref="U603" ca="1">_xlfn.IFS($A603&gt;=ROWSTOP,"",$F603&lt;3,"",TRUE,VALUE(MID($I603,3,LEN($I603)-3-LEN($V603))))</f>
        <v/>
      </c>
      <c r="V603" t="str" cm="1">
        <f t="array" aca="1" ref="V603" ca="1">_xlfn.IFS($A603&gt;=ROWSTOP,"",$F603&lt;3,"",TRUE,MID($I603,FIND(":",$I603)+1,10))</f>
        <v/>
      </c>
      <c r="W603" t="str">
        <f t="shared" ca="1" si="115"/>
        <v/>
      </c>
    </row>
    <row r="604" spans="1:23" x14ac:dyDescent="0.3">
      <c r="A604">
        <v>592</v>
      </c>
      <c r="C604" s="23" t="str">
        <f t="shared" ca="1" si="108"/>
        <v>{x=429,m=186,a=163,s=1936}</v>
      </c>
      <c r="D604">
        <f t="shared" ca="1" si="109"/>
        <v>26</v>
      </c>
      <c r="E604" t="str">
        <f t="shared" ca="1" si="110"/>
        <v/>
      </c>
      <c r="F604" t="str">
        <f t="shared" ca="1" si="111"/>
        <v/>
      </c>
      <c r="G604" t="str" cm="1">
        <f t="array" aca="1" ref="G604" ca="1">IF($A604&gt;=ROWSTOP,"",_xlfn.TEXTSPLIT(MID($C604,LEN($E604)+2,LEN($C604)-LEN($E604)-2),","))</f>
        <v/>
      </c>
      <c r="K604" t="str">
        <f t="shared" ca="1" si="116"/>
        <v/>
      </c>
      <c r="L604" t="str">
        <f t="shared" ca="1" si="112"/>
        <v/>
      </c>
      <c r="M604" t="str">
        <f t="shared" ca="1" si="113"/>
        <v/>
      </c>
      <c r="N604" t="str">
        <f t="shared" ca="1" si="114"/>
        <v/>
      </c>
      <c r="O604" t="str" cm="1">
        <f t="array" aca="1" ref="O604" ca="1">_xlfn.IFS($A604&gt;=ROWSTOP,"",$F604&lt;2,"",TRUE,LEFT($H604,1))</f>
        <v/>
      </c>
      <c r="P604" t="str" cm="1">
        <f t="array" aca="1" ref="P604" ca="1">_xlfn.IFS($A604&gt;=ROWSTOP,"",$F604&lt;2,"",TRUE,MID($H604,2,1))</f>
        <v/>
      </c>
      <c r="Q604" t="str" cm="1">
        <f t="array" aca="1" ref="Q604" ca="1">_xlfn.IFS($A604&gt;=ROWSTOP,"",$F604&lt;2,"",TRUE,VALUE(MID($H604,3,LEN($H604)-3-LEN($R604))))</f>
        <v/>
      </c>
      <c r="R604" t="str" cm="1">
        <f t="array" aca="1" ref="R604" ca="1">_xlfn.IFS($A604&gt;=ROWSTOP,"",$F604&lt;2,"",TRUE,MID($H604,FIND(":",$H604)+1,10))</f>
        <v/>
      </c>
      <c r="S604" t="str" cm="1">
        <f t="array" aca="1" ref="S604" ca="1">_xlfn.IFS($A604&gt;=ROWSTOP,"",$F604&lt;3,"",TRUE,LEFT($I604,1))</f>
        <v/>
      </c>
      <c r="T604" t="str" cm="1">
        <f t="array" aca="1" ref="T604" ca="1">_xlfn.IFS($A604&gt;=ROWSTOP,"",$F604&lt;3,"",TRUE,MID($I604,2,1))</f>
        <v/>
      </c>
      <c r="U604" t="str" cm="1">
        <f t="array" aca="1" ref="U604" ca="1">_xlfn.IFS($A604&gt;=ROWSTOP,"",$F604&lt;3,"",TRUE,VALUE(MID($I604,3,LEN($I604)-3-LEN($V604))))</f>
        <v/>
      </c>
      <c r="V604" t="str" cm="1">
        <f t="array" aca="1" ref="V604" ca="1">_xlfn.IFS($A604&gt;=ROWSTOP,"",$F604&lt;3,"",TRUE,MID($I604,FIND(":",$I604)+1,10))</f>
        <v/>
      </c>
      <c r="W604" t="str">
        <f t="shared" ca="1" si="115"/>
        <v/>
      </c>
    </row>
    <row r="605" spans="1:23" x14ac:dyDescent="0.3">
      <c r="A605">
        <v>593</v>
      </c>
      <c r="C605" s="23" t="str">
        <f t="shared" ca="1" si="108"/>
        <v>{x=797,m=2500,a=1780,s=2179}</v>
      </c>
      <c r="D605">
        <f t="shared" ca="1" si="109"/>
        <v>28</v>
      </c>
      <c r="E605" t="str">
        <f t="shared" ca="1" si="110"/>
        <v/>
      </c>
      <c r="F605" t="str">
        <f t="shared" ca="1" si="111"/>
        <v/>
      </c>
      <c r="G605" t="str" cm="1">
        <f t="array" aca="1" ref="G605" ca="1">IF($A605&gt;=ROWSTOP,"",_xlfn.TEXTSPLIT(MID($C605,LEN($E605)+2,LEN($C605)-LEN($E605)-2),","))</f>
        <v/>
      </c>
      <c r="K605" t="str">
        <f t="shared" ca="1" si="116"/>
        <v/>
      </c>
      <c r="L605" t="str">
        <f t="shared" ca="1" si="112"/>
        <v/>
      </c>
      <c r="M605" t="str">
        <f t="shared" ca="1" si="113"/>
        <v/>
      </c>
      <c r="N605" t="str">
        <f t="shared" ca="1" si="114"/>
        <v/>
      </c>
      <c r="O605" t="str" cm="1">
        <f t="array" aca="1" ref="O605" ca="1">_xlfn.IFS($A605&gt;=ROWSTOP,"",$F605&lt;2,"",TRUE,LEFT($H605,1))</f>
        <v/>
      </c>
      <c r="P605" t="str" cm="1">
        <f t="array" aca="1" ref="P605" ca="1">_xlfn.IFS($A605&gt;=ROWSTOP,"",$F605&lt;2,"",TRUE,MID($H605,2,1))</f>
        <v/>
      </c>
      <c r="Q605" t="str" cm="1">
        <f t="array" aca="1" ref="Q605" ca="1">_xlfn.IFS($A605&gt;=ROWSTOP,"",$F605&lt;2,"",TRUE,VALUE(MID($H605,3,LEN($H605)-3-LEN($R605))))</f>
        <v/>
      </c>
      <c r="R605" t="str" cm="1">
        <f t="array" aca="1" ref="R605" ca="1">_xlfn.IFS($A605&gt;=ROWSTOP,"",$F605&lt;2,"",TRUE,MID($H605,FIND(":",$H605)+1,10))</f>
        <v/>
      </c>
      <c r="S605" t="str" cm="1">
        <f t="array" aca="1" ref="S605" ca="1">_xlfn.IFS($A605&gt;=ROWSTOP,"",$F605&lt;3,"",TRUE,LEFT($I605,1))</f>
        <v/>
      </c>
      <c r="T605" t="str" cm="1">
        <f t="array" aca="1" ref="T605" ca="1">_xlfn.IFS($A605&gt;=ROWSTOP,"",$F605&lt;3,"",TRUE,MID($I605,2,1))</f>
        <v/>
      </c>
      <c r="U605" t="str" cm="1">
        <f t="array" aca="1" ref="U605" ca="1">_xlfn.IFS($A605&gt;=ROWSTOP,"",$F605&lt;3,"",TRUE,VALUE(MID($I605,3,LEN($I605)-3-LEN($V605))))</f>
        <v/>
      </c>
      <c r="V605" t="str" cm="1">
        <f t="array" aca="1" ref="V605" ca="1">_xlfn.IFS($A605&gt;=ROWSTOP,"",$F605&lt;3,"",TRUE,MID($I605,FIND(":",$I605)+1,10))</f>
        <v/>
      </c>
      <c r="W605" t="str">
        <f t="shared" ca="1" si="115"/>
        <v/>
      </c>
    </row>
    <row r="606" spans="1:23" x14ac:dyDescent="0.3">
      <c r="A606">
        <v>594</v>
      </c>
      <c r="C606" s="23" t="str">
        <f t="shared" ca="1" si="108"/>
        <v>{x=186,m=2375,a=2173,s=363}</v>
      </c>
      <c r="D606">
        <f t="shared" ca="1" si="109"/>
        <v>27</v>
      </c>
      <c r="E606" t="str">
        <f t="shared" ca="1" si="110"/>
        <v/>
      </c>
      <c r="F606" t="str">
        <f t="shared" ca="1" si="111"/>
        <v/>
      </c>
      <c r="G606" t="str" cm="1">
        <f t="array" aca="1" ref="G606" ca="1">IF($A606&gt;=ROWSTOP,"",_xlfn.TEXTSPLIT(MID($C606,LEN($E606)+2,LEN($C606)-LEN($E606)-2),","))</f>
        <v/>
      </c>
      <c r="K606" t="str">
        <f t="shared" ca="1" si="116"/>
        <v/>
      </c>
      <c r="L606" t="str">
        <f t="shared" ca="1" si="112"/>
        <v/>
      </c>
      <c r="M606" t="str">
        <f t="shared" ca="1" si="113"/>
        <v/>
      </c>
      <c r="N606" t="str">
        <f t="shared" ca="1" si="114"/>
        <v/>
      </c>
      <c r="O606" t="str" cm="1">
        <f t="array" aca="1" ref="O606" ca="1">_xlfn.IFS($A606&gt;=ROWSTOP,"",$F606&lt;2,"",TRUE,LEFT($H606,1))</f>
        <v/>
      </c>
      <c r="P606" t="str" cm="1">
        <f t="array" aca="1" ref="P606" ca="1">_xlfn.IFS($A606&gt;=ROWSTOP,"",$F606&lt;2,"",TRUE,MID($H606,2,1))</f>
        <v/>
      </c>
      <c r="Q606" t="str" cm="1">
        <f t="array" aca="1" ref="Q606" ca="1">_xlfn.IFS($A606&gt;=ROWSTOP,"",$F606&lt;2,"",TRUE,VALUE(MID($H606,3,LEN($H606)-3-LEN($R606))))</f>
        <v/>
      </c>
      <c r="R606" t="str" cm="1">
        <f t="array" aca="1" ref="R606" ca="1">_xlfn.IFS($A606&gt;=ROWSTOP,"",$F606&lt;2,"",TRUE,MID($H606,FIND(":",$H606)+1,10))</f>
        <v/>
      </c>
      <c r="S606" t="str" cm="1">
        <f t="array" aca="1" ref="S606" ca="1">_xlfn.IFS($A606&gt;=ROWSTOP,"",$F606&lt;3,"",TRUE,LEFT($I606,1))</f>
        <v/>
      </c>
      <c r="T606" t="str" cm="1">
        <f t="array" aca="1" ref="T606" ca="1">_xlfn.IFS($A606&gt;=ROWSTOP,"",$F606&lt;3,"",TRUE,MID($I606,2,1))</f>
        <v/>
      </c>
      <c r="U606" t="str" cm="1">
        <f t="array" aca="1" ref="U606" ca="1">_xlfn.IFS($A606&gt;=ROWSTOP,"",$F606&lt;3,"",TRUE,VALUE(MID($I606,3,LEN($I606)-3-LEN($V606))))</f>
        <v/>
      </c>
      <c r="V606" t="str" cm="1">
        <f t="array" aca="1" ref="V606" ca="1">_xlfn.IFS($A606&gt;=ROWSTOP,"",$F606&lt;3,"",TRUE,MID($I606,FIND(":",$I606)+1,10))</f>
        <v/>
      </c>
      <c r="W606" t="str">
        <f t="shared" ca="1" si="115"/>
        <v/>
      </c>
    </row>
    <row r="607" spans="1:23" x14ac:dyDescent="0.3">
      <c r="A607">
        <v>595</v>
      </c>
      <c r="C607" s="23" t="str">
        <f t="shared" ca="1" si="108"/>
        <v>{x=320,m=48,a=1853,s=982}</v>
      </c>
      <c r="D607">
        <f t="shared" ca="1" si="109"/>
        <v>25</v>
      </c>
      <c r="E607" t="str">
        <f t="shared" ca="1" si="110"/>
        <v/>
      </c>
      <c r="F607" t="str">
        <f t="shared" ca="1" si="111"/>
        <v/>
      </c>
      <c r="G607" t="str" cm="1">
        <f t="array" aca="1" ref="G607" ca="1">IF($A607&gt;=ROWSTOP,"",_xlfn.TEXTSPLIT(MID($C607,LEN($E607)+2,LEN($C607)-LEN($E607)-2),","))</f>
        <v/>
      </c>
      <c r="K607" t="str">
        <f t="shared" ca="1" si="116"/>
        <v/>
      </c>
      <c r="L607" t="str">
        <f t="shared" ca="1" si="112"/>
        <v/>
      </c>
      <c r="M607" t="str">
        <f t="shared" ca="1" si="113"/>
        <v/>
      </c>
      <c r="N607" t="str">
        <f t="shared" ca="1" si="114"/>
        <v/>
      </c>
      <c r="O607" t="str" cm="1">
        <f t="array" aca="1" ref="O607" ca="1">_xlfn.IFS($A607&gt;=ROWSTOP,"",$F607&lt;2,"",TRUE,LEFT($H607,1))</f>
        <v/>
      </c>
      <c r="P607" t="str" cm="1">
        <f t="array" aca="1" ref="P607" ca="1">_xlfn.IFS($A607&gt;=ROWSTOP,"",$F607&lt;2,"",TRUE,MID($H607,2,1))</f>
        <v/>
      </c>
      <c r="Q607" t="str" cm="1">
        <f t="array" aca="1" ref="Q607" ca="1">_xlfn.IFS($A607&gt;=ROWSTOP,"",$F607&lt;2,"",TRUE,VALUE(MID($H607,3,LEN($H607)-3-LEN($R607))))</f>
        <v/>
      </c>
      <c r="R607" t="str" cm="1">
        <f t="array" aca="1" ref="R607" ca="1">_xlfn.IFS($A607&gt;=ROWSTOP,"",$F607&lt;2,"",TRUE,MID($H607,FIND(":",$H607)+1,10))</f>
        <v/>
      </c>
      <c r="S607" t="str" cm="1">
        <f t="array" aca="1" ref="S607" ca="1">_xlfn.IFS($A607&gt;=ROWSTOP,"",$F607&lt;3,"",TRUE,LEFT($I607,1))</f>
        <v/>
      </c>
      <c r="T607" t="str" cm="1">
        <f t="array" aca="1" ref="T607" ca="1">_xlfn.IFS($A607&gt;=ROWSTOP,"",$F607&lt;3,"",TRUE,MID($I607,2,1))</f>
        <v/>
      </c>
      <c r="U607" t="str" cm="1">
        <f t="array" aca="1" ref="U607" ca="1">_xlfn.IFS($A607&gt;=ROWSTOP,"",$F607&lt;3,"",TRUE,VALUE(MID($I607,3,LEN($I607)-3-LEN($V607))))</f>
        <v/>
      </c>
      <c r="V607" t="str" cm="1">
        <f t="array" aca="1" ref="V607" ca="1">_xlfn.IFS($A607&gt;=ROWSTOP,"",$F607&lt;3,"",TRUE,MID($I607,FIND(":",$I607)+1,10))</f>
        <v/>
      </c>
      <c r="W607" t="str">
        <f t="shared" ca="1" si="115"/>
        <v/>
      </c>
    </row>
    <row r="608" spans="1:23" x14ac:dyDescent="0.3">
      <c r="A608">
        <v>596</v>
      </c>
      <c r="C608" s="23" t="str">
        <f t="shared" ca="1" si="108"/>
        <v>{x=1055,m=2256,a=41,s=914}</v>
      </c>
      <c r="D608">
        <f t="shared" ca="1" si="109"/>
        <v>26</v>
      </c>
      <c r="E608" t="str">
        <f t="shared" ca="1" si="110"/>
        <v/>
      </c>
      <c r="F608" t="str">
        <f t="shared" ca="1" si="111"/>
        <v/>
      </c>
      <c r="G608" t="str" cm="1">
        <f t="array" aca="1" ref="G608" ca="1">IF($A608&gt;=ROWSTOP,"",_xlfn.TEXTSPLIT(MID($C608,LEN($E608)+2,LEN($C608)-LEN($E608)-2),","))</f>
        <v/>
      </c>
      <c r="K608" t="str">
        <f t="shared" ca="1" si="116"/>
        <v/>
      </c>
      <c r="L608" t="str">
        <f t="shared" ca="1" si="112"/>
        <v/>
      </c>
      <c r="M608" t="str">
        <f t="shared" ca="1" si="113"/>
        <v/>
      </c>
      <c r="N608" t="str">
        <f t="shared" ca="1" si="114"/>
        <v/>
      </c>
      <c r="O608" t="str" cm="1">
        <f t="array" aca="1" ref="O608" ca="1">_xlfn.IFS($A608&gt;=ROWSTOP,"",$F608&lt;2,"",TRUE,LEFT($H608,1))</f>
        <v/>
      </c>
      <c r="P608" t="str" cm="1">
        <f t="array" aca="1" ref="P608" ca="1">_xlfn.IFS($A608&gt;=ROWSTOP,"",$F608&lt;2,"",TRUE,MID($H608,2,1))</f>
        <v/>
      </c>
      <c r="Q608" t="str" cm="1">
        <f t="array" aca="1" ref="Q608" ca="1">_xlfn.IFS($A608&gt;=ROWSTOP,"",$F608&lt;2,"",TRUE,VALUE(MID($H608,3,LEN($H608)-3-LEN($R608))))</f>
        <v/>
      </c>
      <c r="R608" t="str" cm="1">
        <f t="array" aca="1" ref="R608" ca="1">_xlfn.IFS($A608&gt;=ROWSTOP,"",$F608&lt;2,"",TRUE,MID($H608,FIND(":",$H608)+1,10))</f>
        <v/>
      </c>
      <c r="S608" t="str" cm="1">
        <f t="array" aca="1" ref="S608" ca="1">_xlfn.IFS($A608&gt;=ROWSTOP,"",$F608&lt;3,"",TRUE,LEFT($I608,1))</f>
        <v/>
      </c>
      <c r="T608" t="str" cm="1">
        <f t="array" aca="1" ref="T608" ca="1">_xlfn.IFS($A608&gt;=ROWSTOP,"",$F608&lt;3,"",TRUE,MID($I608,2,1))</f>
        <v/>
      </c>
      <c r="U608" t="str" cm="1">
        <f t="array" aca="1" ref="U608" ca="1">_xlfn.IFS($A608&gt;=ROWSTOP,"",$F608&lt;3,"",TRUE,VALUE(MID($I608,3,LEN($I608)-3-LEN($V608))))</f>
        <v/>
      </c>
      <c r="V608" t="str" cm="1">
        <f t="array" aca="1" ref="V608" ca="1">_xlfn.IFS($A608&gt;=ROWSTOP,"",$F608&lt;3,"",TRUE,MID($I608,FIND(":",$I608)+1,10))</f>
        <v/>
      </c>
      <c r="W608" t="str">
        <f t="shared" ca="1" si="115"/>
        <v/>
      </c>
    </row>
    <row r="609" spans="1:23" x14ac:dyDescent="0.3">
      <c r="A609">
        <v>597</v>
      </c>
      <c r="C609" s="23" t="str">
        <f t="shared" ca="1" si="108"/>
        <v>{x=527,m=1721,a=119,s=2447}</v>
      </c>
      <c r="D609">
        <f t="shared" ca="1" si="109"/>
        <v>27</v>
      </c>
      <c r="E609" t="str">
        <f t="shared" ca="1" si="110"/>
        <v/>
      </c>
      <c r="F609" t="str">
        <f t="shared" ca="1" si="111"/>
        <v/>
      </c>
      <c r="G609" t="str" cm="1">
        <f t="array" aca="1" ref="G609" ca="1">IF($A609&gt;=ROWSTOP,"",_xlfn.TEXTSPLIT(MID($C609,LEN($E609)+2,LEN($C609)-LEN($E609)-2),","))</f>
        <v/>
      </c>
      <c r="K609" t="str">
        <f t="shared" ca="1" si="116"/>
        <v/>
      </c>
      <c r="L609" t="str">
        <f t="shared" ca="1" si="112"/>
        <v/>
      </c>
      <c r="M609" t="str">
        <f t="shared" ca="1" si="113"/>
        <v/>
      </c>
      <c r="N609" t="str">
        <f t="shared" ca="1" si="114"/>
        <v/>
      </c>
      <c r="O609" t="str" cm="1">
        <f t="array" aca="1" ref="O609" ca="1">_xlfn.IFS($A609&gt;=ROWSTOP,"",$F609&lt;2,"",TRUE,LEFT($H609,1))</f>
        <v/>
      </c>
      <c r="P609" t="str" cm="1">
        <f t="array" aca="1" ref="P609" ca="1">_xlfn.IFS($A609&gt;=ROWSTOP,"",$F609&lt;2,"",TRUE,MID($H609,2,1))</f>
        <v/>
      </c>
      <c r="Q609" t="str" cm="1">
        <f t="array" aca="1" ref="Q609" ca="1">_xlfn.IFS($A609&gt;=ROWSTOP,"",$F609&lt;2,"",TRUE,VALUE(MID($H609,3,LEN($H609)-3-LEN($R609))))</f>
        <v/>
      </c>
      <c r="R609" t="str" cm="1">
        <f t="array" aca="1" ref="R609" ca="1">_xlfn.IFS($A609&gt;=ROWSTOP,"",$F609&lt;2,"",TRUE,MID($H609,FIND(":",$H609)+1,10))</f>
        <v/>
      </c>
      <c r="S609" t="str" cm="1">
        <f t="array" aca="1" ref="S609" ca="1">_xlfn.IFS($A609&gt;=ROWSTOP,"",$F609&lt;3,"",TRUE,LEFT($I609,1))</f>
        <v/>
      </c>
      <c r="T609" t="str" cm="1">
        <f t="array" aca="1" ref="T609" ca="1">_xlfn.IFS($A609&gt;=ROWSTOP,"",$F609&lt;3,"",TRUE,MID($I609,2,1))</f>
        <v/>
      </c>
      <c r="U609" t="str" cm="1">
        <f t="array" aca="1" ref="U609" ca="1">_xlfn.IFS($A609&gt;=ROWSTOP,"",$F609&lt;3,"",TRUE,VALUE(MID($I609,3,LEN($I609)-3-LEN($V609))))</f>
        <v/>
      </c>
      <c r="V609" t="str" cm="1">
        <f t="array" aca="1" ref="V609" ca="1">_xlfn.IFS($A609&gt;=ROWSTOP,"",$F609&lt;3,"",TRUE,MID($I609,FIND(":",$I609)+1,10))</f>
        <v/>
      </c>
      <c r="W609" t="str">
        <f t="shared" ca="1" si="115"/>
        <v/>
      </c>
    </row>
    <row r="610" spans="1:23" x14ac:dyDescent="0.3">
      <c r="A610">
        <v>598</v>
      </c>
      <c r="C610" s="23" t="str">
        <f t="shared" ca="1" si="108"/>
        <v>{x=75,m=126,a=1660,s=393}</v>
      </c>
      <c r="D610">
        <f t="shared" ca="1" si="109"/>
        <v>25</v>
      </c>
      <c r="E610" t="str">
        <f t="shared" ca="1" si="110"/>
        <v/>
      </c>
      <c r="F610" t="str">
        <f t="shared" ca="1" si="111"/>
        <v/>
      </c>
      <c r="G610" t="str" cm="1">
        <f t="array" aca="1" ref="G610" ca="1">IF($A610&gt;=ROWSTOP,"",_xlfn.TEXTSPLIT(MID($C610,LEN($E610)+2,LEN($C610)-LEN($E610)-2),","))</f>
        <v/>
      </c>
      <c r="K610" t="str">
        <f t="shared" ca="1" si="116"/>
        <v/>
      </c>
      <c r="L610" t="str">
        <f t="shared" ca="1" si="112"/>
        <v/>
      </c>
      <c r="M610" t="str">
        <f t="shared" ca="1" si="113"/>
        <v/>
      </c>
      <c r="N610" t="str">
        <f t="shared" ca="1" si="114"/>
        <v/>
      </c>
      <c r="O610" t="str" cm="1">
        <f t="array" aca="1" ref="O610" ca="1">_xlfn.IFS($A610&gt;=ROWSTOP,"",$F610&lt;2,"",TRUE,LEFT($H610,1))</f>
        <v/>
      </c>
      <c r="P610" t="str" cm="1">
        <f t="array" aca="1" ref="P610" ca="1">_xlfn.IFS($A610&gt;=ROWSTOP,"",$F610&lt;2,"",TRUE,MID($H610,2,1))</f>
        <v/>
      </c>
      <c r="Q610" t="str" cm="1">
        <f t="array" aca="1" ref="Q610" ca="1">_xlfn.IFS($A610&gt;=ROWSTOP,"",$F610&lt;2,"",TRUE,VALUE(MID($H610,3,LEN($H610)-3-LEN($R610))))</f>
        <v/>
      </c>
      <c r="R610" t="str" cm="1">
        <f t="array" aca="1" ref="R610" ca="1">_xlfn.IFS($A610&gt;=ROWSTOP,"",$F610&lt;2,"",TRUE,MID($H610,FIND(":",$H610)+1,10))</f>
        <v/>
      </c>
      <c r="S610" t="str" cm="1">
        <f t="array" aca="1" ref="S610" ca="1">_xlfn.IFS($A610&gt;=ROWSTOP,"",$F610&lt;3,"",TRUE,LEFT($I610,1))</f>
        <v/>
      </c>
      <c r="T610" t="str" cm="1">
        <f t="array" aca="1" ref="T610" ca="1">_xlfn.IFS($A610&gt;=ROWSTOP,"",$F610&lt;3,"",TRUE,MID($I610,2,1))</f>
        <v/>
      </c>
      <c r="U610" t="str" cm="1">
        <f t="array" aca="1" ref="U610" ca="1">_xlfn.IFS($A610&gt;=ROWSTOP,"",$F610&lt;3,"",TRUE,VALUE(MID($I610,3,LEN($I610)-3-LEN($V610))))</f>
        <v/>
      </c>
      <c r="V610" t="str" cm="1">
        <f t="array" aca="1" ref="V610" ca="1">_xlfn.IFS($A610&gt;=ROWSTOP,"",$F610&lt;3,"",TRUE,MID($I610,FIND(":",$I610)+1,10))</f>
        <v/>
      </c>
      <c r="W610" t="str">
        <f t="shared" ca="1" si="115"/>
        <v/>
      </c>
    </row>
    <row r="611" spans="1:23" x14ac:dyDescent="0.3">
      <c r="A611">
        <v>599</v>
      </c>
      <c r="C611" s="23" t="str">
        <f t="shared" ca="1" si="108"/>
        <v>{x=18,m=1989,a=10,s=129}</v>
      </c>
      <c r="D611">
        <f t="shared" ca="1" si="109"/>
        <v>24</v>
      </c>
      <c r="E611" t="str">
        <f t="shared" ca="1" si="110"/>
        <v/>
      </c>
      <c r="F611" t="str">
        <f t="shared" ca="1" si="111"/>
        <v/>
      </c>
      <c r="G611" t="str" cm="1">
        <f t="array" aca="1" ref="G611" ca="1">IF($A611&gt;=ROWSTOP,"",_xlfn.TEXTSPLIT(MID($C611,LEN($E611)+2,LEN($C611)-LEN($E611)-2),","))</f>
        <v/>
      </c>
      <c r="K611" t="str">
        <f t="shared" ca="1" si="116"/>
        <v/>
      </c>
      <c r="L611" t="str">
        <f t="shared" ca="1" si="112"/>
        <v/>
      </c>
      <c r="M611" t="str">
        <f t="shared" ca="1" si="113"/>
        <v/>
      </c>
      <c r="N611" t="str">
        <f t="shared" ca="1" si="114"/>
        <v/>
      </c>
      <c r="O611" t="str" cm="1">
        <f t="array" aca="1" ref="O611" ca="1">_xlfn.IFS($A611&gt;=ROWSTOP,"",$F611&lt;2,"",TRUE,LEFT($H611,1))</f>
        <v/>
      </c>
      <c r="P611" t="str" cm="1">
        <f t="array" aca="1" ref="P611" ca="1">_xlfn.IFS($A611&gt;=ROWSTOP,"",$F611&lt;2,"",TRUE,MID($H611,2,1))</f>
        <v/>
      </c>
      <c r="Q611" t="str" cm="1">
        <f t="array" aca="1" ref="Q611" ca="1">_xlfn.IFS($A611&gt;=ROWSTOP,"",$F611&lt;2,"",TRUE,VALUE(MID($H611,3,LEN($H611)-3-LEN($R611))))</f>
        <v/>
      </c>
      <c r="R611" t="str" cm="1">
        <f t="array" aca="1" ref="R611" ca="1">_xlfn.IFS($A611&gt;=ROWSTOP,"",$F611&lt;2,"",TRUE,MID($H611,FIND(":",$H611)+1,10))</f>
        <v/>
      </c>
      <c r="S611" t="str" cm="1">
        <f t="array" aca="1" ref="S611" ca="1">_xlfn.IFS($A611&gt;=ROWSTOP,"",$F611&lt;3,"",TRUE,LEFT($I611,1))</f>
        <v/>
      </c>
      <c r="T611" t="str" cm="1">
        <f t="array" aca="1" ref="T611" ca="1">_xlfn.IFS($A611&gt;=ROWSTOP,"",$F611&lt;3,"",TRUE,MID($I611,2,1))</f>
        <v/>
      </c>
      <c r="U611" t="str" cm="1">
        <f t="array" aca="1" ref="U611" ca="1">_xlfn.IFS($A611&gt;=ROWSTOP,"",$F611&lt;3,"",TRUE,VALUE(MID($I611,3,LEN($I611)-3-LEN($V611))))</f>
        <v/>
      </c>
      <c r="V611" t="str" cm="1">
        <f t="array" aca="1" ref="V611" ca="1">_xlfn.IFS($A611&gt;=ROWSTOP,"",$F611&lt;3,"",TRUE,MID($I611,FIND(":",$I611)+1,10))</f>
        <v/>
      </c>
      <c r="W611" t="str">
        <f t="shared" ca="1" si="115"/>
        <v/>
      </c>
    </row>
    <row r="612" spans="1:23" x14ac:dyDescent="0.3">
      <c r="A612">
        <v>600</v>
      </c>
      <c r="C612" s="23" t="str">
        <f t="shared" ca="1" si="108"/>
        <v>{x=1552,m=142,a=599,s=453}</v>
      </c>
      <c r="D612">
        <f t="shared" ca="1" si="109"/>
        <v>26</v>
      </c>
      <c r="E612" t="str">
        <f t="shared" ca="1" si="110"/>
        <v/>
      </c>
      <c r="F612" t="str">
        <f t="shared" ca="1" si="111"/>
        <v/>
      </c>
      <c r="G612" t="str" cm="1">
        <f t="array" aca="1" ref="G612" ca="1">IF($A612&gt;=ROWSTOP,"",_xlfn.TEXTSPLIT(MID($C612,LEN($E612)+2,LEN($C612)-LEN($E612)-2),","))</f>
        <v/>
      </c>
      <c r="K612" t="str">
        <f t="shared" ca="1" si="116"/>
        <v/>
      </c>
      <c r="L612" t="str">
        <f t="shared" ca="1" si="112"/>
        <v/>
      </c>
      <c r="M612" t="str">
        <f t="shared" ca="1" si="113"/>
        <v/>
      </c>
      <c r="N612" t="str">
        <f t="shared" ca="1" si="114"/>
        <v/>
      </c>
      <c r="O612" t="str" cm="1">
        <f t="array" aca="1" ref="O612" ca="1">_xlfn.IFS($A612&gt;=ROWSTOP,"",$F612&lt;2,"",TRUE,LEFT($H612,1))</f>
        <v/>
      </c>
      <c r="P612" t="str" cm="1">
        <f t="array" aca="1" ref="P612" ca="1">_xlfn.IFS($A612&gt;=ROWSTOP,"",$F612&lt;2,"",TRUE,MID($H612,2,1))</f>
        <v/>
      </c>
      <c r="Q612" t="str" cm="1">
        <f t="array" aca="1" ref="Q612" ca="1">_xlfn.IFS($A612&gt;=ROWSTOP,"",$F612&lt;2,"",TRUE,VALUE(MID($H612,3,LEN($H612)-3-LEN($R612))))</f>
        <v/>
      </c>
      <c r="R612" t="str" cm="1">
        <f t="array" aca="1" ref="R612" ca="1">_xlfn.IFS($A612&gt;=ROWSTOP,"",$F612&lt;2,"",TRUE,MID($H612,FIND(":",$H612)+1,10))</f>
        <v/>
      </c>
      <c r="S612" t="str" cm="1">
        <f t="array" aca="1" ref="S612" ca="1">_xlfn.IFS($A612&gt;=ROWSTOP,"",$F612&lt;3,"",TRUE,LEFT($I612,1))</f>
        <v/>
      </c>
      <c r="T612" t="str" cm="1">
        <f t="array" aca="1" ref="T612" ca="1">_xlfn.IFS($A612&gt;=ROWSTOP,"",$F612&lt;3,"",TRUE,MID($I612,2,1))</f>
        <v/>
      </c>
      <c r="U612" t="str" cm="1">
        <f t="array" aca="1" ref="U612" ca="1">_xlfn.IFS($A612&gt;=ROWSTOP,"",$F612&lt;3,"",TRUE,VALUE(MID($I612,3,LEN($I612)-3-LEN($V612))))</f>
        <v/>
      </c>
      <c r="V612" t="str" cm="1">
        <f t="array" aca="1" ref="V612" ca="1">_xlfn.IFS($A612&gt;=ROWSTOP,"",$F612&lt;3,"",TRUE,MID($I612,FIND(":",$I612)+1,10))</f>
        <v/>
      </c>
      <c r="W612" t="str">
        <f t="shared" ca="1" si="115"/>
        <v/>
      </c>
    </row>
    <row r="613" spans="1:23" x14ac:dyDescent="0.3">
      <c r="A613">
        <v>601</v>
      </c>
      <c r="C613" s="23" t="str">
        <f t="shared" ca="1" si="108"/>
        <v>{x=735,m=1193,a=365,s=2696}</v>
      </c>
      <c r="D613">
        <f t="shared" ca="1" si="109"/>
        <v>27</v>
      </c>
      <c r="E613" t="str">
        <f t="shared" ca="1" si="110"/>
        <v/>
      </c>
      <c r="F613" t="str">
        <f t="shared" ca="1" si="111"/>
        <v/>
      </c>
      <c r="G613" t="str" cm="1">
        <f t="array" aca="1" ref="G613" ca="1">IF($A613&gt;=ROWSTOP,"",_xlfn.TEXTSPLIT(MID($C613,LEN($E613)+2,LEN($C613)-LEN($E613)-2),","))</f>
        <v/>
      </c>
      <c r="K613" t="str">
        <f t="shared" ca="1" si="116"/>
        <v/>
      </c>
      <c r="L613" t="str">
        <f t="shared" ca="1" si="112"/>
        <v/>
      </c>
      <c r="M613" t="str">
        <f t="shared" ca="1" si="113"/>
        <v/>
      </c>
      <c r="N613" t="str">
        <f t="shared" ca="1" si="114"/>
        <v/>
      </c>
      <c r="O613" t="str" cm="1">
        <f t="array" aca="1" ref="O613" ca="1">_xlfn.IFS($A613&gt;=ROWSTOP,"",$F613&lt;2,"",TRUE,LEFT($H613,1))</f>
        <v/>
      </c>
      <c r="P613" t="str" cm="1">
        <f t="array" aca="1" ref="P613" ca="1">_xlfn.IFS($A613&gt;=ROWSTOP,"",$F613&lt;2,"",TRUE,MID($H613,2,1))</f>
        <v/>
      </c>
      <c r="Q613" t="str" cm="1">
        <f t="array" aca="1" ref="Q613" ca="1">_xlfn.IFS($A613&gt;=ROWSTOP,"",$F613&lt;2,"",TRUE,VALUE(MID($H613,3,LEN($H613)-3-LEN($R613))))</f>
        <v/>
      </c>
      <c r="R613" t="str" cm="1">
        <f t="array" aca="1" ref="R613" ca="1">_xlfn.IFS($A613&gt;=ROWSTOP,"",$F613&lt;2,"",TRUE,MID($H613,FIND(":",$H613)+1,10))</f>
        <v/>
      </c>
      <c r="S613" t="str" cm="1">
        <f t="array" aca="1" ref="S613" ca="1">_xlfn.IFS($A613&gt;=ROWSTOP,"",$F613&lt;3,"",TRUE,LEFT($I613,1))</f>
        <v/>
      </c>
      <c r="T613" t="str" cm="1">
        <f t="array" aca="1" ref="T613" ca="1">_xlfn.IFS($A613&gt;=ROWSTOP,"",$F613&lt;3,"",TRUE,MID($I613,2,1))</f>
        <v/>
      </c>
      <c r="U613" t="str" cm="1">
        <f t="array" aca="1" ref="U613" ca="1">_xlfn.IFS($A613&gt;=ROWSTOP,"",$F613&lt;3,"",TRUE,VALUE(MID($I613,3,LEN($I613)-3-LEN($V613))))</f>
        <v/>
      </c>
      <c r="V613" t="str" cm="1">
        <f t="array" aca="1" ref="V613" ca="1">_xlfn.IFS($A613&gt;=ROWSTOP,"",$F613&lt;3,"",TRUE,MID($I613,FIND(":",$I613)+1,10))</f>
        <v/>
      </c>
      <c r="W613" t="str">
        <f t="shared" ca="1" si="115"/>
        <v/>
      </c>
    </row>
    <row r="614" spans="1:23" x14ac:dyDescent="0.3">
      <c r="A614">
        <v>602</v>
      </c>
      <c r="C614" s="23" t="str">
        <f t="shared" ca="1" si="108"/>
        <v>{x=1489,m=6,a=932,s=92}</v>
      </c>
      <c r="D614">
        <f t="shared" ca="1" si="109"/>
        <v>23</v>
      </c>
      <c r="E614" t="str">
        <f t="shared" ca="1" si="110"/>
        <v/>
      </c>
      <c r="F614" t="str">
        <f t="shared" ca="1" si="111"/>
        <v/>
      </c>
      <c r="G614" t="str" cm="1">
        <f t="array" aca="1" ref="G614" ca="1">IF($A614&gt;=ROWSTOP,"",_xlfn.TEXTSPLIT(MID($C614,LEN($E614)+2,LEN($C614)-LEN($E614)-2),","))</f>
        <v/>
      </c>
      <c r="K614" t="str">
        <f t="shared" ca="1" si="116"/>
        <v/>
      </c>
      <c r="L614" t="str">
        <f t="shared" ca="1" si="112"/>
        <v/>
      </c>
      <c r="M614" t="str">
        <f t="shared" ca="1" si="113"/>
        <v/>
      </c>
      <c r="N614" t="str">
        <f t="shared" ca="1" si="114"/>
        <v/>
      </c>
      <c r="O614" t="str" cm="1">
        <f t="array" aca="1" ref="O614" ca="1">_xlfn.IFS($A614&gt;=ROWSTOP,"",$F614&lt;2,"",TRUE,LEFT($H614,1))</f>
        <v/>
      </c>
      <c r="P614" t="str" cm="1">
        <f t="array" aca="1" ref="P614" ca="1">_xlfn.IFS($A614&gt;=ROWSTOP,"",$F614&lt;2,"",TRUE,MID($H614,2,1))</f>
        <v/>
      </c>
      <c r="Q614" t="str" cm="1">
        <f t="array" aca="1" ref="Q614" ca="1">_xlfn.IFS($A614&gt;=ROWSTOP,"",$F614&lt;2,"",TRUE,VALUE(MID($H614,3,LEN($H614)-3-LEN($R614))))</f>
        <v/>
      </c>
      <c r="R614" t="str" cm="1">
        <f t="array" aca="1" ref="R614" ca="1">_xlfn.IFS($A614&gt;=ROWSTOP,"",$F614&lt;2,"",TRUE,MID($H614,FIND(":",$H614)+1,10))</f>
        <v/>
      </c>
      <c r="S614" t="str" cm="1">
        <f t="array" aca="1" ref="S614" ca="1">_xlfn.IFS($A614&gt;=ROWSTOP,"",$F614&lt;3,"",TRUE,LEFT($I614,1))</f>
        <v/>
      </c>
      <c r="T614" t="str" cm="1">
        <f t="array" aca="1" ref="T614" ca="1">_xlfn.IFS($A614&gt;=ROWSTOP,"",$F614&lt;3,"",TRUE,MID($I614,2,1))</f>
        <v/>
      </c>
      <c r="U614" t="str" cm="1">
        <f t="array" aca="1" ref="U614" ca="1">_xlfn.IFS($A614&gt;=ROWSTOP,"",$F614&lt;3,"",TRUE,VALUE(MID($I614,3,LEN($I614)-3-LEN($V614))))</f>
        <v/>
      </c>
      <c r="V614" t="str" cm="1">
        <f t="array" aca="1" ref="V614" ca="1">_xlfn.IFS($A614&gt;=ROWSTOP,"",$F614&lt;3,"",TRUE,MID($I614,FIND(":",$I614)+1,10))</f>
        <v/>
      </c>
      <c r="W614" t="str">
        <f t="shared" ca="1" si="115"/>
        <v/>
      </c>
    </row>
    <row r="615" spans="1:23" x14ac:dyDescent="0.3">
      <c r="A615">
        <v>603</v>
      </c>
      <c r="C615" s="23" t="str">
        <f t="shared" ca="1" si="108"/>
        <v>{x=212,m=2273,a=145,s=1142}</v>
      </c>
      <c r="D615">
        <f t="shared" ca="1" si="109"/>
        <v>27</v>
      </c>
      <c r="E615" t="str">
        <f t="shared" ca="1" si="110"/>
        <v/>
      </c>
      <c r="F615" t="str">
        <f t="shared" ca="1" si="111"/>
        <v/>
      </c>
      <c r="G615" t="str" cm="1">
        <f t="array" aca="1" ref="G615" ca="1">IF($A615&gt;=ROWSTOP,"",_xlfn.TEXTSPLIT(MID($C615,LEN($E615)+2,LEN($C615)-LEN($E615)-2),","))</f>
        <v/>
      </c>
      <c r="K615" t="str">
        <f t="shared" ca="1" si="116"/>
        <v/>
      </c>
      <c r="L615" t="str">
        <f t="shared" ca="1" si="112"/>
        <v/>
      </c>
      <c r="M615" t="str">
        <f t="shared" ca="1" si="113"/>
        <v/>
      </c>
      <c r="N615" t="str">
        <f t="shared" ca="1" si="114"/>
        <v/>
      </c>
      <c r="O615" t="str" cm="1">
        <f t="array" aca="1" ref="O615" ca="1">_xlfn.IFS($A615&gt;=ROWSTOP,"",$F615&lt;2,"",TRUE,LEFT($H615,1))</f>
        <v/>
      </c>
      <c r="P615" t="str" cm="1">
        <f t="array" aca="1" ref="P615" ca="1">_xlfn.IFS($A615&gt;=ROWSTOP,"",$F615&lt;2,"",TRUE,MID($H615,2,1))</f>
        <v/>
      </c>
      <c r="Q615" t="str" cm="1">
        <f t="array" aca="1" ref="Q615" ca="1">_xlfn.IFS($A615&gt;=ROWSTOP,"",$F615&lt;2,"",TRUE,VALUE(MID($H615,3,LEN($H615)-3-LEN($R615))))</f>
        <v/>
      </c>
      <c r="R615" t="str" cm="1">
        <f t="array" aca="1" ref="R615" ca="1">_xlfn.IFS($A615&gt;=ROWSTOP,"",$F615&lt;2,"",TRUE,MID($H615,FIND(":",$H615)+1,10))</f>
        <v/>
      </c>
      <c r="S615" t="str" cm="1">
        <f t="array" aca="1" ref="S615" ca="1">_xlfn.IFS($A615&gt;=ROWSTOP,"",$F615&lt;3,"",TRUE,LEFT($I615,1))</f>
        <v/>
      </c>
      <c r="T615" t="str" cm="1">
        <f t="array" aca="1" ref="T615" ca="1">_xlfn.IFS($A615&gt;=ROWSTOP,"",$F615&lt;3,"",TRUE,MID($I615,2,1))</f>
        <v/>
      </c>
      <c r="U615" t="str" cm="1">
        <f t="array" aca="1" ref="U615" ca="1">_xlfn.IFS($A615&gt;=ROWSTOP,"",$F615&lt;3,"",TRUE,VALUE(MID($I615,3,LEN($I615)-3-LEN($V615))))</f>
        <v/>
      </c>
      <c r="V615" t="str" cm="1">
        <f t="array" aca="1" ref="V615" ca="1">_xlfn.IFS($A615&gt;=ROWSTOP,"",$F615&lt;3,"",TRUE,MID($I615,FIND(":",$I615)+1,10))</f>
        <v/>
      </c>
      <c r="W615" t="str">
        <f t="shared" ca="1" si="115"/>
        <v/>
      </c>
    </row>
    <row r="616" spans="1:23" x14ac:dyDescent="0.3">
      <c r="A616">
        <v>604</v>
      </c>
      <c r="C616" s="23" t="str">
        <f t="shared" ca="1" si="108"/>
        <v>{x=1237,m=200,a=712,s=61}</v>
      </c>
      <c r="D616">
        <f t="shared" ca="1" si="109"/>
        <v>25</v>
      </c>
      <c r="E616" t="str">
        <f t="shared" ca="1" si="110"/>
        <v/>
      </c>
      <c r="F616" t="str">
        <f t="shared" ca="1" si="111"/>
        <v/>
      </c>
      <c r="G616" t="str" cm="1">
        <f t="array" aca="1" ref="G616" ca="1">IF($A616&gt;=ROWSTOP,"",_xlfn.TEXTSPLIT(MID($C616,LEN($E616)+2,LEN($C616)-LEN($E616)-2),","))</f>
        <v/>
      </c>
      <c r="K616" t="str">
        <f t="shared" ca="1" si="116"/>
        <v/>
      </c>
      <c r="L616" t="str">
        <f t="shared" ca="1" si="112"/>
        <v/>
      </c>
      <c r="M616" t="str">
        <f t="shared" ca="1" si="113"/>
        <v/>
      </c>
      <c r="N616" t="str">
        <f t="shared" ca="1" si="114"/>
        <v/>
      </c>
      <c r="O616" t="str" cm="1">
        <f t="array" aca="1" ref="O616" ca="1">_xlfn.IFS($A616&gt;=ROWSTOP,"",$F616&lt;2,"",TRUE,LEFT($H616,1))</f>
        <v/>
      </c>
      <c r="P616" t="str" cm="1">
        <f t="array" aca="1" ref="P616" ca="1">_xlfn.IFS($A616&gt;=ROWSTOP,"",$F616&lt;2,"",TRUE,MID($H616,2,1))</f>
        <v/>
      </c>
      <c r="Q616" t="str" cm="1">
        <f t="array" aca="1" ref="Q616" ca="1">_xlfn.IFS($A616&gt;=ROWSTOP,"",$F616&lt;2,"",TRUE,VALUE(MID($H616,3,LEN($H616)-3-LEN($R616))))</f>
        <v/>
      </c>
      <c r="R616" t="str" cm="1">
        <f t="array" aca="1" ref="R616" ca="1">_xlfn.IFS($A616&gt;=ROWSTOP,"",$F616&lt;2,"",TRUE,MID($H616,FIND(":",$H616)+1,10))</f>
        <v/>
      </c>
      <c r="S616" t="str" cm="1">
        <f t="array" aca="1" ref="S616" ca="1">_xlfn.IFS($A616&gt;=ROWSTOP,"",$F616&lt;3,"",TRUE,LEFT($I616,1))</f>
        <v/>
      </c>
      <c r="T616" t="str" cm="1">
        <f t="array" aca="1" ref="T616" ca="1">_xlfn.IFS($A616&gt;=ROWSTOP,"",$F616&lt;3,"",TRUE,MID($I616,2,1))</f>
        <v/>
      </c>
      <c r="U616" t="str" cm="1">
        <f t="array" aca="1" ref="U616" ca="1">_xlfn.IFS($A616&gt;=ROWSTOP,"",$F616&lt;3,"",TRUE,VALUE(MID($I616,3,LEN($I616)-3-LEN($V616))))</f>
        <v/>
      </c>
      <c r="V616" t="str" cm="1">
        <f t="array" aca="1" ref="V616" ca="1">_xlfn.IFS($A616&gt;=ROWSTOP,"",$F616&lt;3,"",TRUE,MID($I616,FIND(":",$I616)+1,10))</f>
        <v/>
      </c>
      <c r="W616" t="str">
        <f t="shared" ca="1" si="115"/>
        <v/>
      </c>
    </row>
    <row r="617" spans="1:23" x14ac:dyDescent="0.3">
      <c r="A617">
        <v>605</v>
      </c>
      <c r="C617" s="23" t="str">
        <f t="shared" ca="1" si="108"/>
        <v>{x=117,m=1395,a=3696,s=3625}</v>
      </c>
      <c r="D617">
        <f t="shared" ca="1" si="109"/>
        <v>28</v>
      </c>
      <c r="E617" t="str">
        <f t="shared" ca="1" si="110"/>
        <v/>
      </c>
      <c r="F617" t="str">
        <f t="shared" ca="1" si="111"/>
        <v/>
      </c>
      <c r="G617" t="str" cm="1">
        <f t="array" aca="1" ref="G617" ca="1">IF($A617&gt;=ROWSTOP,"",_xlfn.TEXTSPLIT(MID($C617,LEN($E617)+2,LEN($C617)-LEN($E617)-2),","))</f>
        <v/>
      </c>
      <c r="K617" t="str">
        <f t="shared" ca="1" si="116"/>
        <v/>
      </c>
      <c r="L617" t="str">
        <f t="shared" ca="1" si="112"/>
        <v/>
      </c>
      <c r="M617" t="str">
        <f t="shared" ca="1" si="113"/>
        <v/>
      </c>
      <c r="N617" t="str">
        <f t="shared" ca="1" si="114"/>
        <v/>
      </c>
      <c r="O617" t="str" cm="1">
        <f t="array" aca="1" ref="O617" ca="1">_xlfn.IFS($A617&gt;=ROWSTOP,"",$F617&lt;2,"",TRUE,LEFT($H617,1))</f>
        <v/>
      </c>
      <c r="P617" t="str" cm="1">
        <f t="array" aca="1" ref="P617" ca="1">_xlfn.IFS($A617&gt;=ROWSTOP,"",$F617&lt;2,"",TRUE,MID($H617,2,1))</f>
        <v/>
      </c>
      <c r="Q617" t="str" cm="1">
        <f t="array" aca="1" ref="Q617" ca="1">_xlfn.IFS($A617&gt;=ROWSTOP,"",$F617&lt;2,"",TRUE,VALUE(MID($H617,3,LEN($H617)-3-LEN($R617))))</f>
        <v/>
      </c>
      <c r="R617" t="str" cm="1">
        <f t="array" aca="1" ref="R617" ca="1">_xlfn.IFS($A617&gt;=ROWSTOP,"",$F617&lt;2,"",TRUE,MID($H617,FIND(":",$H617)+1,10))</f>
        <v/>
      </c>
      <c r="S617" t="str" cm="1">
        <f t="array" aca="1" ref="S617" ca="1">_xlfn.IFS($A617&gt;=ROWSTOP,"",$F617&lt;3,"",TRUE,LEFT($I617,1))</f>
        <v/>
      </c>
      <c r="T617" t="str" cm="1">
        <f t="array" aca="1" ref="T617" ca="1">_xlfn.IFS($A617&gt;=ROWSTOP,"",$F617&lt;3,"",TRUE,MID($I617,2,1))</f>
        <v/>
      </c>
      <c r="U617" t="str" cm="1">
        <f t="array" aca="1" ref="U617" ca="1">_xlfn.IFS($A617&gt;=ROWSTOP,"",$F617&lt;3,"",TRUE,VALUE(MID($I617,3,LEN($I617)-3-LEN($V617))))</f>
        <v/>
      </c>
      <c r="V617" t="str" cm="1">
        <f t="array" aca="1" ref="V617" ca="1">_xlfn.IFS($A617&gt;=ROWSTOP,"",$F617&lt;3,"",TRUE,MID($I617,FIND(":",$I617)+1,10))</f>
        <v/>
      </c>
      <c r="W617" t="str">
        <f t="shared" ca="1" si="115"/>
        <v/>
      </c>
    </row>
    <row r="618" spans="1:23" x14ac:dyDescent="0.3">
      <c r="A618">
        <v>606</v>
      </c>
      <c r="C618" s="23" t="str">
        <f t="shared" ca="1" si="108"/>
        <v>{x=1004,m=1531,a=1623,s=44}</v>
      </c>
      <c r="D618">
        <f t="shared" ca="1" si="109"/>
        <v>27</v>
      </c>
      <c r="E618" t="str">
        <f t="shared" ca="1" si="110"/>
        <v/>
      </c>
      <c r="F618" t="str">
        <f t="shared" ca="1" si="111"/>
        <v/>
      </c>
      <c r="G618" t="str" cm="1">
        <f t="array" aca="1" ref="G618" ca="1">IF($A618&gt;=ROWSTOP,"",_xlfn.TEXTSPLIT(MID($C618,LEN($E618)+2,LEN($C618)-LEN($E618)-2),","))</f>
        <v/>
      </c>
      <c r="K618" t="str">
        <f t="shared" ca="1" si="116"/>
        <v/>
      </c>
      <c r="L618" t="str">
        <f t="shared" ca="1" si="112"/>
        <v/>
      </c>
      <c r="M618" t="str">
        <f t="shared" ca="1" si="113"/>
        <v/>
      </c>
      <c r="N618" t="str">
        <f t="shared" ca="1" si="114"/>
        <v/>
      </c>
      <c r="O618" t="str" cm="1">
        <f t="array" aca="1" ref="O618" ca="1">_xlfn.IFS($A618&gt;=ROWSTOP,"",$F618&lt;2,"",TRUE,LEFT($H618,1))</f>
        <v/>
      </c>
      <c r="P618" t="str" cm="1">
        <f t="array" aca="1" ref="P618" ca="1">_xlfn.IFS($A618&gt;=ROWSTOP,"",$F618&lt;2,"",TRUE,MID($H618,2,1))</f>
        <v/>
      </c>
      <c r="Q618" t="str" cm="1">
        <f t="array" aca="1" ref="Q618" ca="1">_xlfn.IFS($A618&gt;=ROWSTOP,"",$F618&lt;2,"",TRUE,VALUE(MID($H618,3,LEN($H618)-3-LEN($R618))))</f>
        <v/>
      </c>
      <c r="R618" t="str" cm="1">
        <f t="array" aca="1" ref="R618" ca="1">_xlfn.IFS($A618&gt;=ROWSTOP,"",$F618&lt;2,"",TRUE,MID($H618,FIND(":",$H618)+1,10))</f>
        <v/>
      </c>
      <c r="S618" t="str" cm="1">
        <f t="array" aca="1" ref="S618" ca="1">_xlfn.IFS($A618&gt;=ROWSTOP,"",$F618&lt;3,"",TRUE,LEFT($I618,1))</f>
        <v/>
      </c>
      <c r="T618" t="str" cm="1">
        <f t="array" aca="1" ref="T618" ca="1">_xlfn.IFS($A618&gt;=ROWSTOP,"",$F618&lt;3,"",TRUE,MID($I618,2,1))</f>
        <v/>
      </c>
      <c r="U618" t="str" cm="1">
        <f t="array" aca="1" ref="U618" ca="1">_xlfn.IFS($A618&gt;=ROWSTOP,"",$F618&lt;3,"",TRUE,VALUE(MID($I618,3,LEN($I618)-3-LEN($V618))))</f>
        <v/>
      </c>
      <c r="V618" t="str" cm="1">
        <f t="array" aca="1" ref="V618" ca="1">_xlfn.IFS($A618&gt;=ROWSTOP,"",$F618&lt;3,"",TRUE,MID($I618,FIND(":",$I618)+1,10))</f>
        <v/>
      </c>
      <c r="W618" t="str">
        <f t="shared" ca="1" si="115"/>
        <v/>
      </c>
    </row>
    <row r="619" spans="1:23" x14ac:dyDescent="0.3">
      <c r="A619">
        <v>607</v>
      </c>
      <c r="C619" s="23" t="str">
        <f t="shared" ca="1" si="108"/>
        <v>{x=935,m=1000,a=1599,s=261}</v>
      </c>
      <c r="D619">
        <f t="shared" ca="1" si="109"/>
        <v>27</v>
      </c>
      <c r="E619" t="str">
        <f t="shared" ca="1" si="110"/>
        <v/>
      </c>
      <c r="F619" t="str">
        <f t="shared" ca="1" si="111"/>
        <v/>
      </c>
      <c r="G619" t="str" cm="1">
        <f t="array" aca="1" ref="G619" ca="1">IF($A619&gt;=ROWSTOP,"",_xlfn.TEXTSPLIT(MID($C619,LEN($E619)+2,LEN($C619)-LEN($E619)-2),","))</f>
        <v/>
      </c>
      <c r="K619" t="str">
        <f t="shared" ca="1" si="116"/>
        <v/>
      </c>
      <c r="L619" t="str">
        <f t="shared" ca="1" si="112"/>
        <v/>
      </c>
      <c r="M619" t="str">
        <f t="shared" ca="1" si="113"/>
        <v/>
      </c>
      <c r="N619" t="str">
        <f t="shared" ca="1" si="114"/>
        <v/>
      </c>
      <c r="O619" t="str" cm="1">
        <f t="array" aca="1" ref="O619" ca="1">_xlfn.IFS($A619&gt;=ROWSTOP,"",$F619&lt;2,"",TRUE,LEFT($H619,1))</f>
        <v/>
      </c>
      <c r="P619" t="str" cm="1">
        <f t="array" aca="1" ref="P619" ca="1">_xlfn.IFS($A619&gt;=ROWSTOP,"",$F619&lt;2,"",TRUE,MID($H619,2,1))</f>
        <v/>
      </c>
      <c r="Q619" t="str" cm="1">
        <f t="array" aca="1" ref="Q619" ca="1">_xlfn.IFS($A619&gt;=ROWSTOP,"",$F619&lt;2,"",TRUE,VALUE(MID($H619,3,LEN($H619)-3-LEN($R619))))</f>
        <v/>
      </c>
      <c r="R619" t="str" cm="1">
        <f t="array" aca="1" ref="R619" ca="1">_xlfn.IFS($A619&gt;=ROWSTOP,"",$F619&lt;2,"",TRUE,MID($H619,FIND(":",$H619)+1,10))</f>
        <v/>
      </c>
      <c r="S619" t="str" cm="1">
        <f t="array" aca="1" ref="S619" ca="1">_xlfn.IFS($A619&gt;=ROWSTOP,"",$F619&lt;3,"",TRUE,LEFT($I619,1))</f>
        <v/>
      </c>
      <c r="T619" t="str" cm="1">
        <f t="array" aca="1" ref="T619" ca="1">_xlfn.IFS($A619&gt;=ROWSTOP,"",$F619&lt;3,"",TRUE,MID($I619,2,1))</f>
        <v/>
      </c>
      <c r="U619" t="str" cm="1">
        <f t="array" aca="1" ref="U619" ca="1">_xlfn.IFS($A619&gt;=ROWSTOP,"",$F619&lt;3,"",TRUE,VALUE(MID($I619,3,LEN($I619)-3-LEN($V619))))</f>
        <v/>
      </c>
      <c r="V619" t="str" cm="1">
        <f t="array" aca="1" ref="V619" ca="1">_xlfn.IFS($A619&gt;=ROWSTOP,"",$F619&lt;3,"",TRUE,MID($I619,FIND(":",$I619)+1,10))</f>
        <v/>
      </c>
      <c r="W619" t="str">
        <f t="shared" ca="1" si="115"/>
        <v/>
      </c>
    </row>
    <row r="620" spans="1:23" x14ac:dyDescent="0.3">
      <c r="A620">
        <v>608</v>
      </c>
      <c r="C620" s="23" t="str">
        <f t="shared" ca="1" si="108"/>
        <v>{x=12,m=2868,a=43,s=803}</v>
      </c>
      <c r="D620">
        <f t="shared" ca="1" si="109"/>
        <v>24</v>
      </c>
      <c r="E620" t="str">
        <f t="shared" ca="1" si="110"/>
        <v/>
      </c>
      <c r="F620" t="str">
        <f t="shared" ca="1" si="111"/>
        <v/>
      </c>
      <c r="G620" t="str" cm="1">
        <f t="array" aca="1" ref="G620" ca="1">IF($A620&gt;=ROWSTOP,"",_xlfn.TEXTSPLIT(MID($C620,LEN($E620)+2,LEN($C620)-LEN($E620)-2),","))</f>
        <v/>
      </c>
      <c r="K620" t="str">
        <f t="shared" ca="1" si="116"/>
        <v/>
      </c>
      <c r="L620" t="str">
        <f t="shared" ca="1" si="112"/>
        <v/>
      </c>
      <c r="M620" t="str">
        <f t="shared" ca="1" si="113"/>
        <v/>
      </c>
      <c r="N620" t="str">
        <f t="shared" ca="1" si="114"/>
        <v/>
      </c>
      <c r="O620" t="str" cm="1">
        <f t="array" aca="1" ref="O620" ca="1">_xlfn.IFS($A620&gt;=ROWSTOP,"",$F620&lt;2,"",TRUE,LEFT($H620,1))</f>
        <v/>
      </c>
      <c r="P620" t="str" cm="1">
        <f t="array" aca="1" ref="P620" ca="1">_xlfn.IFS($A620&gt;=ROWSTOP,"",$F620&lt;2,"",TRUE,MID($H620,2,1))</f>
        <v/>
      </c>
      <c r="Q620" t="str" cm="1">
        <f t="array" aca="1" ref="Q620" ca="1">_xlfn.IFS($A620&gt;=ROWSTOP,"",$F620&lt;2,"",TRUE,VALUE(MID($H620,3,LEN($H620)-3-LEN($R620))))</f>
        <v/>
      </c>
      <c r="R620" t="str" cm="1">
        <f t="array" aca="1" ref="R620" ca="1">_xlfn.IFS($A620&gt;=ROWSTOP,"",$F620&lt;2,"",TRUE,MID($H620,FIND(":",$H620)+1,10))</f>
        <v/>
      </c>
      <c r="S620" t="str" cm="1">
        <f t="array" aca="1" ref="S620" ca="1">_xlfn.IFS($A620&gt;=ROWSTOP,"",$F620&lt;3,"",TRUE,LEFT($I620,1))</f>
        <v/>
      </c>
      <c r="T620" t="str" cm="1">
        <f t="array" aca="1" ref="T620" ca="1">_xlfn.IFS($A620&gt;=ROWSTOP,"",$F620&lt;3,"",TRUE,MID($I620,2,1))</f>
        <v/>
      </c>
      <c r="U620" t="str" cm="1">
        <f t="array" aca="1" ref="U620" ca="1">_xlfn.IFS($A620&gt;=ROWSTOP,"",$F620&lt;3,"",TRUE,VALUE(MID($I620,3,LEN($I620)-3-LEN($V620))))</f>
        <v/>
      </c>
      <c r="V620" t="str" cm="1">
        <f t="array" aca="1" ref="V620" ca="1">_xlfn.IFS($A620&gt;=ROWSTOP,"",$F620&lt;3,"",TRUE,MID($I620,FIND(":",$I620)+1,10))</f>
        <v/>
      </c>
      <c r="W620" t="str">
        <f t="shared" ca="1" si="115"/>
        <v/>
      </c>
    </row>
    <row r="621" spans="1:23" x14ac:dyDescent="0.3">
      <c r="A621">
        <v>609</v>
      </c>
      <c r="C621" s="23" t="str">
        <f t="shared" ca="1" si="108"/>
        <v>{x=1335,m=1559,a=2373,s=334}</v>
      </c>
      <c r="D621">
        <f t="shared" ca="1" si="109"/>
        <v>28</v>
      </c>
      <c r="E621" t="str">
        <f t="shared" ca="1" si="110"/>
        <v/>
      </c>
      <c r="F621" t="str">
        <f t="shared" ca="1" si="111"/>
        <v/>
      </c>
      <c r="G621" t="str" cm="1">
        <f t="array" aca="1" ref="G621" ca="1">IF($A621&gt;=ROWSTOP,"",_xlfn.TEXTSPLIT(MID($C621,LEN($E621)+2,LEN($C621)-LEN($E621)-2),","))</f>
        <v/>
      </c>
      <c r="K621" t="str">
        <f t="shared" ca="1" si="116"/>
        <v/>
      </c>
      <c r="L621" t="str">
        <f t="shared" ca="1" si="112"/>
        <v/>
      </c>
      <c r="M621" t="str">
        <f t="shared" ca="1" si="113"/>
        <v/>
      </c>
      <c r="N621" t="str">
        <f t="shared" ca="1" si="114"/>
        <v/>
      </c>
      <c r="O621" t="str" cm="1">
        <f t="array" aca="1" ref="O621" ca="1">_xlfn.IFS($A621&gt;=ROWSTOP,"",$F621&lt;2,"",TRUE,LEFT($H621,1))</f>
        <v/>
      </c>
      <c r="P621" t="str" cm="1">
        <f t="array" aca="1" ref="P621" ca="1">_xlfn.IFS($A621&gt;=ROWSTOP,"",$F621&lt;2,"",TRUE,MID($H621,2,1))</f>
        <v/>
      </c>
      <c r="Q621" t="str" cm="1">
        <f t="array" aca="1" ref="Q621" ca="1">_xlfn.IFS($A621&gt;=ROWSTOP,"",$F621&lt;2,"",TRUE,VALUE(MID($H621,3,LEN($H621)-3-LEN($R621))))</f>
        <v/>
      </c>
      <c r="R621" t="str" cm="1">
        <f t="array" aca="1" ref="R621" ca="1">_xlfn.IFS($A621&gt;=ROWSTOP,"",$F621&lt;2,"",TRUE,MID($H621,FIND(":",$H621)+1,10))</f>
        <v/>
      </c>
      <c r="S621" t="str" cm="1">
        <f t="array" aca="1" ref="S621" ca="1">_xlfn.IFS($A621&gt;=ROWSTOP,"",$F621&lt;3,"",TRUE,LEFT($I621,1))</f>
        <v/>
      </c>
      <c r="T621" t="str" cm="1">
        <f t="array" aca="1" ref="T621" ca="1">_xlfn.IFS($A621&gt;=ROWSTOP,"",$F621&lt;3,"",TRUE,MID($I621,2,1))</f>
        <v/>
      </c>
      <c r="U621" t="str" cm="1">
        <f t="array" aca="1" ref="U621" ca="1">_xlfn.IFS($A621&gt;=ROWSTOP,"",$F621&lt;3,"",TRUE,VALUE(MID($I621,3,LEN($I621)-3-LEN($V621))))</f>
        <v/>
      </c>
      <c r="V621" t="str" cm="1">
        <f t="array" aca="1" ref="V621" ca="1">_xlfn.IFS($A621&gt;=ROWSTOP,"",$F621&lt;3,"",TRUE,MID($I621,FIND(":",$I621)+1,10))</f>
        <v/>
      </c>
      <c r="W621" t="str">
        <f t="shared" ca="1" si="115"/>
        <v/>
      </c>
    </row>
    <row r="622" spans="1:23" x14ac:dyDescent="0.3">
      <c r="A622">
        <v>610</v>
      </c>
      <c r="C622" s="23" t="str">
        <f t="shared" ca="1" si="108"/>
        <v>{x=278,m=409,a=1180,s=948}</v>
      </c>
      <c r="D622">
        <f t="shared" ca="1" si="109"/>
        <v>26</v>
      </c>
      <c r="E622" t="str">
        <f t="shared" ca="1" si="110"/>
        <v/>
      </c>
      <c r="F622" t="str">
        <f t="shared" ca="1" si="111"/>
        <v/>
      </c>
      <c r="G622" t="str" cm="1">
        <f t="array" aca="1" ref="G622" ca="1">IF($A622&gt;=ROWSTOP,"",_xlfn.TEXTSPLIT(MID($C622,LEN($E622)+2,LEN($C622)-LEN($E622)-2),","))</f>
        <v/>
      </c>
      <c r="K622" t="str">
        <f t="shared" ca="1" si="116"/>
        <v/>
      </c>
      <c r="L622" t="str">
        <f t="shared" ca="1" si="112"/>
        <v/>
      </c>
      <c r="M622" t="str">
        <f t="shared" ca="1" si="113"/>
        <v/>
      </c>
      <c r="N622" t="str">
        <f t="shared" ca="1" si="114"/>
        <v/>
      </c>
      <c r="O622" t="str" cm="1">
        <f t="array" aca="1" ref="O622" ca="1">_xlfn.IFS($A622&gt;=ROWSTOP,"",$F622&lt;2,"",TRUE,LEFT($H622,1))</f>
        <v/>
      </c>
      <c r="P622" t="str" cm="1">
        <f t="array" aca="1" ref="P622" ca="1">_xlfn.IFS($A622&gt;=ROWSTOP,"",$F622&lt;2,"",TRUE,MID($H622,2,1))</f>
        <v/>
      </c>
      <c r="Q622" t="str" cm="1">
        <f t="array" aca="1" ref="Q622" ca="1">_xlfn.IFS($A622&gt;=ROWSTOP,"",$F622&lt;2,"",TRUE,VALUE(MID($H622,3,LEN($H622)-3-LEN($R622))))</f>
        <v/>
      </c>
      <c r="R622" t="str" cm="1">
        <f t="array" aca="1" ref="R622" ca="1">_xlfn.IFS($A622&gt;=ROWSTOP,"",$F622&lt;2,"",TRUE,MID($H622,FIND(":",$H622)+1,10))</f>
        <v/>
      </c>
      <c r="S622" t="str" cm="1">
        <f t="array" aca="1" ref="S622" ca="1">_xlfn.IFS($A622&gt;=ROWSTOP,"",$F622&lt;3,"",TRUE,LEFT($I622,1))</f>
        <v/>
      </c>
      <c r="T622" t="str" cm="1">
        <f t="array" aca="1" ref="T622" ca="1">_xlfn.IFS($A622&gt;=ROWSTOP,"",$F622&lt;3,"",TRUE,MID($I622,2,1))</f>
        <v/>
      </c>
      <c r="U622" t="str" cm="1">
        <f t="array" aca="1" ref="U622" ca="1">_xlfn.IFS($A622&gt;=ROWSTOP,"",$F622&lt;3,"",TRUE,VALUE(MID($I622,3,LEN($I622)-3-LEN($V622))))</f>
        <v/>
      </c>
      <c r="V622" t="str" cm="1">
        <f t="array" aca="1" ref="V622" ca="1">_xlfn.IFS($A622&gt;=ROWSTOP,"",$F622&lt;3,"",TRUE,MID($I622,FIND(":",$I622)+1,10))</f>
        <v/>
      </c>
      <c r="W622" t="str">
        <f t="shared" ca="1" si="115"/>
        <v/>
      </c>
    </row>
    <row r="623" spans="1:23" x14ac:dyDescent="0.3">
      <c r="A623">
        <v>611</v>
      </c>
      <c r="C623" s="23" t="str">
        <f t="shared" ca="1" si="108"/>
        <v>{x=1190,m=804,a=267,s=53}</v>
      </c>
      <c r="D623">
        <f t="shared" ca="1" si="109"/>
        <v>25</v>
      </c>
      <c r="E623" t="str">
        <f t="shared" ca="1" si="110"/>
        <v/>
      </c>
      <c r="F623" t="str">
        <f t="shared" ca="1" si="111"/>
        <v/>
      </c>
      <c r="G623" t="str" cm="1">
        <f t="array" aca="1" ref="G623" ca="1">IF($A623&gt;=ROWSTOP,"",_xlfn.TEXTSPLIT(MID($C623,LEN($E623)+2,LEN($C623)-LEN($E623)-2),","))</f>
        <v/>
      </c>
      <c r="K623" t="str">
        <f t="shared" ca="1" si="116"/>
        <v/>
      </c>
      <c r="L623" t="str">
        <f t="shared" ca="1" si="112"/>
        <v/>
      </c>
      <c r="M623" t="str">
        <f t="shared" ca="1" si="113"/>
        <v/>
      </c>
      <c r="N623" t="str">
        <f t="shared" ca="1" si="114"/>
        <v/>
      </c>
      <c r="O623" t="str" cm="1">
        <f t="array" aca="1" ref="O623" ca="1">_xlfn.IFS($A623&gt;=ROWSTOP,"",$F623&lt;2,"",TRUE,LEFT($H623,1))</f>
        <v/>
      </c>
      <c r="P623" t="str" cm="1">
        <f t="array" aca="1" ref="P623" ca="1">_xlfn.IFS($A623&gt;=ROWSTOP,"",$F623&lt;2,"",TRUE,MID($H623,2,1))</f>
        <v/>
      </c>
      <c r="Q623" t="str" cm="1">
        <f t="array" aca="1" ref="Q623" ca="1">_xlfn.IFS($A623&gt;=ROWSTOP,"",$F623&lt;2,"",TRUE,VALUE(MID($H623,3,LEN($H623)-3-LEN($R623))))</f>
        <v/>
      </c>
      <c r="R623" t="str" cm="1">
        <f t="array" aca="1" ref="R623" ca="1">_xlfn.IFS($A623&gt;=ROWSTOP,"",$F623&lt;2,"",TRUE,MID($H623,FIND(":",$H623)+1,10))</f>
        <v/>
      </c>
      <c r="S623" t="str" cm="1">
        <f t="array" aca="1" ref="S623" ca="1">_xlfn.IFS($A623&gt;=ROWSTOP,"",$F623&lt;3,"",TRUE,LEFT($I623,1))</f>
        <v/>
      </c>
      <c r="T623" t="str" cm="1">
        <f t="array" aca="1" ref="T623" ca="1">_xlfn.IFS($A623&gt;=ROWSTOP,"",$F623&lt;3,"",TRUE,MID($I623,2,1))</f>
        <v/>
      </c>
      <c r="U623" t="str" cm="1">
        <f t="array" aca="1" ref="U623" ca="1">_xlfn.IFS($A623&gt;=ROWSTOP,"",$F623&lt;3,"",TRUE,VALUE(MID($I623,3,LEN($I623)-3-LEN($V623))))</f>
        <v/>
      </c>
      <c r="V623" t="str" cm="1">
        <f t="array" aca="1" ref="V623" ca="1">_xlfn.IFS($A623&gt;=ROWSTOP,"",$F623&lt;3,"",TRUE,MID($I623,FIND(":",$I623)+1,10))</f>
        <v/>
      </c>
      <c r="W623" t="str">
        <f t="shared" ca="1" si="115"/>
        <v/>
      </c>
    </row>
    <row r="624" spans="1:23" x14ac:dyDescent="0.3">
      <c r="A624">
        <v>612</v>
      </c>
      <c r="C624" s="23" t="str">
        <f t="shared" ca="1" si="108"/>
        <v>{x=800,m=1523,a=866,s=286}</v>
      </c>
      <c r="D624">
        <f t="shared" ca="1" si="109"/>
        <v>26</v>
      </c>
      <c r="E624" t="str">
        <f t="shared" ca="1" si="110"/>
        <v/>
      </c>
      <c r="F624" t="str">
        <f t="shared" ca="1" si="111"/>
        <v/>
      </c>
      <c r="G624" t="str" cm="1">
        <f t="array" aca="1" ref="G624" ca="1">IF($A624&gt;=ROWSTOP,"",_xlfn.TEXTSPLIT(MID($C624,LEN($E624)+2,LEN($C624)-LEN($E624)-2),","))</f>
        <v/>
      </c>
      <c r="K624" t="str">
        <f t="shared" ca="1" si="116"/>
        <v/>
      </c>
      <c r="L624" t="str">
        <f t="shared" ca="1" si="112"/>
        <v/>
      </c>
      <c r="M624" t="str">
        <f t="shared" ca="1" si="113"/>
        <v/>
      </c>
      <c r="N624" t="str">
        <f t="shared" ca="1" si="114"/>
        <v/>
      </c>
      <c r="O624" t="str" cm="1">
        <f t="array" aca="1" ref="O624" ca="1">_xlfn.IFS($A624&gt;=ROWSTOP,"",$F624&lt;2,"",TRUE,LEFT($H624,1))</f>
        <v/>
      </c>
      <c r="P624" t="str" cm="1">
        <f t="array" aca="1" ref="P624" ca="1">_xlfn.IFS($A624&gt;=ROWSTOP,"",$F624&lt;2,"",TRUE,MID($H624,2,1))</f>
        <v/>
      </c>
      <c r="Q624" t="str" cm="1">
        <f t="array" aca="1" ref="Q624" ca="1">_xlfn.IFS($A624&gt;=ROWSTOP,"",$F624&lt;2,"",TRUE,VALUE(MID($H624,3,LEN($H624)-3-LEN($R624))))</f>
        <v/>
      </c>
      <c r="R624" t="str" cm="1">
        <f t="array" aca="1" ref="R624" ca="1">_xlfn.IFS($A624&gt;=ROWSTOP,"",$F624&lt;2,"",TRUE,MID($H624,FIND(":",$H624)+1,10))</f>
        <v/>
      </c>
      <c r="S624" t="str" cm="1">
        <f t="array" aca="1" ref="S624" ca="1">_xlfn.IFS($A624&gt;=ROWSTOP,"",$F624&lt;3,"",TRUE,LEFT($I624,1))</f>
        <v/>
      </c>
      <c r="T624" t="str" cm="1">
        <f t="array" aca="1" ref="T624" ca="1">_xlfn.IFS($A624&gt;=ROWSTOP,"",$F624&lt;3,"",TRUE,MID($I624,2,1))</f>
        <v/>
      </c>
      <c r="U624" t="str" cm="1">
        <f t="array" aca="1" ref="U624" ca="1">_xlfn.IFS($A624&gt;=ROWSTOP,"",$F624&lt;3,"",TRUE,VALUE(MID($I624,3,LEN($I624)-3-LEN($V624))))</f>
        <v/>
      </c>
      <c r="V624" t="str" cm="1">
        <f t="array" aca="1" ref="V624" ca="1">_xlfn.IFS($A624&gt;=ROWSTOP,"",$F624&lt;3,"",TRUE,MID($I624,FIND(":",$I624)+1,10))</f>
        <v/>
      </c>
      <c r="W624" t="str">
        <f t="shared" ca="1" si="115"/>
        <v/>
      </c>
    </row>
    <row r="625" spans="1:23" x14ac:dyDescent="0.3">
      <c r="A625">
        <v>613</v>
      </c>
      <c r="C625" s="23" t="str">
        <f t="shared" ca="1" si="108"/>
        <v>{x=160,m=3245,a=1135,s=477}</v>
      </c>
      <c r="D625">
        <f t="shared" ca="1" si="109"/>
        <v>27</v>
      </c>
      <c r="E625" t="str">
        <f t="shared" ca="1" si="110"/>
        <v/>
      </c>
      <c r="F625" t="str">
        <f t="shared" ca="1" si="111"/>
        <v/>
      </c>
      <c r="G625" t="str" cm="1">
        <f t="array" aca="1" ref="G625" ca="1">IF($A625&gt;=ROWSTOP,"",_xlfn.TEXTSPLIT(MID($C625,LEN($E625)+2,LEN($C625)-LEN($E625)-2),","))</f>
        <v/>
      </c>
      <c r="K625" t="str">
        <f t="shared" ca="1" si="116"/>
        <v/>
      </c>
      <c r="L625" t="str">
        <f t="shared" ca="1" si="112"/>
        <v/>
      </c>
      <c r="M625" t="str">
        <f t="shared" ca="1" si="113"/>
        <v/>
      </c>
      <c r="N625" t="str">
        <f t="shared" ca="1" si="114"/>
        <v/>
      </c>
      <c r="O625" t="str" cm="1">
        <f t="array" aca="1" ref="O625" ca="1">_xlfn.IFS($A625&gt;=ROWSTOP,"",$F625&lt;2,"",TRUE,LEFT($H625,1))</f>
        <v/>
      </c>
      <c r="P625" t="str" cm="1">
        <f t="array" aca="1" ref="P625" ca="1">_xlfn.IFS($A625&gt;=ROWSTOP,"",$F625&lt;2,"",TRUE,MID($H625,2,1))</f>
        <v/>
      </c>
      <c r="Q625" t="str" cm="1">
        <f t="array" aca="1" ref="Q625" ca="1">_xlfn.IFS($A625&gt;=ROWSTOP,"",$F625&lt;2,"",TRUE,VALUE(MID($H625,3,LEN($H625)-3-LEN($R625))))</f>
        <v/>
      </c>
      <c r="R625" t="str" cm="1">
        <f t="array" aca="1" ref="R625" ca="1">_xlfn.IFS($A625&gt;=ROWSTOP,"",$F625&lt;2,"",TRUE,MID($H625,FIND(":",$H625)+1,10))</f>
        <v/>
      </c>
      <c r="S625" t="str" cm="1">
        <f t="array" aca="1" ref="S625" ca="1">_xlfn.IFS($A625&gt;=ROWSTOP,"",$F625&lt;3,"",TRUE,LEFT($I625,1))</f>
        <v/>
      </c>
      <c r="T625" t="str" cm="1">
        <f t="array" aca="1" ref="T625" ca="1">_xlfn.IFS($A625&gt;=ROWSTOP,"",$F625&lt;3,"",TRUE,MID($I625,2,1))</f>
        <v/>
      </c>
      <c r="U625" t="str" cm="1">
        <f t="array" aca="1" ref="U625" ca="1">_xlfn.IFS($A625&gt;=ROWSTOP,"",$F625&lt;3,"",TRUE,VALUE(MID($I625,3,LEN($I625)-3-LEN($V625))))</f>
        <v/>
      </c>
      <c r="V625" t="str" cm="1">
        <f t="array" aca="1" ref="V625" ca="1">_xlfn.IFS($A625&gt;=ROWSTOP,"",$F625&lt;3,"",TRUE,MID($I625,FIND(":",$I625)+1,10))</f>
        <v/>
      </c>
      <c r="W625" t="str">
        <f t="shared" ca="1" si="115"/>
        <v/>
      </c>
    </row>
    <row r="626" spans="1:23" x14ac:dyDescent="0.3">
      <c r="A626">
        <v>614</v>
      </c>
      <c r="C626" s="23" t="str">
        <f t="shared" ca="1" si="108"/>
        <v>{x=1299,m=2492,a=970,s=105}</v>
      </c>
      <c r="D626">
        <f t="shared" ca="1" si="109"/>
        <v>27</v>
      </c>
      <c r="E626" t="str">
        <f t="shared" ca="1" si="110"/>
        <v/>
      </c>
      <c r="F626" t="str">
        <f t="shared" ca="1" si="111"/>
        <v/>
      </c>
      <c r="G626" t="str" cm="1">
        <f t="array" aca="1" ref="G626" ca="1">IF($A626&gt;=ROWSTOP,"",_xlfn.TEXTSPLIT(MID($C626,LEN($E626)+2,LEN($C626)-LEN($E626)-2),","))</f>
        <v/>
      </c>
      <c r="K626" t="str">
        <f t="shared" ca="1" si="116"/>
        <v/>
      </c>
      <c r="L626" t="str">
        <f t="shared" ca="1" si="112"/>
        <v/>
      </c>
      <c r="M626" t="str">
        <f t="shared" ca="1" si="113"/>
        <v/>
      </c>
      <c r="N626" t="str">
        <f t="shared" ca="1" si="114"/>
        <v/>
      </c>
      <c r="O626" t="str" cm="1">
        <f t="array" aca="1" ref="O626" ca="1">_xlfn.IFS($A626&gt;=ROWSTOP,"",$F626&lt;2,"",TRUE,LEFT($H626,1))</f>
        <v/>
      </c>
      <c r="P626" t="str" cm="1">
        <f t="array" aca="1" ref="P626" ca="1">_xlfn.IFS($A626&gt;=ROWSTOP,"",$F626&lt;2,"",TRUE,MID($H626,2,1))</f>
        <v/>
      </c>
      <c r="Q626" t="str" cm="1">
        <f t="array" aca="1" ref="Q626" ca="1">_xlfn.IFS($A626&gt;=ROWSTOP,"",$F626&lt;2,"",TRUE,VALUE(MID($H626,3,LEN($H626)-3-LEN($R626))))</f>
        <v/>
      </c>
      <c r="R626" t="str" cm="1">
        <f t="array" aca="1" ref="R626" ca="1">_xlfn.IFS($A626&gt;=ROWSTOP,"",$F626&lt;2,"",TRUE,MID($H626,FIND(":",$H626)+1,10))</f>
        <v/>
      </c>
      <c r="S626" t="str" cm="1">
        <f t="array" aca="1" ref="S626" ca="1">_xlfn.IFS($A626&gt;=ROWSTOP,"",$F626&lt;3,"",TRUE,LEFT($I626,1))</f>
        <v/>
      </c>
      <c r="T626" t="str" cm="1">
        <f t="array" aca="1" ref="T626" ca="1">_xlfn.IFS($A626&gt;=ROWSTOP,"",$F626&lt;3,"",TRUE,MID($I626,2,1))</f>
        <v/>
      </c>
      <c r="U626" t="str" cm="1">
        <f t="array" aca="1" ref="U626" ca="1">_xlfn.IFS($A626&gt;=ROWSTOP,"",$F626&lt;3,"",TRUE,VALUE(MID($I626,3,LEN($I626)-3-LEN($V626))))</f>
        <v/>
      </c>
      <c r="V626" t="str" cm="1">
        <f t="array" aca="1" ref="V626" ca="1">_xlfn.IFS($A626&gt;=ROWSTOP,"",$F626&lt;3,"",TRUE,MID($I626,FIND(":",$I626)+1,10))</f>
        <v/>
      </c>
      <c r="W626" t="str">
        <f t="shared" ca="1" si="115"/>
        <v/>
      </c>
    </row>
    <row r="627" spans="1:23" x14ac:dyDescent="0.3">
      <c r="A627">
        <v>615</v>
      </c>
      <c r="C627" s="23" t="str">
        <f t="shared" ca="1" si="108"/>
        <v>{x=2643,m=928,a=56,s=1661}</v>
      </c>
      <c r="D627">
        <f t="shared" ca="1" si="109"/>
        <v>26</v>
      </c>
      <c r="E627" t="str">
        <f t="shared" ca="1" si="110"/>
        <v/>
      </c>
      <c r="F627" t="str">
        <f t="shared" ca="1" si="111"/>
        <v/>
      </c>
      <c r="G627" t="str" cm="1">
        <f t="array" aca="1" ref="G627" ca="1">IF($A627&gt;=ROWSTOP,"",_xlfn.TEXTSPLIT(MID($C627,LEN($E627)+2,LEN($C627)-LEN($E627)-2),","))</f>
        <v/>
      </c>
      <c r="K627" t="str">
        <f t="shared" ca="1" si="116"/>
        <v/>
      </c>
      <c r="L627" t="str">
        <f t="shared" ca="1" si="112"/>
        <v/>
      </c>
      <c r="M627" t="str">
        <f t="shared" ca="1" si="113"/>
        <v/>
      </c>
      <c r="N627" t="str">
        <f t="shared" ca="1" si="114"/>
        <v/>
      </c>
      <c r="O627" t="str" cm="1">
        <f t="array" aca="1" ref="O627" ca="1">_xlfn.IFS($A627&gt;=ROWSTOP,"",$F627&lt;2,"",TRUE,LEFT($H627,1))</f>
        <v/>
      </c>
      <c r="P627" t="str" cm="1">
        <f t="array" aca="1" ref="P627" ca="1">_xlfn.IFS($A627&gt;=ROWSTOP,"",$F627&lt;2,"",TRUE,MID($H627,2,1))</f>
        <v/>
      </c>
      <c r="Q627" t="str" cm="1">
        <f t="array" aca="1" ref="Q627" ca="1">_xlfn.IFS($A627&gt;=ROWSTOP,"",$F627&lt;2,"",TRUE,VALUE(MID($H627,3,LEN($H627)-3-LEN($R627))))</f>
        <v/>
      </c>
      <c r="R627" t="str" cm="1">
        <f t="array" aca="1" ref="R627" ca="1">_xlfn.IFS($A627&gt;=ROWSTOP,"",$F627&lt;2,"",TRUE,MID($H627,FIND(":",$H627)+1,10))</f>
        <v/>
      </c>
      <c r="S627" t="str" cm="1">
        <f t="array" aca="1" ref="S627" ca="1">_xlfn.IFS($A627&gt;=ROWSTOP,"",$F627&lt;3,"",TRUE,LEFT($I627,1))</f>
        <v/>
      </c>
      <c r="T627" t="str" cm="1">
        <f t="array" aca="1" ref="T627" ca="1">_xlfn.IFS($A627&gt;=ROWSTOP,"",$F627&lt;3,"",TRUE,MID($I627,2,1))</f>
        <v/>
      </c>
      <c r="U627" t="str" cm="1">
        <f t="array" aca="1" ref="U627" ca="1">_xlfn.IFS($A627&gt;=ROWSTOP,"",$F627&lt;3,"",TRUE,VALUE(MID($I627,3,LEN($I627)-3-LEN($V627))))</f>
        <v/>
      </c>
      <c r="V627" t="str" cm="1">
        <f t="array" aca="1" ref="V627" ca="1">_xlfn.IFS($A627&gt;=ROWSTOP,"",$F627&lt;3,"",TRUE,MID($I627,FIND(":",$I627)+1,10))</f>
        <v/>
      </c>
      <c r="W627" t="str">
        <f t="shared" ca="1" si="115"/>
        <v/>
      </c>
    </row>
    <row r="628" spans="1:23" x14ac:dyDescent="0.3">
      <c r="A628">
        <v>616</v>
      </c>
      <c r="C628" s="23" t="str">
        <f t="shared" ca="1" si="108"/>
        <v>{x=214,m=2863,a=2692,s=348}</v>
      </c>
      <c r="D628">
        <f t="shared" ca="1" si="109"/>
        <v>27</v>
      </c>
      <c r="E628" t="str">
        <f t="shared" ca="1" si="110"/>
        <v/>
      </c>
      <c r="F628" t="str">
        <f t="shared" ca="1" si="111"/>
        <v/>
      </c>
      <c r="G628" t="str" cm="1">
        <f t="array" aca="1" ref="G628" ca="1">IF($A628&gt;=ROWSTOP,"",_xlfn.TEXTSPLIT(MID($C628,LEN($E628)+2,LEN($C628)-LEN($E628)-2),","))</f>
        <v/>
      </c>
      <c r="K628" t="str">
        <f t="shared" ca="1" si="116"/>
        <v/>
      </c>
      <c r="L628" t="str">
        <f t="shared" ca="1" si="112"/>
        <v/>
      </c>
      <c r="M628" t="str">
        <f t="shared" ca="1" si="113"/>
        <v/>
      </c>
      <c r="N628" t="str">
        <f t="shared" ca="1" si="114"/>
        <v/>
      </c>
      <c r="O628" t="str" cm="1">
        <f t="array" aca="1" ref="O628" ca="1">_xlfn.IFS($A628&gt;=ROWSTOP,"",$F628&lt;2,"",TRUE,LEFT($H628,1))</f>
        <v/>
      </c>
      <c r="P628" t="str" cm="1">
        <f t="array" aca="1" ref="P628" ca="1">_xlfn.IFS($A628&gt;=ROWSTOP,"",$F628&lt;2,"",TRUE,MID($H628,2,1))</f>
        <v/>
      </c>
      <c r="Q628" t="str" cm="1">
        <f t="array" aca="1" ref="Q628" ca="1">_xlfn.IFS($A628&gt;=ROWSTOP,"",$F628&lt;2,"",TRUE,VALUE(MID($H628,3,LEN($H628)-3-LEN($R628))))</f>
        <v/>
      </c>
      <c r="R628" t="str" cm="1">
        <f t="array" aca="1" ref="R628" ca="1">_xlfn.IFS($A628&gt;=ROWSTOP,"",$F628&lt;2,"",TRUE,MID($H628,FIND(":",$H628)+1,10))</f>
        <v/>
      </c>
      <c r="S628" t="str" cm="1">
        <f t="array" aca="1" ref="S628" ca="1">_xlfn.IFS($A628&gt;=ROWSTOP,"",$F628&lt;3,"",TRUE,LEFT($I628,1))</f>
        <v/>
      </c>
      <c r="T628" t="str" cm="1">
        <f t="array" aca="1" ref="T628" ca="1">_xlfn.IFS($A628&gt;=ROWSTOP,"",$F628&lt;3,"",TRUE,MID($I628,2,1))</f>
        <v/>
      </c>
      <c r="U628" t="str" cm="1">
        <f t="array" aca="1" ref="U628" ca="1">_xlfn.IFS($A628&gt;=ROWSTOP,"",$F628&lt;3,"",TRUE,VALUE(MID($I628,3,LEN($I628)-3-LEN($V628))))</f>
        <v/>
      </c>
      <c r="V628" t="str" cm="1">
        <f t="array" aca="1" ref="V628" ca="1">_xlfn.IFS($A628&gt;=ROWSTOP,"",$F628&lt;3,"",TRUE,MID($I628,FIND(":",$I628)+1,10))</f>
        <v/>
      </c>
      <c r="W628" t="str">
        <f t="shared" ca="1" si="115"/>
        <v/>
      </c>
    </row>
    <row r="629" spans="1:23" x14ac:dyDescent="0.3">
      <c r="A629">
        <v>617</v>
      </c>
      <c r="C629" s="23" t="str">
        <f t="shared" ca="1" si="108"/>
        <v>{x=178,m=1747,a=916,s=126}</v>
      </c>
      <c r="D629">
        <f t="shared" ca="1" si="109"/>
        <v>26</v>
      </c>
      <c r="E629" t="str">
        <f t="shared" ca="1" si="110"/>
        <v/>
      </c>
      <c r="F629" t="str">
        <f t="shared" ca="1" si="111"/>
        <v/>
      </c>
      <c r="G629" t="str" cm="1">
        <f t="array" aca="1" ref="G629" ca="1">IF($A629&gt;=ROWSTOP,"",_xlfn.TEXTSPLIT(MID($C629,LEN($E629)+2,LEN($C629)-LEN($E629)-2),","))</f>
        <v/>
      </c>
      <c r="K629" t="str">
        <f t="shared" ca="1" si="116"/>
        <v/>
      </c>
      <c r="L629" t="str">
        <f t="shared" ca="1" si="112"/>
        <v/>
      </c>
      <c r="M629" t="str">
        <f t="shared" ca="1" si="113"/>
        <v/>
      </c>
      <c r="N629" t="str">
        <f t="shared" ca="1" si="114"/>
        <v/>
      </c>
      <c r="O629" t="str" cm="1">
        <f t="array" aca="1" ref="O629" ca="1">_xlfn.IFS($A629&gt;=ROWSTOP,"",$F629&lt;2,"",TRUE,LEFT($H629,1))</f>
        <v/>
      </c>
      <c r="P629" t="str" cm="1">
        <f t="array" aca="1" ref="P629" ca="1">_xlfn.IFS($A629&gt;=ROWSTOP,"",$F629&lt;2,"",TRUE,MID($H629,2,1))</f>
        <v/>
      </c>
      <c r="Q629" t="str" cm="1">
        <f t="array" aca="1" ref="Q629" ca="1">_xlfn.IFS($A629&gt;=ROWSTOP,"",$F629&lt;2,"",TRUE,VALUE(MID($H629,3,LEN($H629)-3-LEN($R629))))</f>
        <v/>
      </c>
      <c r="R629" t="str" cm="1">
        <f t="array" aca="1" ref="R629" ca="1">_xlfn.IFS($A629&gt;=ROWSTOP,"",$F629&lt;2,"",TRUE,MID($H629,FIND(":",$H629)+1,10))</f>
        <v/>
      </c>
      <c r="S629" t="str" cm="1">
        <f t="array" aca="1" ref="S629" ca="1">_xlfn.IFS($A629&gt;=ROWSTOP,"",$F629&lt;3,"",TRUE,LEFT($I629,1))</f>
        <v/>
      </c>
      <c r="T629" t="str" cm="1">
        <f t="array" aca="1" ref="T629" ca="1">_xlfn.IFS($A629&gt;=ROWSTOP,"",$F629&lt;3,"",TRUE,MID($I629,2,1))</f>
        <v/>
      </c>
      <c r="U629" t="str" cm="1">
        <f t="array" aca="1" ref="U629" ca="1">_xlfn.IFS($A629&gt;=ROWSTOP,"",$F629&lt;3,"",TRUE,VALUE(MID($I629,3,LEN($I629)-3-LEN($V629))))</f>
        <v/>
      </c>
      <c r="V629" t="str" cm="1">
        <f t="array" aca="1" ref="V629" ca="1">_xlfn.IFS($A629&gt;=ROWSTOP,"",$F629&lt;3,"",TRUE,MID($I629,FIND(":",$I629)+1,10))</f>
        <v/>
      </c>
      <c r="W629" t="str">
        <f t="shared" ca="1" si="115"/>
        <v/>
      </c>
    </row>
    <row r="630" spans="1:23" x14ac:dyDescent="0.3">
      <c r="A630">
        <v>618</v>
      </c>
      <c r="C630" s="23" t="str">
        <f t="shared" ca="1" si="108"/>
        <v>{x=12,m=302,a=857,s=302}</v>
      </c>
      <c r="D630">
        <f t="shared" ca="1" si="109"/>
        <v>24</v>
      </c>
      <c r="E630" t="str">
        <f t="shared" ca="1" si="110"/>
        <v/>
      </c>
      <c r="F630" t="str">
        <f t="shared" ca="1" si="111"/>
        <v/>
      </c>
      <c r="G630" t="str" cm="1">
        <f t="array" aca="1" ref="G630" ca="1">IF($A630&gt;=ROWSTOP,"",_xlfn.TEXTSPLIT(MID($C630,LEN($E630)+2,LEN($C630)-LEN($E630)-2),","))</f>
        <v/>
      </c>
      <c r="K630" t="str">
        <f t="shared" ca="1" si="116"/>
        <v/>
      </c>
      <c r="L630" t="str">
        <f t="shared" ca="1" si="112"/>
        <v/>
      </c>
      <c r="M630" t="str">
        <f t="shared" ca="1" si="113"/>
        <v/>
      </c>
      <c r="N630" t="str">
        <f t="shared" ca="1" si="114"/>
        <v/>
      </c>
      <c r="O630" t="str" cm="1">
        <f t="array" aca="1" ref="O630" ca="1">_xlfn.IFS($A630&gt;=ROWSTOP,"",$F630&lt;2,"",TRUE,LEFT($H630,1))</f>
        <v/>
      </c>
      <c r="P630" t="str" cm="1">
        <f t="array" aca="1" ref="P630" ca="1">_xlfn.IFS($A630&gt;=ROWSTOP,"",$F630&lt;2,"",TRUE,MID($H630,2,1))</f>
        <v/>
      </c>
      <c r="Q630" t="str" cm="1">
        <f t="array" aca="1" ref="Q630" ca="1">_xlfn.IFS($A630&gt;=ROWSTOP,"",$F630&lt;2,"",TRUE,VALUE(MID($H630,3,LEN($H630)-3-LEN($R630))))</f>
        <v/>
      </c>
      <c r="R630" t="str" cm="1">
        <f t="array" aca="1" ref="R630" ca="1">_xlfn.IFS($A630&gt;=ROWSTOP,"",$F630&lt;2,"",TRUE,MID($H630,FIND(":",$H630)+1,10))</f>
        <v/>
      </c>
      <c r="S630" t="str" cm="1">
        <f t="array" aca="1" ref="S630" ca="1">_xlfn.IFS($A630&gt;=ROWSTOP,"",$F630&lt;3,"",TRUE,LEFT($I630,1))</f>
        <v/>
      </c>
      <c r="T630" t="str" cm="1">
        <f t="array" aca="1" ref="T630" ca="1">_xlfn.IFS($A630&gt;=ROWSTOP,"",$F630&lt;3,"",TRUE,MID($I630,2,1))</f>
        <v/>
      </c>
      <c r="U630" t="str" cm="1">
        <f t="array" aca="1" ref="U630" ca="1">_xlfn.IFS($A630&gt;=ROWSTOP,"",$F630&lt;3,"",TRUE,VALUE(MID($I630,3,LEN($I630)-3-LEN($V630))))</f>
        <v/>
      </c>
      <c r="V630" t="str" cm="1">
        <f t="array" aca="1" ref="V630" ca="1">_xlfn.IFS($A630&gt;=ROWSTOP,"",$F630&lt;3,"",TRUE,MID($I630,FIND(":",$I630)+1,10))</f>
        <v/>
      </c>
      <c r="W630" t="str">
        <f t="shared" ca="1" si="115"/>
        <v/>
      </c>
    </row>
    <row r="631" spans="1:23" x14ac:dyDescent="0.3">
      <c r="A631">
        <v>619</v>
      </c>
      <c r="C631" s="23" t="str">
        <f t="shared" ca="1" si="108"/>
        <v>{x=433,m=120,a=1018,s=3452}</v>
      </c>
      <c r="D631">
        <f t="shared" ca="1" si="109"/>
        <v>27</v>
      </c>
      <c r="E631" t="str">
        <f t="shared" ca="1" si="110"/>
        <v/>
      </c>
      <c r="F631" t="str">
        <f t="shared" ca="1" si="111"/>
        <v/>
      </c>
      <c r="G631" t="str" cm="1">
        <f t="array" aca="1" ref="G631" ca="1">IF($A631&gt;=ROWSTOP,"",_xlfn.TEXTSPLIT(MID($C631,LEN($E631)+2,LEN($C631)-LEN($E631)-2),","))</f>
        <v/>
      </c>
      <c r="K631" t="str">
        <f t="shared" ca="1" si="116"/>
        <v/>
      </c>
      <c r="L631" t="str">
        <f t="shared" ca="1" si="112"/>
        <v/>
      </c>
      <c r="M631" t="str">
        <f t="shared" ca="1" si="113"/>
        <v/>
      </c>
      <c r="N631" t="str">
        <f t="shared" ca="1" si="114"/>
        <v/>
      </c>
      <c r="O631" t="str" cm="1">
        <f t="array" aca="1" ref="O631" ca="1">_xlfn.IFS($A631&gt;=ROWSTOP,"",$F631&lt;2,"",TRUE,LEFT($H631,1))</f>
        <v/>
      </c>
      <c r="P631" t="str" cm="1">
        <f t="array" aca="1" ref="P631" ca="1">_xlfn.IFS($A631&gt;=ROWSTOP,"",$F631&lt;2,"",TRUE,MID($H631,2,1))</f>
        <v/>
      </c>
      <c r="Q631" t="str" cm="1">
        <f t="array" aca="1" ref="Q631" ca="1">_xlfn.IFS($A631&gt;=ROWSTOP,"",$F631&lt;2,"",TRUE,VALUE(MID($H631,3,LEN($H631)-3-LEN($R631))))</f>
        <v/>
      </c>
      <c r="R631" t="str" cm="1">
        <f t="array" aca="1" ref="R631" ca="1">_xlfn.IFS($A631&gt;=ROWSTOP,"",$F631&lt;2,"",TRUE,MID($H631,FIND(":",$H631)+1,10))</f>
        <v/>
      </c>
      <c r="S631" t="str" cm="1">
        <f t="array" aca="1" ref="S631" ca="1">_xlfn.IFS($A631&gt;=ROWSTOP,"",$F631&lt;3,"",TRUE,LEFT($I631,1))</f>
        <v/>
      </c>
      <c r="T631" t="str" cm="1">
        <f t="array" aca="1" ref="T631" ca="1">_xlfn.IFS($A631&gt;=ROWSTOP,"",$F631&lt;3,"",TRUE,MID($I631,2,1))</f>
        <v/>
      </c>
      <c r="U631" t="str" cm="1">
        <f t="array" aca="1" ref="U631" ca="1">_xlfn.IFS($A631&gt;=ROWSTOP,"",$F631&lt;3,"",TRUE,VALUE(MID($I631,3,LEN($I631)-3-LEN($V631))))</f>
        <v/>
      </c>
      <c r="V631" t="str" cm="1">
        <f t="array" aca="1" ref="V631" ca="1">_xlfn.IFS($A631&gt;=ROWSTOP,"",$F631&lt;3,"",TRUE,MID($I631,FIND(":",$I631)+1,10))</f>
        <v/>
      </c>
      <c r="W631" t="str">
        <f t="shared" ca="1" si="115"/>
        <v/>
      </c>
    </row>
    <row r="632" spans="1:23" x14ac:dyDescent="0.3">
      <c r="A632">
        <v>620</v>
      </c>
      <c r="C632" s="23" t="str">
        <f t="shared" ca="1" si="108"/>
        <v>{x=461,m=1048,a=196,s=1933}</v>
      </c>
      <c r="D632">
        <f t="shared" ca="1" si="109"/>
        <v>27</v>
      </c>
      <c r="E632" t="str">
        <f t="shared" ca="1" si="110"/>
        <v/>
      </c>
      <c r="F632" t="str">
        <f t="shared" ca="1" si="111"/>
        <v/>
      </c>
      <c r="G632" t="str" cm="1">
        <f t="array" aca="1" ref="G632" ca="1">IF($A632&gt;=ROWSTOP,"",_xlfn.TEXTSPLIT(MID($C632,LEN($E632)+2,LEN($C632)-LEN($E632)-2),","))</f>
        <v/>
      </c>
      <c r="K632" t="str">
        <f t="shared" ca="1" si="116"/>
        <v/>
      </c>
      <c r="L632" t="str">
        <f t="shared" ca="1" si="112"/>
        <v/>
      </c>
      <c r="M632" t="str">
        <f t="shared" ca="1" si="113"/>
        <v/>
      </c>
      <c r="N632" t="str">
        <f t="shared" ca="1" si="114"/>
        <v/>
      </c>
      <c r="O632" t="str" cm="1">
        <f t="array" aca="1" ref="O632" ca="1">_xlfn.IFS($A632&gt;=ROWSTOP,"",$F632&lt;2,"",TRUE,LEFT($H632,1))</f>
        <v/>
      </c>
      <c r="P632" t="str" cm="1">
        <f t="array" aca="1" ref="P632" ca="1">_xlfn.IFS($A632&gt;=ROWSTOP,"",$F632&lt;2,"",TRUE,MID($H632,2,1))</f>
        <v/>
      </c>
      <c r="Q632" t="str" cm="1">
        <f t="array" aca="1" ref="Q632" ca="1">_xlfn.IFS($A632&gt;=ROWSTOP,"",$F632&lt;2,"",TRUE,VALUE(MID($H632,3,LEN($H632)-3-LEN($R632))))</f>
        <v/>
      </c>
      <c r="R632" t="str" cm="1">
        <f t="array" aca="1" ref="R632" ca="1">_xlfn.IFS($A632&gt;=ROWSTOP,"",$F632&lt;2,"",TRUE,MID($H632,FIND(":",$H632)+1,10))</f>
        <v/>
      </c>
      <c r="S632" t="str" cm="1">
        <f t="array" aca="1" ref="S632" ca="1">_xlfn.IFS($A632&gt;=ROWSTOP,"",$F632&lt;3,"",TRUE,LEFT($I632,1))</f>
        <v/>
      </c>
      <c r="T632" t="str" cm="1">
        <f t="array" aca="1" ref="T632" ca="1">_xlfn.IFS($A632&gt;=ROWSTOP,"",$F632&lt;3,"",TRUE,MID($I632,2,1))</f>
        <v/>
      </c>
      <c r="U632" t="str" cm="1">
        <f t="array" aca="1" ref="U632" ca="1">_xlfn.IFS($A632&gt;=ROWSTOP,"",$F632&lt;3,"",TRUE,VALUE(MID($I632,3,LEN($I632)-3-LEN($V632))))</f>
        <v/>
      </c>
      <c r="V632" t="str" cm="1">
        <f t="array" aca="1" ref="V632" ca="1">_xlfn.IFS($A632&gt;=ROWSTOP,"",$F632&lt;3,"",TRUE,MID($I632,FIND(":",$I632)+1,10))</f>
        <v/>
      </c>
      <c r="W632" t="str">
        <f t="shared" ca="1" si="115"/>
        <v/>
      </c>
    </row>
    <row r="633" spans="1:23" x14ac:dyDescent="0.3">
      <c r="A633">
        <v>621</v>
      </c>
      <c r="C633" s="23" t="str">
        <f t="shared" ca="1" si="108"/>
        <v>{x=665,m=594,a=2435,s=8}</v>
      </c>
      <c r="D633">
        <f t="shared" ca="1" si="109"/>
        <v>24</v>
      </c>
      <c r="E633" t="str">
        <f t="shared" ca="1" si="110"/>
        <v/>
      </c>
      <c r="F633" t="str">
        <f t="shared" ca="1" si="111"/>
        <v/>
      </c>
      <c r="G633" t="str" cm="1">
        <f t="array" aca="1" ref="G633" ca="1">IF($A633&gt;=ROWSTOP,"",_xlfn.TEXTSPLIT(MID($C633,LEN($E633)+2,LEN($C633)-LEN($E633)-2),","))</f>
        <v/>
      </c>
      <c r="K633" t="str">
        <f t="shared" ca="1" si="116"/>
        <v/>
      </c>
      <c r="L633" t="str">
        <f t="shared" ca="1" si="112"/>
        <v/>
      </c>
      <c r="M633" t="str">
        <f t="shared" ca="1" si="113"/>
        <v/>
      </c>
      <c r="N633" t="str">
        <f t="shared" ca="1" si="114"/>
        <v/>
      </c>
      <c r="O633" t="str" cm="1">
        <f t="array" aca="1" ref="O633" ca="1">_xlfn.IFS($A633&gt;=ROWSTOP,"",$F633&lt;2,"",TRUE,LEFT($H633,1))</f>
        <v/>
      </c>
      <c r="P633" t="str" cm="1">
        <f t="array" aca="1" ref="P633" ca="1">_xlfn.IFS($A633&gt;=ROWSTOP,"",$F633&lt;2,"",TRUE,MID($H633,2,1))</f>
        <v/>
      </c>
      <c r="Q633" t="str" cm="1">
        <f t="array" aca="1" ref="Q633" ca="1">_xlfn.IFS($A633&gt;=ROWSTOP,"",$F633&lt;2,"",TRUE,VALUE(MID($H633,3,LEN($H633)-3-LEN($R633))))</f>
        <v/>
      </c>
      <c r="R633" t="str" cm="1">
        <f t="array" aca="1" ref="R633" ca="1">_xlfn.IFS($A633&gt;=ROWSTOP,"",$F633&lt;2,"",TRUE,MID($H633,FIND(":",$H633)+1,10))</f>
        <v/>
      </c>
      <c r="S633" t="str" cm="1">
        <f t="array" aca="1" ref="S633" ca="1">_xlfn.IFS($A633&gt;=ROWSTOP,"",$F633&lt;3,"",TRUE,LEFT($I633,1))</f>
        <v/>
      </c>
      <c r="T633" t="str" cm="1">
        <f t="array" aca="1" ref="T633" ca="1">_xlfn.IFS($A633&gt;=ROWSTOP,"",$F633&lt;3,"",TRUE,MID($I633,2,1))</f>
        <v/>
      </c>
      <c r="U633" t="str" cm="1">
        <f t="array" aca="1" ref="U633" ca="1">_xlfn.IFS($A633&gt;=ROWSTOP,"",$F633&lt;3,"",TRUE,VALUE(MID($I633,3,LEN($I633)-3-LEN($V633))))</f>
        <v/>
      </c>
      <c r="V633" t="str" cm="1">
        <f t="array" aca="1" ref="V633" ca="1">_xlfn.IFS($A633&gt;=ROWSTOP,"",$F633&lt;3,"",TRUE,MID($I633,FIND(":",$I633)+1,10))</f>
        <v/>
      </c>
      <c r="W633" t="str">
        <f t="shared" ca="1" si="115"/>
        <v/>
      </c>
    </row>
    <row r="634" spans="1:23" x14ac:dyDescent="0.3">
      <c r="A634">
        <v>622</v>
      </c>
      <c r="C634" s="23" t="str">
        <f t="shared" ca="1" si="108"/>
        <v>{x=1135,m=2290,a=259,s=741}</v>
      </c>
      <c r="D634">
        <f t="shared" ca="1" si="109"/>
        <v>27</v>
      </c>
      <c r="E634" t="str">
        <f t="shared" ca="1" si="110"/>
        <v/>
      </c>
      <c r="F634" t="str">
        <f t="shared" ca="1" si="111"/>
        <v/>
      </c>
      <c r="G634" t="str" cm="1">
        <f t="array" aca="1" ref="G634" ca="1">IF($A634&gt;=ROWSTOP,"",_xlfn.TEXTSPLIT(MID($C634,LEN($E634)+2,LEN($C634)-LEN($E634)-2),","))</f>
        <v/>
      </c>
      <c r="K634" t="str">
        <f t="shared" ca="1" si="116"/>
        <v/>
      </c>
      <c r="L634" t="str">
        <f t="shared" ca="1" si="112"/>
        <v/>
      </c>
      <c r="M634" t="str">
        <f t="shared" ca="1" si="113"/>
        <v/>
      </c>
      <c r="N634" t="str">
        <f t="shared" ca="1" si="114"/>
        <v/>
      </c>
      <c r="O634" t="str" cm="1">
        <f t="array" aca="1" ref="O634" ca="1">_xlfn.IFS($A634&gt;=ROWSTOP,"",$F634&lt;2,"",TRUE,LEFT($H634,1))</f>
        <v/>
      </c>
      <c r="P634" t="str" cm="1">
        <f t="array" aca="1" ref="P634" ca="1">_xlfn.IFS($A634&gt;=ROWSTOP,"",$F634&lt;2,"",TRUE,MID($H634,2,1))</f>
        <v/>
      </c>
      <c r="Q634" t="str" cm="1">
        <f t="array" aca="1" ref="Q634" ca="1">_xlfn.IFS($A634&gt;=ROWSTOP,"",$F634&lt;2,"",TRUE,VALUE(MID($H634,3,LEN($H634)-3-LEN($R634))))</f>
        <v/>
      </c>
      <c r="R634" t="str" cm="1">
        <f t="array" aca="1" ref="R634" ca="1">_xlfn.IFS($A634&gt;=ROWSTOP,"",$F634&lt;2,"",TRUE,MID($H634,FIND(":",$H634)+1,10))</f>
        <v/>
      </c>
      <c r="S634" t="str" cm="1">
        <f t="array" aca="1" ref="S634" ca="1">_xlfn.IFS($A634&gt;=ROWSTOP,"",$F634&lt;3,"",TRUE,LEFT($I634,1))</f>
        <v/>
      </c>
      <c r="T634" t="str" cm="1">
        <f t="array" aca="1" ref="T634" ca="1">_xlfn.IFS($A634&gt;=ROWSTOP,"",$F634&lt;3,"",TRUE,MID($I634,2,1))</f>
        <v/>
      </c>
      <c r="U634" t="str" cm="1">
        <f t="array" aca="1" ref="U634" ca="1">_xlfn.IFS($A634&gt;=ROWSTOP,"",$F634&lt;3,"",TRUE,VALUE(MID($I634,3,LEN($I634)-3-LEN($V634))))</f>
        <v/>
      </c>
      <c r="V634" t="str" cm="1">
        <f t="array" aca="1" ref="V634" ca="1">_xlfn.IFS($A634&gt;=ROWSTOP,"",$F634&lt;3,"",TRUE,MID($I634,FIND(":",$I634)+1,10))</f>
        <v/>
      </c>
      <c r="W634" t="str">
        <f t="shared" ca="1" si="115"/>
        <v/>
      </c>
    </row>
    <row r="635" spans="1:23" x14ac:dyDescent="0.3">
      <c r="A635">
        <v>623</v>
      </c>
      <c r="C635" s="23" t="str">
        <f t="shared" ca="1" si="108"/>
        <v>{x=886,m=560,a=881,s=278}</v>
      </c>
      <c r="D635">
        <f t="shared" ca="1" si="109"/>
        <v>25</v>
      </c>
      <c r="E635" t="str">
        <f t="shared" ca="1" si="110"/>
        <v/>
      </c>
      <c r="F635" t="str">
        <f t="shared" ca="1" si="111"/>
        <v/>
      </c>
      <c r="G635" t="str" cm="1">
        <f t="array" aca="1" ref="G635" ca="1">IF($A635&gt;=ROWSTOP,"",_xlfn.TEXTSPLIT(MID($C635,LEN($E635)+2,LEN($C635)-LEN($E635)-2),","))</f>
        <v/>
      </c>
      <c r="K635" t="str">
        <f t="shared" ca="1" si="116"/>
        <v/>
      </c>
      <c r="L635" t="str">
        <f t="shared" ca="1" si="112"/>
        <v/>
      </c>
      <c r="M635" t="str">
        <f t="shared" ca="1" si="113"/>
        <v/>
      </c>
      <c r="N635" t="str">
        <f t="shared" ca="1" si="114"/>
        <v/>
      </c>
      <c r="O635" t="str" cm="1">
        <f t="array" aca="1" ref="O635" ca="1">_xlfn.IFS($A635&gt;=ROWSTOP,"",$F635&lt;2,"",TRUE,LEFT($H635,1))</f>
        <v/>
      </c>
      <c r="P635" t="str" cm="1">
        <f t="array" aca="1" ref="P635" ca="1">_xlfn.IFS($A635&gt;=ROWSTOP,"",$F635&lt;2,"",TRUE,MID($H635,2,1))</f>
        <v/>
      </c>
      <c r="Q635" t="str" cm="1">
        <f t="array" aca="1" ref="Q635" ca="1">_xlfn.IFS($A635&gt;=ROWSTOP,"",$F635&lt;2,"",TRUE,VALUE(MID($H635,3,LEN($H635)-3-LEN($R635))))</f>
        <v/>
      </c>
      <c r="R635" t="str" cm="1">
        <f t="array" aca="1" ref="R635" ca="1">_xlfn.IFS($A635&gt;=ROWSTOP,"",$F635&lt;2,"",TRUE,MID($H635,FIND(":",$H635)+1,10))</f>
        <v/>
      </c>
      <c r="S635" t="str" cm="1">
        <f t="array" aca="1" ref="S635" ca="1">_xlfn.IFS($A635&gt;=ROWSTOP,"",$F635&lt;3,"",TRUE,LEFT($I635,1))</f>
        <v/>
      </c>
      <c r="T635" t="str" cm="1">
        <f t="array" aca="1" ref="T635" ca="1">_xlfn.IFS($A635&gt;=ROWSTOP,"",$F635&lt;3,"",TRUE,MID($I635,2,1))</f>
        <v/>
      </c>
      <c r="U635" t="str" cm="1">
        <f t="array" aca="1" ref="U635" ca="1">_xlfn.IFS($A635&gt;=ROWSTOP,"",$F635&lt;3,"",TRUE,VALUE(MID($I635,3,LEN($I635)-3-LEN($V635))))</f>
        <v/>
      </c>
      <c r="V635" t="str" cm="1">
        <f t="array" aca="1" ref="V635" ca="1">_xlfn.IFS($A635&gt;=ROWSTOP,"",$F635&lt;3,"",TRUE,MID($I635,FIND(":",$I635)+1,10))</f>
        <v/>
      </c>
      <c r="W635" t="str">
        <f t="shared" ca="1" si="115"/>
        <v/>
      </c>
    </row>
    <row r="636" spans="1:23" x14ac:dyDescent="0.3">
      <c r="A636">
        <v>624</v>
      </c>
      <c r="C636" s="23" t="str">
        <f t="shared" ca="1" si="108"/>
        <v>{x=1429,m=1225,a=245,s=269}</v>
      </c>
      <c r="D636">
        <f t="shared" ca="1" si="109"/>
        <v>27</v>
      </c>
      <c r="E636" t="str">
        <f t="shared" ca="1" si="110"/>
        <v/>
      </c>
      <c r="F636" t="str">
        <f t="shared" ca="1" si="111"/>
        <v/>
      </c>
      <c r="G636" t="str" cm="1">
        <f t="array" aca="1" ref="G636" ca="1">IF($A636&gt;=ROWSTOP,"",_xlfn.TEXTSPLIT(MID($C636,LEN($E636)+2,LEN($C636)-LEN($E636)-2),","))</f>
        <v/>
      </c>
      <c r="K636" t="str">
        <f t="shared" ca="1" si="116"/>
        <v/>
      </c>
      <c r="L636" t="str">
        <f t="shared" ca="1" si="112"/>
        <v/>
      </c>
      <c r="M636" t="str">
        <f t="shared" ca="1" si="113"/>
        <v/>
      </c>
      <c r="N636" t="str">
        <f t="shared" ca="1" si="114"/>
        <v/>
      </c>
      <c r="O636" t="str" cm="1">
        <f t="array" aca="1" ref="O636" ca="1">_xlfn.IFS($A636&gt;=ROWSTOP,"",$F636&lt;2,"",TRUE,LEFT($H636,1))</f>
        <v/>
      </c>
      <c r="P636" t="str" cm="1">
        <f t="array" aca="1" ref="P636" ca="1">_xlfn.IFS($A636&gt;=ROWSTOP,"",$F636&lt;2,"",TRUE,MID($H636,2,1))</f>
        <v/>
      </c>
      <c r="Q636" t="str" cm="1">
        <f t="array" aca="1" ref="Q636" ca="1">_xlfn.IFS($A636&gt;=ROWSTOP,"",$F636&lt;2,"",TRUE,VALUE(MID($H636,3,LEN($H636)-3-LEN($R636))))</f>
        <v/>
      </c>
      <c r="R636" t="str" cm="1">
        <f t="array" aca="1" ref="R636" ca="1">_xlfn.IFS($A636&gt;=ROWSTOP,"",$F636&lt;2,"",TRUE,MID($H636,FIND(":",$H636)+1,10))</f>
        <v/>
      </c>
      <c r="S636" t="str" cm="1">
        <f t="array" aca="1" ref="S636" ca="1">_xlfn.IFS($A636&gt;=ROWSTOP,"",$F636&lt;3,"",TRUE,LEFT($I636,1))</f>
        <v/>
      </c>
      <c r="T636" t="str" cm="1">
        <f t="array" aca="1" ref="T636" ca="1">_xlfn.IFS($A636&gt;=ROWSTOP,"",$F636&lt;3,"",TRUE,MID($I636,2,1))</f>
        <v/>
      </c>
      <c r="U636" t="str" cm="1">
        <f t="array" aca="1" ref="U636" ca="1">_xlfn.IFS($A636&gt;=ROWSTOP,"",$F636&lt;3,"",TRUE,VALUE(MID($I636,3,LEN($I636)-3-LEN($V636))))</f>
        <v/>
      </c>
      <c r="V636" t="str" cm="1">
        <f t="array" aca="1" ref="V636" ca="1">_xlfn.IFS($A636&gt;=ROWSTOP,"",$F636&lt;3,"",TRUE,MID($I636,FIND(":",$I636)+1,10))</f>
        <v/>
      </c>
      <c r="W636" t="str">
        <f t="shared" ca="1" si="115"/>
        <v/>
      </c>
    </row>
    <row r="637" spans="1:23" x14ac:dyDescent="0.3">
      <c r="A637">
        <v>625</v>
      </c>
      <c r="C637" s="23" t="str">
        <f t="shared" ca="1" si="108"/>
        <v>{x=3164,m=346,a=1088,s=3245}</v>
      </c>
      <c r="D637">
        <f t="shared" ca="1" si="109"/>
        <v>28</v>
      </c>
      <c r="E637" t="str">
        <f t="shared" ca="1" si="110"/>
        <v/>
      </c>
      <c r="F637" t="str">
        <f t="shared" ca="1" si="111"/>
        <v/>
      </c>
      <c r="G637" t="str" cm="1">
        <f t="array" aca="1" ref="G637" ca="1">IF($A637&gt;=ROWSTOP,"",_xlfn.TEXTSPLIT(MID($C637,LEN($E637)+2,LEN($C637)-LEN($E637)-2),","))</f>
        <v/>
      </c>
      <c r="K637" t="str">
        <f t="shared" ca="1" si="116"/>
        <v/>
      </c>
      <c r="L637" t="str">
        <f t="shared" ca="1" si="112"/>
        <v/>
      </c>
      <c r="M637" t="str">
        <f t="shared" ca="1" si="113"/>
        <v/>
      </c>
      <c r="N637" t="str">
        <f t="shared" ca="1" si="114"/>
        <v/>
      </c>
      <c r="O637" t="str" cm="1">
        <f t="array" aca="1" ref="O637" ca="1">_xlfn.IFS($A637&gt;=ROWSTOP,"",$F637&lt;2,"",TRUE,LEFT($H637,1))</f>
        <v/>
      </c>
      <c r="P637" t="str" cm="1">
        <f t="array" aca="1" ref="P637" ca="1">_xlfn.IFS($A637&gt;=ROWSTOP,"",$F637&lt;2,"",TRUE,MID($H637,2,1))</f>
        <v/>
      </c>
      <c r="Q637" t="str" cm="1">
        <f t="array" aca="1" ref="Q637" ca="1">_xlfn.IFS($A637&gt;=ROWSTOP,"",$F637&lt;2,"",TRUE,VALUE(MID($H637,3,LEN($H637)-3-LEN($R637))))</f>
        <v/>
      </c>
      <c r="R637" t="str" cm="1">
        <f t="array" aca="1" ref="R637" ca="1">_xlfn.IFS($A637&gt;=ROWSTOP,"",$F637&lt;2,"",TRUE,MID($H637,FIND(":",$H637)+1,10))</f>
        <v/>
      </c>
      <c r="S637" t="str" cm="1">
        <f t="array" aca="1" ref="S637" ca="1">_xlfn.IFS($A637&gt;=ROWSTOP,"",$F637&lt;3,"",TRUE,LEFT($I637,1))</f>
        <v/>
      </c>
      <c r="T637" t="str" cm="1">
        <f t="array" aca="1" ref="T637" ca="1">_xlfn.IFS($A637&gt;=ROWSTOP,"",$F637&lt;3,"",TRUE,MID($I637,2,1))</f>
        <v/>
      </c>
      <c r="U637" t="str" cm="1">
        <f t="array" aca="1" ref="U637" ca="1">_xlfn.IFS($A637&gt;=ROWSTOP,"",$F637&lt;3,"",TRUE,VALUE(MID($I637,3,LEN($I637)-3-LEN($V637))))</f>
        <v/>
      </c>
      <c r="V637" t="str" cm="1">
        <f t="array" aca="1" ref="V637" ca="1">_xlfn.IFS($A637&gt;=ROWSTOP,"",$F637&lt;3,"",TRUE,MID($I637,FIND(":",$I637)+1,10))</f>
        <v/>
      </c>
      <c r="W637" t="str">
        <f t="shared" ca="1" si="115"/>
        <v/>
      </c>
    </row>
    <row r="638" spans="1:23" x14ac:dyDescent="0.3">
      <c r="A638">
        <v>626</v>
      </c>
      <c r="C638" s="23" t="str">
        <f t="shared" ca="1" si="108"/>
        <v>{x=137,m=248,a=2201,s=451}</v>
      </c>
      <c r="D638">
        <f t="shared" ca="1" si="109"/>
        <v>26</v>
      </c>
      <c r="E638" t="str">
        <f t="shared" ca="1" si="110"/>
        <v/>
      </c>
      <c r="F638" t="str">
        <f t="shared" ca="1" si="111"/>
        <v/>
      </c>
      <c r="G638" t="str" cm="1">
        <f t="array" aca="1" ref="G638" ca="1">IF($A638&gt;=ROWSTOP,"",_xlfn.TEXTSPLIT(MID($C638,LEN($E638)+2,LEN($C638)-LEN($E638)-2),","))</f>
        <v/>
      </c>
      <c r="K638" t="str">
        <f t="shared" ca="1" si="116"/>
        <v/>
      </c>
      <c r="L638" t="str">
        <f t="shared" ca="1" si="112"/>
        <v/>
      </c>
      <c r="M638" t="str">
        <f t="shared" ca="1" si="113"/>
        <v/>
      </c>
      <c r="N638" t="str">
        <f t="shared" ca="1" si="114"/>
        <v/>
      </c>
      <c r="O638" t="str" cm="1">
        <f t="array" aca="1" ref="O638" ca="1">_xlfn.IFS($A638&gt;=ROWSTOP,"",$F638&lt;2,"",TRUE,LEFT($H638,1))</f>
        <v/>
      </c>
      <c r="P638" t="str" cm="1">
        <f t="array" aca="1" ref="P638" ca="1">_xlfn.IFS($A638&gt;=ROWSTOP,"",$F638&lt;2,"",TRUE,MID($H638,2,1))</f>
        <v/>
      </c>
      <c r="Q638" t="str" cm="1">
        <f t="array" aca="1" ref="Q638" ca="1">_xlfn.IFS($A638&gt;=ROWSTOP,"",$F638&lt;2,"",TRUE,VALUE(MID($H638,3,LEN($H638)-3-LEN($R638))))</f>
        <v/>
      </c>
      <c r="R638" t="str" cm="1">
        <f t="array" aca="1" ref="R638" ca="1">_xlfn.IFS($A638&gt;=ROWSTOP,"",$F638&lt;2,"",TRUE,MID($H638,FIND(":",$H638)+1,10))</f>
        <v/>
      </c>
      <c r="S638" t="str" cm="1">
        <f t="array" aca="1" ref="S638" ca="1">_xlfn.IFS($A638&gt;=ROWSTOP,"",$F638&lt;3,"",TRUE,LEFT($I638,1))</f>
        <v/>
      </c>
      <c r="T638" t="str" cm="1">
        <f t="array" aca="1" ref="T638" ca="1">_xlfn.IFS($A638&gt;=ROWSTOP,"",$F638&lt;3,"",TRUE,MID($I638,2,1))</f>
        <v/>
      </c>
      <c r="U638" t="str" cm="1">
        <f t="array" aca="1" ref="U638" ca="1">_xlfn.IFS($A638&gt;=ROWSTOP,"",$F638&lt;3,"",TRUE,VALUE(MID($I638,3,LEN($I638)-3-LEN($V638))))</f>
        <v/>
      </c>
      <c r="V638" t="str" cm="1">
        <f t="array" aca="1" ref="V638" ca="1">_xlfn.IFS($A638&gt;=ROWSTOP,"",$F638&lt;3,"",TRUE,MID($I638,FIND(":",$I638)+1,10))</f>
        <v/>
      </c>
      <c r="W638" t="str">
        <f t="shared" ca="1" si="115"/>
        <v/>
      </c>
    </row>
    <row r="639" spans="1:23" x14ac:dyDescent="0.3">
      <c r="A639">
        <v>627</v>
      </c>
      <c r="C639" s="23" t="str">
        <f t="shared" ca="1" si="108"/>
        <v>{x=190,m=175,a=1798,s=86}</v>
      </c>
      <c r="D639">
        <f t="shared" ca="1" si="109"/>
        <v>25</v>
      </c>
      <c r="E639" t="str">
        <f t="shared" ca="1" si="110"/>
        <v/>
      </c>
      <c r="F639" t="str">
        <f t="shared" ca="1" si="111"/>
        <v/>
      </c>
      <c r="G639" t="str" cm="1">
        <f t="array" aca="1" ref="G639" ca="1">IF($A639&gt;=ROWSTOP,"",_xlfn.TEXTSPLIT(MID($C639,LEN($E639)+2,LEN($C639)-LEN($E639)-2),","))</f>
        <v/>
      </c>
      <c r="K639" t="str">
        <f t="shared" ca="1" si="116"/>
        <v/>
      </c>
      <c r="L639" t="str">
        <f t="shared" ca="1" si="112"/>
        <v/>
      </c>
      <c r="M639" t="str">
        <f t="shared" ca="1" si="113"/>
        <v/>
      </c>
      <c r="N639" t="str">
        <f t="shared" ca="1" si="114"/>
        <v/>
      </c>
      <c r="O639" t="str" cm="1">
        <f t="array" aca="1" ref="O639" ca="1">_xlfn.IFS($A639&gt;=ROWSTOP,"",$F639&lt;2,"",TRUE,LEFT($H639,1))</f>
        <v/>
      </c>
      <c r="P639" t="str" cm="1">
        <f t="array" aca="1" ref="P639" ca="1">_xlfn.IFS($A639&gt;=ROWSTOP,"",$F639&lt;2,"",TRUE,MID($H639,2,1))</f>
        <v/>
      </c>
      <c r="Q639" t="str" cm="1">
        <f t="array" aca="1" ref="Q639" ca="1">_xlfn.IFS($A639&gt;=ROWSTOP,"",$F639&lt;2,"",TRUE,VALUE(MID($H639,3,LEN($H639)-3-LEN($R639))))</f>
        <v/>
      </c>
      <c r="R639" t="str" cm="1">
        <f t="array" aca="1" ref="R639" ca="1">_xlfn.IFS($A639&gt;=ROWSTOP,"",$F639&lt;2,"",TRUE,MID($H639,FIND(":",$H639)+1,10))</f>
        <v/>
      </c>
      <c r="S639" t="str" cm="1">
        <f t="array" aca="1" ref="S639" ca="1">_xlfn.IFS($A639&gt;=ROWSTOP,"",$F639&lt;3,"",TRUE,LEFT($I639,1))</f>
        <v/>
      </c>
      <c r="T639" t="str" cm="1">
        <f t="array" aca="1" ref="T639" ca="1">_xlfn.IFS($A639&gt;=ROWSTOP,"",$F639&lt;3,"",TRUE,MID($I639,2,1))</f>
        <v/>
      </c>
      <c r="U639" t="str" cm="1">
        <f t="array" aca="1" ref="U639" ca="1">_xlfn.IFS($A639&gt;=ROWSTOP,"",$F639&lt;3,"",TRUE,VALUE(MID($I639,3,LEN($I639)-3-LEN($V639))))</f>
        <v/>
      </c>
      <c r="V639" t="str" cm="1">
        <f t="array" aca="1" ref="V639" ca="1">_xlfn.IFS($A639&gt;=ROWSTOP,"",$F639&lt;3,"",TRUE,MID($I639,FIND(":",$I639)+1,10))</f>
        <v/>
      </c>
      <c r="W639" t="str">
        <f t="shared" ca="1" si="115"/>
        <v/>
      </c>
    </row>
    <row r="640" spans="1:23" x14ac:dyDescent="0.3">
      <c r="A640">
        <v>628</v>
      </c>
      <c r="C640" s="23" t="str">
        <f t="shared" ca="1" si="108"/>
        <v>{x=2769,m=2152,a=2079,s=960}</v>
      </c>
      <c r="D640">
        <f t="shared" ca="1" si="109"/>
        <v>28</v>
      </c>
      <c r="E640" t="str">
        <f t="shared" ca="1" si="110"/>
        <v/>
      </c>
      <c r="F640" t="str">
        <f t="shared" ca="1" si="111"/>
        <v/>
      </c>
      <c r="G640" t="str" cm="1">
        <f t="array" aca="1" ref="G640" ca="1">IF($A640&gt;=ROWSTOP,"",_xlfn.TEXTSPLIT(MID($C640,LEN($E640)+2,LEN($C640)-LEN($E640)-2),","))</f>
        <v/>
      </c>
      <c r="K640" t="str">
        <f t="shared" ca="1" si="116"/>
        <v/>
      </c>
      <c r="L640" t="str">
        <f t="shared" ca="1" si="112"/>
        <v/>
      </c>
      <c r="M640" t="str">
        <f t="shared" ca="1" si="113"/>
        <v/>
      </c>
      <c r="N640" t="str">
        <f t="shared" ca="1" si="114"/>
        <v/>
      </c>
      <c r="O640" t="str" cm="1">
        <f t="array" aca="1" ref="O640" ca="1">_xlfn.IFS($A640&gt;=ROWSTOP,"",$F640&lt;2,"",TRUE,LEFT($H640,1))</f>
        <v/>
      </c>
      <c r="P640" t="str" cm="1">
        <f t="array" aca="1" ref="P640" ca="1">_xlfn.IFS($A640&gt;=ROWSTOP,"",$F640&lt;2,"",TRUE,MID($H640,2,1))</f>
        <v/>
      </c>
      <c r="Q640" t="str" cm="1">
        <f t="array" aca="1" ref="Q640" ca="1">_xlfn.IFS($A640&gt;=ROWSTOP,"",$F640&lt;2,"",TRUE,VALUE(MID($H640,3,LEN($H640)-3-LEN($R640))))</f>
        <v/>
      </c>
      <c r="R640" t="str" cm="1">
        <f t="array" aca="1" ref="R640" ca="1">_xlfn.IFS($A640&gt;=ROWSTOP,"",$F640&lt;2,"",TRUE,MID($H640,FIND(":",$H640)+1,10))</f>
        <v/>
      </c>
      <c r="S640" t="str" cm="1">
        <f t="array" aca="1" ref="S640" ca="1">_xlfn.IFS($A640&gt;=ROWSTOP,"",$F640&lt;3,"",TRUE,LEFT($I640,1))</f>
        <v/>
      </c>
      <c r="T640" t="str" cm="1">
        <f t="array" aca="1" ref="T640" ca="1">_xlfn.IFS($A640&gt;=ROWSTOP,"",$F640&lt;3,"",TRUE,MID($I640,2,1))</f>
        <v/>
      </c>
      <c r="U640" t="str" cm="1">
        <f t="array" aca="1" ref="U640" ca="1">_xlfn.IFS($A640&gt;=ROWSTOP,"",$F640&lt;3,"",TRUE,VALUE(MID($I640,3,LEN($I640)-3-LEN($V640))))</f>
        <v/>
      </c>
      <c r="V640" t="str" cm="1">
        <f t="array" aca="1" ref="V640" ca="1">_xlfn.IFS($A640&gt;=ROWSTOP,"",$F640&lt;3,"",TRUE,MID($I640,FIND(":",$I640)+1,10))</f>
        <v/>
      </c>
      <c r="W640" t="str">
        <f t="shared" ca="1" si="115"/>
        <v/>
      </c>
    </row>
    <row r="641" spans="1:23" x14ac:dyDescent="0.3">
      <c r="A641">
        <v>629</v>
      </c>
      <c r="C641" s="23" t="str">
        <f t="shared" ca="1" si="108"/>
        <v>{x=932,m=184,a=52,s=131}</v>
      </c>
      <c r="D641">
        <f t="shared" ca="1" si="109"/>
        <v>24</v>
      </c>
      <c r="E641" t="str">
        <f t="shared" ca="1" si="110"/>
        <v/>
      </c>
      <c r="F641" t="str">
        <f t="shared" ca="1" si="111"/>
        <v/>
      </c>
      <c r="G641" t="str" cm="1">
        <f t="array" aca="1" ref="G641" ca="1">IF($A641&gt;=ROWSTOP,"",_xlfn.TEXTSPLIT(MID($C641,LEN($E641)+2,LEN($C641)-LEN($E641)-2),","))</f>
        <v/>
      </c>
      <c r="K641" t="str">
        <f t="shared" ca="1" si="116"/>
        <v/>
      </c>
      <c r="L641" t="str">
        <f t="shared" ca="1" si="112"/>
        <v/>
      </c>
      <c r="M641" t="str">
        <f t="shared" ca="1" si="113"/>
        <v/>
      </c>
      <c r="N641" t="str">
        <f t="shared" ca="1" si="114"/>
        <v/>
      </c>
      <c r="O641" t="str" cm="1">
        <f t="array" aca="1" ref="O641" ca="1">_xlfn.IFS($A641&gt;=ROWSTOP,"",$F641&lt;2,"",TRUE,LEFT($H641,1))</f>
        <v/>
      </c>
      <c r="P641" t="str" cm="1">
        <f t="array" aca="1" ref="P641" ca="1">_xlfn.IFS($A641&gt;=ROWSTOP,"",$F641&lt;2,"",TRUE,MID($H641,2,1))</f>
        <v/>
      </c>
      <c r="Q641" t="str" cm="1">
        <f t="array" aca="1" ref="Q641" ca="1">_xlfn.IFS($A641&gt;=ROWSTOP,"",$F641&lt;2,"",TRUE,VALUE(MID($H641,3,LEN($H641)-3-LEN($R641))))</f>
        <v/>
      </c>
      <c r="R641" t="str" cm="1">
        <f t="array" aca="1" ref="R641" ca="1">_xlfn.IFS($A641&gt;=ROWSTOP,"",$F641&lt;2,"",TRUE,MID($H641,FIND(":",$H641)+1,10))</f>
        <v/>
      </c>
      <c r="S641" t="str" cm="1">
        <f t="array" aca="1" ref="S641" ca="1">_xlfn.IFS($A641&gt;=ROWSTOP,"",$F641&lt;3,"",TRUE,LEFT($I641,1))</f>
        <v/>
      </c>
      <c r="T641" t="str" cm="1">
        <f t="array" aca="1" ref="T641" ca="1">_xlfn.IFS($A641&gt;=ROWSTOP,"",$F641&lt;3,"",TRUE,MID($I641,2,1))</f>
        <v/>
      </c>
      <c r="U641" t="str" cm="1">
        <f t="array" aca="1" ref="U641" ca="1">_xlfn.IFS($A641&gt;=ROWSTOP,"",$F641&lt;3,"",TRUE,VALUE(MID($I641,3,LEN($I641)-3-LEN($V641))))</f>
        <v/>
      </c>
      <c r="V641" t="str" cm="1">
        <f t="array" aca="1" ref="V641" ca="1">_xlfn.IFS($A641&gt;=ROWSTOP,"",$F641&lt;3,"",TRUE,MID($I641,FIND(":",$I641)+1,10))</f>
        <v/>
      </c>
      <c r="W641" t="str">
        <f t="shared" ca="1" si="115"/>
        <v/>
      </c>
    </row>
    <row r="642" spans="1:23" x14ac:dyDescent="0.3">
      <c r="A642">
        <v>630</v>
      </c>
      <c r="C642" s="23" t="str">
        <f t="shared" ca="1" si="108"/>
        <v>{x=815,m=2580,a=1474,s=3349}</v>
      </c>
      <c r="D642">
        <f t="shared" ca="1" si="109"/>
        <v>28</v>
      </c>
      <c r="E642" t="str">
        <f t="shared" ca="1" si="110"/>
        <v/>
      </c>
      <c r="F642" t="str">
        <f t="shared" ca="1" si="111"/>
        <v/>
      </c>
      <c r="G642" t="str" cm="1">
        <f t="array" aca="1" ref="G642" ca="1">IF($A642&gt;=ROWSTOP,"",_xlfn.TEXTSPLIT(MID($C642,LEN($E642)+2,LEN($C642)-LEN($E642)-2),","))</f>
        <v/>
      </c>
      <c r="K642" t="str">
        <f t="shared" ca="1" si="116"/>
        <v/>
      </c>
      <c r="L642" t="str">
        <f t="shared" ca="1" si="112"/>
        <v/>
      </c>
      <c r="M642" t="str">
        <f t="shared" ca="1" si="113"/>
        <v/>
      </c>
      <c r="N642" t="str">
        <f t="shared" ca="1" si="114"/>
        <v/>
      </c>
      <c r="O642" t="str" cm="1">
        <f t="array" aca="1" ref="O642" ca="1">_xlfn.IFS($A642&gt;=ROWSTOP,"",$F642&lt;2,"",TRUE,LEFT($H642,1))</f>
        <v/>
      </c>
      <c r="P642" t="str" cm="1">
        <f t="array" aca="1" ref="P642" ca="1">_xlfn.IFS($A642&gt;=ROWSTOP,"",$F642&lt;2,"",TRUE,MID($H642,2,1))</f>
        <v/>
      </c>
      <c r="Q642" t="str" cm="1">
        <f t="array" aca="1" ref="Q642" ca="1">_xlfn.IFS($A642&gt;=ROWSTOP,"",$F642&lt;2,"",TRUE,VALUE(MID($H642,3,LEN($H642)-3-LEN($R642))))</f>
        <v/>
      </c>
      <c r="R642" t="str" cm="1">
        <f t="array" aca="1" ref="R642" ca="1">_xlfn.IFS($A642&gt;=ROWSTOP,"",$F642&lt;2,"",TRUE,MID($H642,FIND(":",$H642)+1,10))</f>
        <v/>
      </c>
      <c r="S642" t="str" cm="1">
        <f t="array" aca="1" ref="S642" ca="1">_xlfn.IFS($A642&gt;=ROWSTOP,"",$F642&lt;3,"",TRUE,LEFT($I642,1))</f>
        <v/>
      </c>
      <c r="T642" t="str" cm="1">
        <f t="array" aca="1" ref="T642" ca="1">_xlfn.IFS($A642&gt;=ROWSTOP,"",$F642&lt;3,"",TRUE,MID($I642,2,1))</f>
        <v/>
      </c>
      <c r="U642" t="str" cm="1">
        <f t="array" aca="1" ref="U642" ca="1">_xlfn.IFS($A642&gt;=ROWSTOP,"",$F642&lt;3,"",TRUE,VALUE(MID($I642,3,LEN($I642)-3-LEN($V642))))</f>
        <v/>
      </c>
      <c r="V642" t="str" cm="1">
        <f t="array" aca="1" ref="V642" ca="1">_xlfn.IFS($A642&gt;=ROWSTOP,"",$F642&lt;3,"",TRUE,MID($I642,FIND(":",$I642)+1,10))</f>
        <v/>
      </c>
      <c r="W642" t="str">
        <f t="shared" ca="1" si="115"/>
        <v/>
      </c>
    </row>
    <row r="643" spans="1:23" x14ac:dyDescent="0.3">
      <c r="A643">
        <v>631</v>
      </c>
      <c r="C643" s="23" t="str">
        <f t="shared" ca="1" si="108"/>
        <v>{x=1257,m=1833,a=974,s=16}</v>
      </c>
      <c r="D643">
        <f t="shared" ca="1" si="109"/>
        <v>26</v>
      </c>
      <c r="E643" t="str">
        <f t="shared" ca="1" si="110"/>
        <v/>
      </c>
      <c r="F643" t="str">
        <f t="shared" ca="1" si="111"/>
        <v/>
      </c>
      <c r="G643" t="str" cm="1">
        <f t="array" aca="1" ref="G643" ca="1">IF($A643&gt;=ROWSTOP,"",_xlfn.TEXTSPLIT(MID($C643,LEN($E643)+2,LEN($C643)-LEN($E643)-2),","))</f>
        <v/>
      </c>
      <c r="K643" t="str">
        <f t="shared" ca="1" si="116"/>
        <v/>
      </c>
      <c r="L643" t="str">
        <f t="shared" ca="1" si="112"/>
        <v/>
      </c>
      <c r="M643" t="str">
        <f t="shared" ca="1" si="113"/>
        <v/>
      </c>
      <c r="N643" t="str">
        <f t="shared" ca="1" si="114"/>
        <v/>
      </c>
      <c r="O643" t="str" cm="1">
        <f t="array" aca="1" ref="O643" ca="1">_xlfn.IFS($A643&gt;=ROWSTOP,"",$F643&lt;2,"",TRUE,LEFT($H643,1))</f>
        <v/>
      </c>
      <c r="P643" t="str" cm="1">
        <f t="array" aca="1" ref="P643" ca="1">_xlfn.IFS($A643&gt;=ROWSTOP,"",$F643&lt;2,"",TRUE,MID($H643,2,1))</f>
        <v/>
      </c>
      <c r="Q643" t="str" cm="1">
        <f t="array" aca="1" ref="Q643" ca="1">_xlfn.IFS($A643&gt;=ROWSTOP,"",$F643&lt;2,"",TRUE,VALUE(MID($H643,3,LEN($H643)-3-LEN($R643))))</f>
        <v/>
      </c>
      <c r="R643" t="str" cm="1">
        <f t="array" aca="1" ref="R643" ca="1">_xlfn.IFS($A643&gt;=ROWSTOP,"",$F643&lt;2,"",TRUE,MID($H643,FIND(":",$H643)+1,10))</f>
        <v/>
      </c>
      <c r="S643" t="str" cm="1">
        <f t="array" aca="1" ref="S643" ca="1">_xlfn.IFS($A643&gt;=ROWSTOP,"",$F643&lt;3,"",TRUE,LEFT($I643,1))</f>
        <v/>
      </c>
      <c r="T643" t="str" cm="1">
        <f t="array" aca="1" ref="T643" ca="1">_xlfn.IFS($A643&gt;=ROWSTOP,"",$F643&lt;3,"",TRUE,MID($I643,2,1))</f>
        <v/>
      </c>
      <c r="U643" t="str" cm="1">
        <f t="array" aca="1" ref="U643" ca="1">_xlfn.IFS($A643&gt;=ROWSTOP,"",$F643&lt;3,"",TRUE,VALUE(MID($I643,3,LEN($I643)-3-LEN($V643))))</f>
        <v/>
      </c>
      <c r="V643" t="str" cm="1">
        <f t="array" aca="1" ref="V643" ca="1">_xlfn.IFS($A643&gt;=ROWSTOP,"",$F643&lt;3,"",TRUE,MID($I643,FIND(":",$I643)+1,10))</f>
        <v/>
      </c>
      <c r="W643" t="str">
        <f t="shared" ca="1" si="115"/>
        <v/>
      </c>
    </row>
    <row r="644" spans="1:23" x14ac:dyDescent="0.3">
      <c r="A644">
        <v>632</v>
      </c>
      <c r="C644" s="23" t="str">
        <f t="shared" ca="1" si="108"/>
        <v>{x=593,m=685,a=649,s=1583}</v>
      </c>
      <c r="D644">
        <f t="shared" ca="1" si="109"/>
        <v>26</v>
      </c>
      <c r="E644" t="str">
        <f t="shared" ca="1" si="110"/>
        <v/>
      </c>
      <c r="F644" t="str">
        <f t="shared" ca="1" si="111"/>
        <v/>
      </c>
      <c r="G644" t="str" cm="1">
        <f t="array" aca="1" ref="G644" ca="1">IF($A644&gt;=ROWSTOP,"",_xlfn.TEXTSPLIT(MID($C644,LEN($E644)+2,LEN($C644)-LEN($E644)-2),","))</f>
        <v/>
      </c>
      <c r="K644" t="str">
        <f t="shared" ca="1" si="116"/>
        <v/>
      </c>
      <c r="L644" t="str">
        <f t="shared" ca="1" si="112"/>
        <v/>
      </c>
      <c r="M644" t="str">
        <f t="shared" ca="1" si="113"/>
        <v/>
      </c>
      <c r="N644" t="str">
        <f t="shared" ca="1" si="114"/>
        <v/>
      </c>
      <c r="O644" t="str" cm="1">
        <f t="array" aca="1" ref="O644" ca="1">_xlfn.IFS($A644&gt;=ROWSTOP,"",$F644&lt;2,"",TRUE,LEFT($H644,1))</f>
        <v/>
      </c>
      <c r="P644" t="str" cm="1">
        <f t="array" aca="1" ref="P644" ca="1">_xlfn.IFS($A644&gt;=ROWSTOP,"",$F644&lt;2,"",TRUE,MID($H644,2,1))</f>
        <v/>
      </c>
      <c r="Q644" t="str" cm="1">
        <f t="array" aca="1" ref="Q644" ca="1">_xlfn.IFS($A644&gt;=ROWSTOP,"",$F644&lt;2,"",TRUE,VALUE(MID($H644,3,LEN($H644)-3-LEN($R644))))</f>
        <v/>
      </c>
      <c r="R644" t="str" cm="1">
        <f t="array" aca="1" ref="R644" ca="1">_xlfn.IFS($A644&gt;=ROWSTOP,"",$F644&lt;2,"",TRUE,MID($H644,FIND(":",$H644)+1,10))</f>
        <v/>
      </c>
      <c r="S644" t="str" cm="1">
        <f t="array" aca="1" ref="S644" ca="1">_xlfn.IFS($A644&gt;=ROWSTOP,"",$F644&lt;3,"",TRUE,LEFT($I644,1))</f>
        <v/>
      </c>
      <c r="T644" t="str" cm="1">
        <f t="array" aca="1" ref="T644" ca="1">_xlfn.IFS($A644&gt;=ROWSTOP,"",$F644&lt;3,"",TRUE,MID($I644,2,1))</f>
        <v/>
      </c>
      <c r="U644" t="str" cm="1">
        <f t="array" aca="1" ref="U644" ca="1">_xlfn.IFS($A644&gt;=ROWSTOP,"",$F644&lt;3,"",TRUE,VALUE(MID($I644,3,LEN($I644)-3-LEN($V644))))</f>
        <v/>
      </c>
      <c r="V644" t="str" cm="1">
        <f t="array" aca="1" ref="V644" ca="1">_xlfn.IFS($A644&gt;=ROWSTOP,"",$F644&lt;3,"",TRUE,MID($I644,FIND(":",$I644)+1,10))</f>
        <v/>
      </c>
      <c r="W644" t="str">
        <f t="shared" ca="1" si="115"/>
        <v/>
      </c>
    </row>
    <row r="645" spans="1:23" x14ac:dyDescent="0.3">
      <c r="A645">
        <v>633</v>
      </c>
      <c r="C645" s="23" t="str">
        <f t="shared" ca="1" si="108"/>
        <v>{x=756,m=2884,a=602,s=438}</v>
      </c>
      <c r="D645">
        <f t="shared" ca="1" si="109"/>
        <v>26</v>
      </c>
      <c r="E645" t="str">
        <f t="shared" ca="1" si="110"/>
        <v/>
      </c>
      <c r="F645" t="str">
        <f t="shared" ca="1" si="111"/>
        <v/>
      </c>
      <c r="G645" t="str" cm="1">
        <f t="array" aca="1" ref="G645" ca="1">IF($A645&gt;=ROWSTOP,"",_xlfn.TEXTSPLIT(MID($C645,LEN($E645)+2,LEN($C645)-LEN($E645)-2),","))</f>
        <v/>
      </c>
      <c r="K645" t="str">
        <f t="shared" ca="1" si="116"/>
        <v/>
      </c>
      <c r="L645" t="str">
        <f t="shared" ca="1" si="112"/>
        <v/>
      </c>
      <c r="M645" t="str">
        <f t="shared" ca="1" si="113"/>
        <v/>
      </c>
      <c r="N645" t="str">
        <f t="shared" ca="1" si="114"/>
        <v/>
      </c>
      <c r="O645" t="str" cm="1">
        <f t="array" aca="1" ref="O645" ca="1">_xlfn.IFS($A645&gt;=ROWSTOP,"",$F645&lt;2,"",TRUE,LEFT($H645,1))</f>
        <v/>
      </c>
      <c r="P645" t="str" cm="1">
        <f t="array" aca="1" ref="P645" ca="1">_xlfn.IFS($A645&gt;=ROWSTOP,"",$F645&lt;2,"",TRUE,MID($H645,2,1))</f>
        <v/>
      </c>
      <c r="Q645" t="str" cm="1">
        <f t="array" aca="1" ref="Q645" ca="1">_xlfn.IFS($A645&gt;=ROWSTOP,"",$F645&lt;2,"",TRUE,VALUE(MID($H645,3,LEN($H645)-3-LEN($R645))))</f>
        <v/>
      </c>
      <c r="R645" t="str" cm="1">
        <f t="array" aca="1" ref="R645" ca="1">_xlfn.IFS($A645&gt;=ROWSTOP,"",$F645&lt;2,"",TRUE,MID($H645,FIND(":",$H645)+1,10))</f>
        <v/>
      </c>
      <c r="S645" t="str" cm="1">
        <f t="array" aca="1" ref="S645" ca="1">_xlfn.IFS($A645&gt;=ROWSTOP,"",$F645&lt;3,"",TRUE,LEFT($I645,1))</f>
        <v/>
      </c>
      <c r="T645" t="str" cm="1">
        <f t="array" aca="1" ref="T645" ca="1">_xlfn.IFS($A645&gt;=ROWSTOP,"",$F645&lt;3,"",TRUE,MID($I645,2,1))</f>
        <v/>
      </c>
      <c r="U645" t="str" cm="1">
        <f t="array" aca="1" ref="U645" ca="1">_xlfn.IFS($A645&gt;=ROWSTOP,"",$F645&lt;3,"",TRUE,VALUE(MID($I645,3,LEN($I645)-3-LEN($V645))))</f>
        <v/>
      </c>
      <c r="V645" t="str" cm="1">
        <f t="array" aca="1" ref="V645" ca="1">_xlfn.IFS($A645&gt;=ROWSTOP,"",$F645&lt;3,"",TRUE,MID($I645,FIND(":",$I645)+1,10))</f>
        <v/>
      </c>
      <c r="W645" t="str">
        <f t="shared" ca="1" si="115"/>
        <v/>
      </c>
    </row>
    <row r="646" spans="1:23" x14ac:dyDescent="0.3">
      <c r="A646">
        <v>634</v>
      </c>
      <c r="C646" s="23" t="str">
        <f t="shared" ca="1" si="108"/>
        <v>{x=221,m=399,a=579,s=68}</v>
      </c>
      <c r="D646">
        <f t="shared" ca="1" si="109"/>
        <v>24</v>
      </c>
      <c r="E646" t="str">
        <f t="shared" ca="1" si="110"/>
        <v/>
      </c>
      <c r="F646" t="str">
        <f t="shared" ca="1" si="111"/>
        <v/>
      </c>
      <c r="G646" t="str" cm="1">
        <f t="array" aca="1" ref="G646" ca="1">IF($A646&gt;=ROWSTOP,"",_xlfn.TEXTSPLIT(MID($C646,LEN($E646)+2,LEN($C646)-LEN($E646)-2),","))</f>
        <v/>
      </c>
      <c r="K646" t="str">
        <f t="shared" ca="1" si="116"/>
        <v/>
      </c>
      <c r="L646" t="str">
        <f t="shared" ca="1" si="112"/>
        <v/>
      </c>
      <c r="M646" t="str">
        <f t="shared" ca="1" si="113"/>
        <v/>
      </c>
      <c r="N646" t="str">
        <f t="shared" ca="1" si="114"/>
        <v/>
      </c>
      <c r="O646" t="str" cm="1">
        <f t="array" aca="1" ref="O646" ca="1">_xlfn.IFS($A646&gt;=ROWSTOP,"",$F646&lt;2,"",TRUE,LEFT($H646,1))</f>
        <v/>
      </c>
      <c r="P646" t="str" cm="1">
        <f t="array" aca="1" ref="P646" ca="1">_xlfn.IFS($A646&gt;=ROWSTOP,"",$F646&lt;2,"",TRUE,MID($H646,2,1))</f>
        <v/>
      </c>
      <c r="Q646" t="str" cm="1">
        <f t="array" aca="1" ref="Q646" ca="1">_xlfn.IFS($A646&gt;=ROWSTOP,"",$F646&lt;2,"",TRUE,VALUE(MID($H646,3,LEN($H646)-3-LEN($R646))))</f>
        <v/>
      </c>
      <c r="R646" t="str" cm="1">
        <f t="array" aca="1" ref="R646" ca="1">_xlfn.IFS($A646&gt;=ROWSTOP,"",$F646&lt;2,"",TRUE,MID($H646,FIND(":",$H646)+1,10))</f>
        <v/>
      </c>
      <c r="S646" t="str" cm="1">
        <f t="array" aca="1" ref="S646" ca="1">_xlfn.IFS($A646&gt;=ROWSTOP,"",$F646&lt;3,"",TRUE,LEFT($I646,1))</f>
        <v/>
      </c>
      <c r="T646" t="str" cm="1">
        <f t="array" aca="1" ref="T646" ca="1">_xlfn.IFS($A646&gt;=ROWSTOP,"",$F646&lt;3,"",TRUE,MID($I646,2,1))</f>
        <v/>
      </c>
      <c r="U646" t="str" cm="1">
        <f t="array" aca="1" ref="U646" ca="1">_xlfn.IFS($A646&gt;=ROWSTOP,"",$F646&lt;3,"",TRUE,VALUE(MID($I646,3,LEN($I646)-3-LEN($V646))))</f>
        <v/>
      </c>
      <c r="V646" t="str" cm="1">
        <f t="array" aca="1" ref="V646" ca="1">_xlfn.IFS($A646&gt;=ROWSTOP,"",$F646&lt;3,"",TRUE,MID($I646,FIND(":",$I646)+1,10))</f>
        <v/>
      </c>
      <c r="W646" t="str">
        <f t="shared" ca="1" si="115"/>
        <v/>
      </c>
    </row>
    <row r="647" spans="1:23" x14ac:dyDescent="0.3">
      <c r="A647">
        <v>635</v>
      </c>
      <c r="C647" s="23" t="str">
        <f t="shared" ref="C647:C710" ca="1" si="117">OFFSET(INPUT_START,A647-1,0)</f>
        <v>{x=1368,m=1064,a=110,s=144}</v>
      </c>
      <c r="D647">
        <f t="shared" ca="1" si="109"/>
        <v>27</v>
      </c>
      <c r="E647" t="str">
        <f t="shared" ca="1" si="110"/>
        <v/>
      </c>
      <c r="F647" t="str">
        <f t="shared" ca="1" si="111"/>
        <v/>
      </c>
      <c r="G647" t="str" cm="1">
        <f t="array" aca="1" ref="G647" ca="1">IF($A647&gt;=ROWSTOP,"",_xlfn.TEXTSPLIT(MID($C647,LEN($E647)+2,LEN($C647)-LEN($E647)-2),","))</f>
        <v/>
      </c>
      <c r="K647" t="str">
        <f t="shared" ca="1" si="116"/>
        <v/>
      </c>
      <c r="L647" t="str">
        <f t="shared" ca="1" si="112"/>
        <v/>
      </c>
      <c r="M647" t="str">
        <f t="shared" ca="1" si="113"/>
        <v/>
      </c>
      <c r="N647" t="str">
        <f t="shared" ca="1" si="114"/>
        <v/>
      </c>
      <c r="O647" t="str" cm="1">
        <f t="array" aca="1" ref="O647" ca="1">_xlfn.IFS($A647&gt;=ROWSTOP,"",$F647&lt;2,"",TRUE,LEFT($H647,1))</f>
        <v/>
      </c>
      <c r="P647" t="str" cm="1">
        <f t="array" aca="1" ref="P647" ca="1">_xlfn.IFS($A647&gt;=ROWSTOP,"",$F647&lt;2,"",TRUE,MID($H647,2,1))</f>
        <v/>
      </c>
      <c r="Q647" t="str" cm="1">
        <f t="array" aca="1" ref="Q647" ca="1">_xlfn.IFS($A647&gt;=ROWSTOP,"",$F647&lt;2,"",TRUE,VALUE(MID($H647,3,LEN($H647)-3-LEN($R647))))</f>
        <v/>
      </c>
      <c r="R647" t="str" cm="1">
        <f t="array" aca="1" ref="R647" ca="1">_xlfn.IFS($A647&gt;=ROWSTOP,"",$F647&lt;2,"",TRUE,MID($H647,FIND(":",$H647)+1,10))</f>
        <v/>
      </c>
      <c r="S647" t="str" cm="1">
        <f t="array" aca="1" ref="S647" ca="1">_xlfn.IFS($A647&gt;=ROWSTOP,"",$F647&lt;3,"",TRUE,LEFT($I647,1))</f>
        <v/>
      </c>
      <c r="T647" t="str" cm="1">
        <f t="array" aca="1" ref="T647" ca="1">_xlfn.IFS($A647&gt;=ROWSTOP,"",$F647&lt;3,"",TRUE,MID($I647,2,1))</f>
        <v/>
      </c>
      <c r="U647" t="str" cm="1">
        <f t="array" aca="1" ref="U647" ca="1">_xlfn.IFS($A647&gt;=ROWSTOP,"",$F647&lt;3,"",TRUE,VALUE(MID($I647,3,LEN($I647)-3-LEN($V647))))</f>
        <v/>
      </c>
      <c r="V647" t="str" cm="1">
        <f t="array" aca="1" ref="V647" ca="1">_xlfn.IFS($A647&gt;=ROWSTOP,"",$F647&lt;3,"",TRUE,MID($I647,FIND(":",$I647)+1,10))</f>
        <v/>
      </c>
      <c r="W647" t="str">
        <f t="shared" ca="1" si="115"/>
        <v/>
      </c>
    </row>
    <row r="648" spans="1:23" x14ac:dyDescent="0.3">
      <c r="A648">
        <v>636</v>
      </c>
      <c r="C648" s="23" t="str">
        <f t="shared" ca="1" si="117"/>
        <v>{x=14,m=576,a=1284,s=1241}</v>
      </c>
      <c r="D648">
        <f t="shared" ca="1" si="109"/>
        <v>26</v>
      </c>
      <c r="E648" t="str">
        <f t="shared" ca="1" si="110"/>
        <v/>
      </c>
      <c r="F648" t="str">
        <f t="shared" ca="1" si="111"/>
        <v/>
      </c>
      <c r="G648" t="str" cm="1">
        <f t="array" aca="1" ref="G648" ca="1">IF($A648&gt;=ROWSTOP,"",_xlfn.TEXTSPLIT(MID($C648,LEN($E648)+2,LEN($C648)-LEN($E648)-2),","))</f>
        <v/>
      </c>
      <c r="K648" t="str">
        <f t="shared" ca="1" si="116"/>
        <v/>
      </c>
      <c r="L648" t="str">
        <f t="shared" ca="1" si="112"/>
        <v/>
      </c>
      <c r="M648" t="str">
        <f t="shared" ca="1" si="113"/>
        <v/>
      </c>
      <c r="N648" t="str">
        <f t="shared" ca="1" si="114"/>
        <v/>
      </c>
      <c r="O648" t="str" cm="1">
        <f t="array" aca="1" ref="O648" ca="1">_xlfn.IFS($A648&gt;=ROWSTOP,"",$F648&lt;2,"",TRUE,LEFT($H648,1))</f>
        <v/>
      </c>
      <c r="P648" t="str" cm="1">
        <f t="array" aca="1" ref="P648" ca="1">_xlfn.IFS($A648&gt;=ROWSTOP,"",$F648&lt;2,"",TRUE,MID($H648,2,1))</f>
        <v/>
      </c>
      <c r="Q648" t="str" cm="1">
        <f t="array" aca="1" ref="Q648" ca="1">_xlfn.IFS($A648&gt;=ROWSTOP,"",$F648&lt;2,"",TRUE,VALUE(MID($H648,3,LEN($H648)-3-LEN($R648))))</f>
        <v/>
      </c>
      <c r="R648" t="str" cm="1">
        <f t="array" aca="1" ref="R648" ca="1">_xlfn.IFS($A648&gt;=ROWSTOP,"",$F648&lt;2,"",TRUE,MID($H648,FIND(":",$H648)+1,10))</f>
        <v/>
      </c>
      <c r="S648" t="str" cm="1">
        <f t="array" aca="1" ref="S648" ca="1">_xlfn.IFS($A648&gt;=ROWSTOP,"",$F648&lt;3,"",TRUE,LEFT($I648,1))</f>
        <v/>
      </c>
      <c r="T648" t="str" cm="1">
        <f t="array" aca="1" ref="T648" ca="1">_xlfn.IFS($A648&gt;=ROWSTOP,"",$F648&lt;3,"",TRUE,MID($I648,2,1))</f>
        <v/>
      </c>
      <c r="U648" t="str" cm="1">
        <f t="array" aca="1" ref="U648" ca="1">_xlfn.IFS($A648&gt;=ROWSTOP,"",$F648&lt;3,"",TRUE,VALUE(MID($I648,3,LEN($I648)-3-LEN($V648))))</f>
        <v/>
      </c>
      <c r="V648" t="str" cm="1">
        <f t="array" aca="1" ref="V648" ca="1">_xlfn.IFS($A648&gt;=ROWSTOP,"",$F648&lt;3,"",TRUE,MID($I648,FIND(":",$I648)+1,10))</f>
        <v/>
      </c>
      <c r="W648" t="str">
        <f t="shared" ca="1" si="115"/>
        <v/>
      </c>
    </row>
    <row r="649" spans="1:23" x14ac:dyDescent="0.3">
      <c r="A649">
        <v>637</v>
      </c>
      <c r="C649" s="23" t="str">
        <f t="shared" ca="1" si="117"/>
        <v>{x=2791,m=689,a=76,s=171}</v>
      </c>
      <c r="D649">
        <f t="shared" ca="1" si="109"/>
        <v>25</v>
      </c>
      <c r="E649" t="str">
        <f t="shared" ca="1" si="110"/>
        <v/>
      </c>
      <c r="F649" t="str">
        <f t="shared" ca="1" si="111"/>
        <v/>
      </c>
      <c r="G649" t="str" cm="1">
        <f t="array" aca="1" ref="G649" ca="1">IF($A649&gt;=ROWSTOP,"",_xlfn.TEXTSPLIT(MID($C649,LEN($E649)+2,LEN($C649)-LEN($E649)-2),","))</f>
        <v/>
      </c>
      <c r="K649" t="str">
        <f t="shared" ca="1" si="116"/>
        <v/>
      </c>
      <c r="L649" t="str">
        <f t="shared" ca="1" si="112"/>
        <v/>
      </c>
      <c r="M649" t="str">
        <f t="shared" ca="1" si="113"/>
        <v/>
      </c>
      <c r="N649" t="str">
        <f t="shared" ca="1" si="114"/>
        <v/>
      </c>
      <c r="O649" t="str" cm="1">
        <f t="array" aca="1" ref="O649" ca="1">_xlfn.IFS($A649&gt;=ROWSTOP,"",$F649&lt;2,"",TRUE,LEFT($H649,1))</f>
        <v/>
      </c>
      <c r="P649" t="str" cm="1">
        <f t="array" aca="1" ref="P649" ca="1">_xlfn.IFS($A649&gt;=ROWSTOP,"",$F649&lt;2,"",TRUE,MID($H649,2,1))</f>
        <v/>
      </c>
      <c r="Q649" t="str" cm="1">
        <f t="array" aca="1" ref="Q649" ca="1">_xlfn.IFS($A649&gt;=ROWSTOP,"",$F649&lt;2,"",TRUE,VALUE(MID($H649,3,LEN($H649)-3-LEN($R649))))</f>
        <v/>
      </c>
      <c r="R649" t="str" cm="1">
        <f t="array" aca="1" ref="R649" ca="1">_xlfn.IFS($A649&gt;=ROWSTOP,"",$F649&lt;2,"",TRUE,MID($H649,FIND(":",$H649)+1,10))</f>
        <v/>
      </c>
      <c r="S649" t="str" cm="1">
        <f t="array" aca="1" ref="S649" ca="1">_xlfn.IFS($A649&gt;=ROWSTOP,"",$F649&lt;3,"",TRUE,LEFT($I649,1))</f>
        <v/>
      </c>
      <c r="T649" t="str" cm="1">
        <f t="array" aca="1" ref="T649" ca="1">_xlfn.IFS($A649&gt;=ROWSTOP,"",$F649&lt;3,"",TRUE,MID($I649,2,1))</f>
        <v/>
      </c>
      <c r="U649" t="str" cm="1">
        <f t="array" aca="1" ref="U649" ca="1">_xlfn.IFS($A649&gt;=ROWSTOP,"",$F649&lt;3,"",TRUE,VALUE(MID($I649,3,LEN($I649)-3-LEN($V649))))</f>
        <v/>
      </c>
      <c r="V649" t="str" cm="1">
        <f t="array" aca="1" ref="V649" ca="1">_xlfn.IFS($A649&gt;=ROWSTOP,"",$F649&lt;3,"",TRUE,MID($I649,FIND(":",$I649)+1,10))</f>
        <v/>
      </c>
      <c r="W649" t="str">
        <f t="shared" ca="1" si="115"/>
        <v/>
      </c>
    </row>
    <row r="650" spans="1:23" x14ac:dyDescent="0.3">
      <c r="A650">
        <v>638</v>
      </c>
      <c r="C650" s="23" t="str">
        <f t="shared" ca="1" si="117"/>
        <v>{x=281,m=216,a=264,s=635}</v>
      </c>
      <c r="D650">
        <f t="shared" ca="1" si="109"/>
        <v>25</v>
      </c>
      <c r="E650" t="str">
        <f t="shared" ca="1" si="110"/>
        <v/>
      </c>
      <c r="F650" t="str">
        <f t="shared" ca="1" si="111"/>
        <v/>
      </c>
      <c r="G650" t="str" cm="1">
        <f t="array" aca="1" ref="G650" ca="1">IF($A650&gt;=ROWSTOP,"",_xlfn.TEXTSPLIT(MID($C650,LEN($E650)+2,LEN($C650)-LEN($E650)-2),","))</f>
        <v/>
      </c>
      <c r="K650" t="str">
        <f t="shared" ca="1" si="116"/>
        <v/>
      </c>
      <c r="L650" t="str">
        <f t="shared" ca="1" si="112"/>
        <v/>
      </c>
      <c r="M650" t="str">
        <f t="shared" ca="1" si="113"/>
        <v/>
      </c>
      <c r="N650" t="str">
        <f t="shared" ca="1" si="114"/>
        <v/>
      </c>
      <c r="O650" t="str" cm="1">
        <f t="array" aca="1" ref="O650" ca="1">_xlfn.IFS($A650&gt;=ROWSTOP,"",$F650&lt;2,"",TRUE,LEFT($H650,1))</f>
        <v/>
      </c>
      <c r="P650" t="str" cm="1">
        <f t="array" aca="1" ref="P650" ca="1">_xlfn.IFS($A650&gt;=ROWSTOP,"",$F650&lt;2,"",TRUE,MID($H650,2,1))</f>
        <v/>
      </c>
      <c r="Q650" t="str" cm="1">
        <f t="array" aca="1" ref="Q650" ca="1">_xlfn.IFS($A650&gt;=ROWSTOP,"",$F650&lt;2,"",TRUE,VALUE(MID($H650,3,LEN($H650)-3-LEN($R650))))</f>
        <v/>
      </c>
      <c r="R650" t="str" cm="1">
        <f t="array" aca="1" ref="R650" ca="1">_xlfn.IFS($A650&gt;=ROWSTOP,"",$F650&lt;2,"",TRUE,MID($H650,FIND(":",$H650)+1,10))</f>
        <v/>
      </c>
      <c r="S650" t="str" cm="1">
        <f t="array" aca="1" ref="S650" ca="1">_xlfn.IFS($A650&gt;=ROWSTOP,"",$F650&lt;3,"",TRUE,LEFT($I650,1))</f>
        <v/>
      </c>
      <c r="T650" t="str" cm="1">
        <f t="array" aca="1" ref="T650" ca="1">_xlfn.IFS($A650&gt;=ROWSTOP,"",$F650&lt;3,"",TRUE,MID($I650,2,1))</f>
        <v/>
      </c>
      <c r="U650" t="str" cm="1">
        <f t="array" aca="1" ref="U650" ca="1">_xlfn.IFS($A650&gt;=ROWSTOP,"",$F650&lt;3,"",TRUE,VALUE(MID($I650,3,LEN($I650)-3-LEN($V650))))</f>
        <v/>
      </c>
      <c r="V650" t="str" cm="1">
        <f t="array" aca="1" ref="V650" ca="1">_xlfn.IFS($A650&gt;=ROWSTOP,"",$F650&lt;3,"",TRUE,MID($I650,FIND(":",$I650)+1,10))</f>
        <v/>
      </c>
      <c r="W650" t="str">
        <f t="shared" ca="1" si="115"/>
        <v/>
      </c>
    </row>
    <row r="651" spans="1:23" x14ac:dyDescent="0.3">
      <c r="A651">
        <v>639</v>
      </c>
      <c r="C651" s="23" t="str">
        <f t="shared" ca="1" si="117"/>
        <v>{x=270,m=235,a=1566,s=226}</v>
      </c>
      <c r="D651">
        <f t="shared" ca="1" si="109"/>
        <v>26</v>
      </c>
      <c r="E651" t="str">
        <f t="shared" ca="1" si="110"/>
        <v/>
      </c>
      <c r="F651" t="str">
        <f t="shared" ca="1" si="111"/>
        <v/>
      </c>
      <c r="G651" t="str" cm="1">
        <f t="array" aca="1" ref="G651" ca="1">IF($A651&gt;=ROWSTOP,"",_xlfn.TEXTSPLIT(MID($C651,LEN($E651)+2,LEN($C651)-LEN($E651)-2),","))</f>
        <v/>
      </c>
      <c r="K651" t="str">
        <f t="shared" ca="1" si="116"/>
        <v/>
      </c>
      <c r="L651" t="str">
        <f t="shared" ca="1" si="112"/>
        <v/>
      </c>
      <c r="M651" t="str">
        <f t="shared" ca="1" si="113"/>
        <v/>
      </c>
      <c r="N651" t="str">
        <f t="shared" ca="1" si="114"/>
        <v/>
      </c>
      <c r="O651" t="str" cm="1">
        <f t="array" aca="1" ref="O651" ca="1">_xlfn.IFS($A651&gt;=ROWSTOP,"",$F651&lt;2,"",TRUE,LEFT($H651,1))</f>
        <v/>
      </c>
      <c r="P651" t="str" cm="1">
        <f t="array" aca="1" ref="P651" ca="1">_xlfn.IFS($A651&gt;=ROWSTOP,"",$F651&lt;2,"",TRUE,MID($H651,2,1))</f>
        <v/>
      </c>
      <c r="Q651" t="str" cm="1">
        <f t="array" aca="1" ref="Q651" ca="1">_xlfn.IFS($A651&gt;=ROWSTOP,"",$F651&lt;2,"",TRUE,VALUE(MID($H651,3,LEN($H651)-3-LEN($R651))))</f>
        <v/>
      </c>
      <c r="R651" t="str" cm="1">
        <f t="array" aca="1" ref="R651" ca="1">_xlfn.IFS($A651&gt;=ROWSTOP,"",$F651&lt;2,"",TRUE,MID($H651,FIND(":",$H651)+1,10))</f>
        <v/>
      </c>
      <c r="S651" t="str" cm="1">
        <f t="array" aca="1" ref="S651" ca="1">_xlfn.IFS($A651&gt;=ROWSTOP,"",$F651&lt;3,"",TRUE,LEFT($I651,1))</f>
        <v/>
      </c>
      <c r="T651" t="str" cm="1">
        <f t="array" aca="1" ref="T651" ca="1">_xlfn.IFS($A651&gt;=ROWSTOP,"",$F651&lt;3,"",TRUE,MID($I651,2,1))</f>
        <v/>
      </c>
      <c r="U651" t="str" cm="1">
        <f t="array" aca="1" ref="U651" ca="1">_xlfn.IFS($A651&gt;=ROWSTOP,"",$F651&lt;3,"",TRUE,VALUE(MID($I651,3,LEN($I651)-3-LEN($V651))))</f>
        <v/>
      </c>
      <c r="V651" t="str" cm="1">
        <f t="array" aca="1" ref="V651" ca="1">_xlfn.IFS($A651&gt;=ROWSTOP,"",$F651&lt;3,"",TRUE,MID($I651,FIND(":",$I651)+1,10))</f>
        <v/>
      </c>
      <c r="W651" t="str">
        <f t="shared" ca="1" si="115"/>
        <v/>
      </c>
    </row>
    <row r="652" spans="1:23" x14ac:dyDescent="0.3">
      <c r="A652">
        <v>640</v>
      </c>
      <c r="C652" s="23" t="str">
        <f t="shared" ca="1" si="117"/>
        <v>{x=740,m=1145,a=111,s=415}</v>
      </c>
      <c r="D652">
        <f t="shared" ca="1" si="109"/>
        <v>26</v>
      </c>
      <c r="E652" t="str">
        <f t="shared" ca="1" si="110"/>
        <v/>
      </c>
      <c r="F652" t="str">
        <f t="shared" ca="1" si="111"/>
        <v/>
      </c>
      <c r="G652" t="str" cm="1">
        <f t="array" aca="1" ref="G652" ca="1">IF($A652&gt;=ROWSTOP,"",_xlfn.TEXTSPLIT(MID($C652,LEN($E652)+2,LEN($C652)-LEN($E652)-2),","))</f>
        <v/>
      </c>
      <c r="K652" t="str">
        <f t="shared" ca="1" si="116"/>
        <v/>
      </c>
      <c r="L652" t="str">
        <f t="shared" ca="1" si="112"/>
        <v/>
      </c>
      <c r="M652" t="str">
        <f t="shared" ca="1" si="113"/>
        <v/>
      </c>
      <c r="N652" t="str">
        <f t="shared" ca="1" si="114"/>
        <v/>
      </c>
      <c r="O652" t="str" cm="1">
        <f t="array" aca="1" ref="O652" ca="1">_xlfn.IFS($A652&gt;=ROWSTOP,"",$F652&lt;2,"",TRUE,LEFT($H652,1))</f>
        <v/>
      </c>
      <c r="P652" t="str" cm="1">
        <f t="array" aca="1" ref="P652" ca="1">_xlfn.IFS($A652&gt;=ROWSTOP,"",$F652&lt;2,"",TRUE,MID($H652,2,1))</f>
        <v/>
      </c>
      <c r="Q652" t="str" cm="1">
        <f t="array" aca="1" ref="Q652" ca="1">_xlfn.IFS($A652&gt;=ROWSTOP,"",$F652&lt;2,"",TRUE,VALUE(MID($H652,3,LEN($H652)-3-LEN($R652))))</f>
        <v/>
      </c>
      <c r="R652" t="str" cm="1">
        <f t="array" aca="1" ref="R652" ca="1">_xlfn.IFS($A652&gt;=ROWSTOP,"",$F652&lt;2,"",TRUE,MID($H652,FIND(":",$H652)+1,10))</f>
        <v/>
      </c>
      <c r="S652" t="str" cm="1">
        <f t="array" aca="1" ref="S652" ca="1">_xlfn.IFS($A652&gt;=ROWSTOP,"",$F652&lt;3,"",TRUE,LEFT($I652,1))</f>
        <v/>
      </c>
      <c r="T652" t="str" cm="1">
        <f t="array" aca="1" ref="T652" ca="1">_xlfn.IFS($A652&gt;=ROWSTOP,"",$F652&lt;3,"",TRUE,MID($I652,2,1))</f>
        <v/>
      </c>
      <c r="U652" t="str" cm="1">
        <f t="array" aca="1" ref="U652" ca="1">_xlfn.IFS($A652&gt;=ROWSTOP,"",$F652&lt;3,"",TRUE,VALUE(MID($I652,3,LEN($I652)-3-LEN($V652))))</f>
        <v/>
      </c>
      <c r="V652" t="str" cm="1">
        <f t="array" aca="1" ref="V652" ca="1">_xlfn.IFS($A652&gt;=ROWSTOP,"",$F652&lt;3,"",TRUE,MID($I652,FIND(":",$I652)+1,10))</f>
        <v/>
      </c>
      <c r="W652" t="str">
        <f t="shared" ca="1" si="115"/>
        <v/>
      </c>
    </row>
    <row r="653" spans="1:23" x14ac:dyDescent="0.3">
      <c r="A653">
        <v>641</v>
      </c>
      <c r="C653" s="23" t="str">
        <f t="shared" ca="1" si="117"/>
        <v>{x=194,m=2410,a=272,s=176}</v>
      </c>
      <c r="D653">
        <f t="shared" ref="D653:D716" ca="1" si="118">IF($C653=0,"",LEN($C653))</f>
        <v>26</v>
      </c>
      <c r="E653" t="str">
        <f t="shared" ref="E653:E716" ca="1" si="119">IF($A653&gt;=ROWSTOP,"",MID($C653,1,FIND("{",$C653)-1))</f>
        <v/>
      </c>
      <c r="F653" t="str">
        <f t="shared" ref="F653:F716" ca="1" si="120">IF($A653&gt;=ROWSTOP,"",LEN($C653)-LEN(SUBSTITUTE($C653,":","")))</f>
        <v/>
      </c>
      <c r="G653" t="str" cm="1">
        <f t="array" aca="1" ref="G653" ca="1">IF($A653&gt;=ROWSTOP,"",_xlfn.TEXTSPLIT(MID($C653,LEN($E653)+2,LEN($C653)-LEN($E653)-2),","))</f>
        <v/>
      </c>
      <c r="K653" t="str">
        <f t="shared" ca="1" si="116"/>
        <v/>
      </c>
      <c r="L653" t="str">
        <f t="shared" ref="L653:L716" ca="1" si="121">IF($A653&gt;=ROWSTOP,"",MID($G653,2,1))</f>
        <v/>
      </c>
      <c r="M653" t="str">
        <f t="shared" ref="M653:M716" ca="1" si="122">IF($A653&gt;=ROWSTOP,"",VALUE(MID($G653,3,LEN($G653)-3-LEN($N653))))</f>
        <v/>
      </c>
      <c r="N653" t="str">
        <f t="shared" ref="N653:N716" ca="1" si="123">IF($A653&gt;=ROWSTOP,"",MID($G653,FIND(":",$G653)+1,10))</f>
        <v/>
      </c>
      <c r="O653" t="str" cm="1">
        <f t="array" aca="1" ref="O653" ca="1">_xlfn.IFS($A653&gt;=ROWSTOP,"",$F653&lt;2,"",TRUE,LEFT($H653,1))</f>
        <v/>
      </c>
      <c r="P653" t="str" cm="1">
        <f t="array" aca="1" ref="P653" ca="1">_xlfn.IFS($A653&gt;=ROWSTOP,"",$F653&lt;2,"",TRUE,MID($H653,2,1))</f>
        <v/>
      </c>
      <c r="Q653" t="str" cm="1">
        <f t="array" aca="1" ref="Q653" ca="1">_xlfn.IFS($A653&gt;=ROWSTOP,"",$F653&lt;2,"",TRUE,VALUE(MID($H653,3,LEN($H653)-3-LEN($R653))))</f>
        <v/>
      </c>
      <c r="R653" t="str" cm="1">
        <f t="array" aca="1" ref="R653" ca="1">_xlfn.IFS($A653&gt;=ROWSTOP,"",$F653&lt;2,"",TRUE,MID($H653,FIND(":",$H653)+1,10))</f>
        <v/>
      </c>
      <c r="S653" t="str" cm="1">
        <f t="array" aca="1" ref="S653" ca="1">_xlfn.IFS($A653&gt;=ROWSTOP,"",$F653&lt;3,"",TRUE,LEFT($I653,1))</f>
        <v/>
      </c>
      <c r="T653" t="str" cm="1">
        <f t="array" aca="1" ref="T653" ca="1">_xlfn.IFS($A653&gt;=ROWSTOP,"",$F653&lt;3,"",TRUE,MID($I653,2,1))</f>
        <v/>
      </c>
      <c r="U653" t="str" cm="1">
        <f t="array" aca="1" ref="U653" ca="1">_xlfn.IFS($A653&gt;=ROWSTOP,"",$F653&lt;3,"",TRUE,VALUE(MID($I653,3,LEN($I653)-3-LEN($V653))))</f>
        <v/>
      </c>
      <c r="V653" t="str" cm="1">
        <f t="array" aca="1" ref="V653" ca="1">_xlfn.IFS($A653&gt;=ROWSTOP,"",$F653&lt;3,"",TRUE,MID($I653,FIND(":",$I653)+1,10))</f>
        <v/>
      </c>
      <c r="W653" t="str">
        <f t="shared" ref="W653:W716" ca="1" si="124">IF($A653&gt;=ROWSTOP,"",OFFSET($F653,0,$F653+1,1,1))</f>
        <v/>
      </c>
    </row>
    <row r="654" spans="1:23" x14ac:dyDescent="0.3">
      <c r="A654">
        <v>642</v>
      </c>
      <c r="C654" s="23" t="str">
        <f t="shared" ca="1" si="117"/>
        <v>{x=3068,m=259,a=164,s=222}</v>
      </c>
      <c r="D654">
        <f t="shared" ca="1" si="118"/>
        <v>26</v>
      </c>
      <c r="E654" t="str">
        <f t="shared" ca="1" si="119"/>
        <v/>
      </c>
      <c r="F654" t="str">
        <f t="shared" ca="1" si="120"/>
        <v/>
      </c>
      <c r="G654" t="str" cm="1">
        <f t="array" aca="1" ref="G654" ca="1">IF($A654&gt;=ROWSTOP,"",_xlfn.TEXTSPLIT(MID($C654,LEN($E654)+2,LEN($C654)-LEN($E654)-2),","))</f>
        <v/>
      </c>
      <c r="K654" t="str">
        <f t="shared" ref="K654:K717" ca="1" si="125">IF($A654&gt;=ROWSTOP,"",LEFT(G654,1))</f>
        <v/>
      </c>
      <c r="L654" t="str">
        <f t="shared" ca="1" si="121"/>
        <v/>
      </c>
      <c r="M654" t="str">
        <f t="shared" ca="1" si="122"/>
        <v/>
      </c>
      <c r="N654" t="str">
        <f t="shared" ca="1" si="123"/>
        <v/>
      </c>
      <c r="O654" t="str" cm="1">
        <f t="array" aca="1" ref="O654" ca="1">_xlfn.IFS($A654&gt;=ROWSTOP,"",$F654&lt;2,"",TRUE,LEFT($H654,1))</f>
        <v/>
      </c>
      <c r="P654" t="str" cm="1">
        <f t="array" aca="1" ref="P654" ca="1">_xlfn.IFS($A654&gt;=ROWSTOP,"",$F654&lt;2,"",TRUE,MID($H654,2,1))</f>
        <v/>
      </c>
      <c r="Q654" t="str" cm="1">
        <f t="array" aca="1" ref="Q654" ca="1">_xlfn.IFS($A654&gt;=ROWSTOP,"",$F654&lt;2,"",TRUE,VALUE(MID($H654,3,LEN($H654)-3-LEN($R654))))</f>
        <v/>
      </c>
      <c r="R654" t="str" cm="1">
        <f t="array" aca="1" ref="R654" ca="1">_xlfn.IFS($A654&gt;=ROWSTOP,"",$F654&lt;2,"",TRUE,MID($H654,FIND(":",$H654)+1,10))</f>
        <v/>
      </c>
      <c r="S654" t="str" cm="1">
        <f t="array" aca="1" ref="S654" ca="1">_xlfn.IFS($A654&gt;=ROWSTOP,"",$F654&lt;3,"",TRUE,LEFT($I654,1))</f>
        <v/>
      </c>
      <c r="T654" t="str" cm="1">
        <f t="array" aca="1" ref="T654" ca="1">_xlfn.IFS($A654&gt;=ROWSTOP,"",$F654&lt;3,"",TRUE,MID($I654,2,1))</f>
        <v/>
      </c>
      <c r="U654" t="str" cm="1">
        <f t="array" aca="1" ref="U654" ca="1">_xlfn.IFS($A654&gt;=ROWSTOP,"",$F654&lt;3,"",TRUE,VALUE(MID($I654,3,LEN($I654)-3-LEN($V654))))</f>
        <v/>
      </c>
      <c r="V654" t="str" cm="1">
        <f t="array" aca="1" ref="V654" ca="1">_xlfn.IFS($A654&gt;=ROWSTOP,"",$F654&lt;3,"",TRUE,MID($I654,FIND(":",$I654)+1,10))</f>
        <v/>
      </c>
      <c r="W654" t="str">
        <f t="shared" ca="1" si="124"/>
        <v/>
      </c>
    </row>
    <row r="655" spans="1:23" x14ac:dyDescent="0.3">
      <c r="A655">
        <v>643</v>
      </c>
      <c r="C655" s="23" t="str">
        <f t="shared" ca="1" si="117"/>
        <v>{x=594,m=191,a=439,s=12}</v>
      </c>
      <c r="D655">
        <f t="shared" ca="1" si="118"/>
        <v>24</v>
      </c>
      <c r="E655" t="str">
        <f t="shared" ca="1" si="119"/>
        <v/>
      </c>
      <c r="F655" t="str">
        <f t="shared" ca="1" si="120"/>
        <v/>
      </c>
      <c r="G655" t="str" cm="1">
        <f t="array" aca="1" ref="G655" ca="1">IF($A655&gt;=ROWSTOP,"",_xlfn.TEXTSPLIT(MID($C655,LEN($E655)+2,LEN($C655)-LEN($E655)-2),","))</f>
        <v/>
      </c>
      <c r="K655" t="str">
        <f t="shared" ca="1" si="125"/>
        <v/>
      </c>
      <c r="L655" t="str">
        <f t="shared" ca="1" si="121"/>
        <v/>
      </c>
      <c r="M655" t="str">
        <f t="shared" ca="1" si="122"/>
        <v/>
      </c>
      <c r="N655" t="str">
        <f t="shared" ca="1" si="123"/>
        <v/>
      </c>
      <c r="O655" t="str" cm="1">
        <f t="array" aca="1" ref="O655" ca="1">_xlfn.IFS($A655&gt;=ROWSTOP,"",$F655&lt;2,"",TRUE,LEFT($H655,1))</f>
        <v/>
      </c>
      <c r="P655" t="str" cm="1">
        <f t="array" aca="1" ref="P655" ca="1">_xlfn.IFS($A655&gt;=ROWSTOP,"",$F655&lt;2,"",TRUE,MID($H655,2,1))</f>
        <v/>
      </c>
      <c r="Q655" t="str" cm="1">
        <f t="array" aca="1" ref="Q655" ca="1">_xlfn.IFS($A655&gt;=ROWSTOP,"",$F655&lt;2,"",TRUE,VALUE(MID($H655,3,LEN($H655)-3-LEN($R655))))</f>
        <v/>
      </c>
      <c r="R655" t="str" cm="1">
        <f t="array" aca="1" ref="R655" ca="1">_xlfn.IFS($A655&gt;=ROWSTOP,"",$F655&lt;2,"",TRUE,MID($H655,FIND(":",$H655)+1,10))</f>
        <v/>
      </c>
      <c r="S655" t="str" cm="1">
        <f t="array" aca="1" ref="S655" ca="1">_xlfn.IFS($A655&gt;=ROWSTOP,"",$F655&lt;3,"",TRUE,LEFT($I655,1))</f>
        <v/>
      </c>
      <c r="T655" t="str" cm="1">
        <f t="array" aca="1" ref="T655" ca="1">_xlfn.IFS($A655&gt;=ROWSTOP,"",$F655&lt;3,"",TRUE,MID($I655,2,1))</f>
        <v/>
      </c>
      <c r="U655" t="str" cm="1">
        <f t="array" aca="1" ref="U655" ca="1">_xlfn.IFS($A655&gt;=ROWSTOP,"",$F655&lt;3,"",TRUE,VALUE(MID($I655,3,LEN($I655)-3-LEN($V655))))</f>
        <v/>
      </c>
      <c r="V655" t="str" cm="1">
        <f t="array" aca="1" ref="V655" ca="1">_xlfn.IFS($A655&gt;=ROWSTOP,"",$F655&lt;3,"",TRUE,MID($I655,FIND(":",$I655)+1,10))</f>
        <v/>
      </c>
      <c r="W655" t="str">
        <f t="shared" ca="1" si="124"/>
        <v/>
      </c>
    </row>
    <row r="656" spans="1:23" x14ac:dyDescent="0.3">
      <c r="A656">
        <v>644</v>
      </c>
      <c r="C656" s="23" t="str">
        <f t="shared" ca="1" si="117"/>
        <v>{x=26,m=256,a=278,s=1457}</v>
      </c>
      <c r="D656">
        <f t="shared" ca="1" si="118"/>
        <v>25</v>
      </c>
      <c r="E656" t="str">
        <f t="shared" ca="1" si="119"/>
        <v/>
      </c>
      <c r="F656" t="str">
        <f t="shared" ca="1" si="120"/>
        <v/>
      </c>
      <c r="G656" t="str" cm="1">
        <f t="array" aca="1" ref="G656" ca="1">IF($A656&gt;=ROWSTOP,"",_xlfn.TEXTSPLIT(MID($C656,LEN($E656)+2,LEN($C656)-LEN($E656)-2),","))</f>
        <v/>
      </c>
      <c r="K656" t="str">
        <f t="shared" ca="1" si="125"/>
        <v/>
      </c>
      <c r="L656" t="str">
        <f t="shared" ca="1" si="121"/>
        <v/>
      </c>
      <c r="M656" t="str">
        <f t="shared" ca="1" si="122"/>
        <v/>
      </c>
      <c r="N656" t="str">
        <f t="shared" ca="1" si="123"/>
        <v/>
      </c>
      <c r="O656" t="str" cm="1">
        <f t="array" aca="1" ref="O656" ca="1">_xlfn.IFS($A656&gt;=ROWSTOP,"",$F656&lt;2,"",TRUE,LEFT($H656,1))</f>
        <v/>
      </c>
      <c r="P656" t="str" cm="1">
        <f t="array" aca="1" ref="P656" ca="1">_xlfn.IFS($A656&gt;=ROWSTOP,"",$F656&lt;2,"",TRUE,MID($H656,2,1))</f>
        <v/>
      </c>
      <c r="Q656" t="str" cm="1">
        <f t="array" aca="1" ref="Q656" ca="1">_xlfn.IFS($A656&gt;=ROWSTOP,"",$F656&lt;2,"",TRUE,VALUE(MID($H656,3,LEN($H656)-3-LEN($R656))))</f>
        <v/>
      </c>
      <c r="R656" t="str" cm="1">
        <f t="array" aca="1" ref="R656" ca="1">_xlfn.IFS($A656&gt;=ROWSTOP,"",$F656&lt;2,"",TRUE,MID($H656,FIND(":",$H656)+1,10))</f>
        <v/>
      </c>
      <c r="S656" t="str" cm="1">
        <f t="array" aca="1" ref="S656" ca="1">_xlfn.IFS($A656&gt;=ROWSTOP,"",$F656&lt;3,"",TRUE,LEFT($I656,1))</f>
        <v/>
      </c>
      <c r="T656" t="str" cm="1">
        <f t="array" aca="1" ref="T656" ca="1">_xlfn.IFS($A656&gt;=ROWSTOP,"",$F656&lt;3,"",TRUE,MID($I656,2,1))</f>
        <v/>
      </c>
      <c r="U656" t="str" cm="1">
        <f t="array" aca="1" ref="U656" ca="1">_xlfn.IFS($A656&gt;=ROWSTOP,"",$F656&lt;3,"",TRUE,VALUE(MID($I656,3,LEN($I656)-3-LEN($V656))))</f>
        <v/>
      </c>
      <c r="V656" t="str" cm="1">
        <f t="array" aca="1" ref="V656" ca="1">_xlfn.IFS($A656&gt;=ROWSTOP,"",$F656&lt;3,"",TRUE,MID($I656,FIND(":",$I656)+1,10))</f>
        <v/>
      </c>
      <c r="W656" t="str">
        <f t="shared" ca="1" si="124"/>
        <v/>
      </c>
    </row>
    <row r="657" spans="1:23" x14ac:dyDescent="0.3">
      <c r="A657">
        <v>645</v>
      </c>
      <c r="C657" s="23" t="str">
        <f t="shared" ca="1" si="117"/>
        <v>{x=276,m=489,a=1479,s=2972}</v>
      </c>
      <c r="D657">
        <f t="shared" ca="1" si="118"/>
        <v>27</v>
      </c>
      <c r="E657" t="str">
        <f t="shared" ca="1" si="119"/>
        <v/>
      </c>
      <c r="F657" t="str">
        <f t="shared" ca="1" si="120"/>
        <v/>
      </c>
      <c r="G657" t="str" cm="1">
        <f t="array" aca="1" ref="G657" ca="1">IF($A657&gt;=ROWSTOP,"",_xlfn.TEXTSPLIT(MID($C657,LEN($E657)+2,LEN($C657)-LEN($E657)-2),","))</f>
        <v/>
      </c>
      <c r="K657" t="str">
        <f t="shared" ca="1" si="125"/>
        <v/>
      </c>
      <c r="L657" t="str">
        <f t="shared" ca="1" si="121"/>
        <v/>
      </c>
      <c r="M657" t="str">
        <f t="shared" ca="1" si="122"/>
        <v/>
      </c>
      <c r="N657" t="str">
        <f t="shared" ca="1" si="123"/>
        <v/>
      </c>
      <c r="O657" t="str" cm="1">
        <f t="array" aca="1" ref="O657" ca="1">_xlfn.IFS($A657&gt;=ROWSTOP,"",$F657&lt;2,"",TRUE,LEFT($H657,1))</f>
        <v/>
      </c>
      <c r="P657" t="str" cm="1">
        <f t="array" aca="1" ref="P657" ca="1">_xlfn.IFS($A657&gt;=ROWSTOP,"",$F657&lt;2,"",TRUE,MID($H657,2,1))</f>
        <v/>
      </c>
      <c r="Q657" t="str" cm="1">
        <f t="array" aca="1" ref="Q657" ca="1">_xlfn.IFS($A657&gt;=ROWSTOP,"",$F657&lt;2,"",TRUE,VALUE(MID($H657,3,LEN($H657)-3-LEN($R657))))</f>
        <v/>
      </c>
      <c r="R657" t="str" cm="1">
        <f t="array" aca="1" ref="R657" ca="1">_xlfn.IFS($A657&gt;=ROWSTOP,"",$F657&lt;2,"",TRUE,MID($H657,FIND(":",$H657)+1,10))</f>
        <v/>
      </c>
      <c r="S657" t="str" cm="1">
        <f t="array" aca="1" ref="S657" ca="1">_xlfn.IFS($A657&gt;=ROWSTOP,"",$F657&lt;3,"",TRUE,LEFT($I657,1))</f>
        <v/>
      </c>
      <c r="T657" t="str" cm="1">
        <f t="array" aca="1" ref="T657" ca="1">_xlfn.IFS($A657&gt;=ROWSTOP,"",$F657&lt;3,"",TRUE,MID($I657,2,1))</f>
        <v/>
      </c>
      <c r="U657" t="str" cm="1">
        <f t="array" aca="1" ref="U657" ca="1">_xlfn.IFS($A657&gt;=ROWSTOP,"",$F657&lt;3,"",TRUE,VALUE(MID($I657,3,LEN($I657)-3-LEN($V657))))</f>
        <v/>
      </c>
      <c r="V657" t="str" cm="1">
        <f t="array" aca="1" ref="V657" ca="1">_xlfn.IFS($A657&gt;=ROWSTOP,"",$F657&lt;3,"",TRUE,MID($I657,FIND(":",$I657)+1,10))</f>
        <v/>
      </c>
      <c r="W657" t="str">
        <f t="shared" ca="1" si="124"/>
        <v/>
      </c>
    </row>
    <row r="658" spans="1:23" x14ac:dyDescent="0.3">
      <c r="A658">
        <v>646</v>
      </c>
      <c r="C658" s="23" t="str">
        <f t="shared" ca="1" si="117"/>
        <v>{x=601,m=216,a=1040,s=1666}</v>
      </c>
      <c r="D658">
        <f t="shared" ca="1" si="118"/>
        <v>27</v>
      </c>
      <c r="E658" t="str">
        <f t="shared" ca="1" si="119"/>
        <v/>
      </c>
      <c r="F658" t="str">
        <f t="shared" ca="1" si="120"/>
        <v/>
      </c>
      <c r="G658" t="str" cm="1">
        <f t="array" aca="1" ref="G658" ca="1">IF($A658&gt;=ROWSTOP,"",_xlfn.TEXTSPLIT(MID($C658,LEN($E658)+2,LEN($C658)-LEN($E658)-2),","))</f>
        <v/>
      </c>
      <c r="K658" t="str">
        <f t="shared" ca="1" si="125"/>
        <v/>
      </c>
      <c r="L658" t="str">
        <f t="shared" ca="1" si="121"/>
        <v/>
      </c>
      <c r="M658" t="str">
        <f t="shared" ca="1" si="122"/>
        <v/>
      </c>
      <c r="N658" t="str">
        <f t="shared" ca="1" si="123"/>
        <v/>
      </c>
      <c r="O658" t="str" cm="1">
        <f t="array" aca="1" ref="O658" ca="1">_xlfn.IFS($A658&gt;=ROWSTOP,"",$F658&lt;2,"",TRUE,LEFT($H658,1))</f>
        <v/>
      </c>
      <c r="P658" t="str" cm="1">
        <f t="array" aca="1" ref="P658" ca="1">_xlfn.IFS($A658&gt;=ROWSTOP,"",$F658&lt;2,"",TRUE,MID($H658,2,1))</f>
        <v/>
      </c>
      <c r="Q658" t="str" cm="1">
        <f t="array" aca="1" ref="Q658" ca="1">_xlfn.IFS($A658&gt;=ROWSTOP,"",$F658&lt;2,"",TRUE,VALUE(MID($H658,3,LEN($H658)-3-LEN($R658))))</f>
        <v/>
      </c>
      <c r="R658" t="str" cm="1">
        <f t="array" aca="1" ref="R658" ca="1">_xlfn.IFS($A658&gt;=ROWSTOP,"",$F658&lt;2,"",TRUE,MID($H658,FIND(":",$H658)+1,10))</f>
        <v/>
      </c>
      <c r="S658" t="str" cm="1">
        <f t="array" aca="1" ref="S658" ca="1">_xlfn.IFS($A658&gt;=ROWSTOP,"",$F658&lt;3,"",TRUE,LEFT($I658,1))</f>
        <v/>
      </c>
      <c r="T658" t="str" cm="1">
        <f t="array" aca="1" ref="T658" ca="1">_xlfn.IFS($A658&gt;=ROWSTOP,"",$F658&lt;3,"",TRUE,MID($I658,2,1))</f>
        <v/>
      </c>
      <c r="U658" t="str" cm="1">
        <f t="array" aca="1" ref="U658" ca="1">_xlfn.IFS($A658&gt;=ROWSTOP,"",$F658&lt;3,"",TRUE,VALUE(MID($I658,3,LEN($I658)-3-LEN($V658))))</f>
        <v/>
      </c>
      <c r="V658" t="str" cm="1">
        <f t="array" aca="1" ref="V658" ca="1">_xlfn.IFS($A658&gt;=ROWSTOP,"",$F658&lt;3,"",TRUE,MID($I658,FIND(":",$I658)+1,10))</f>
        <v/>
      </c>
      <c r="W658" t="str">
        <f t="shared" ca="1" si="124"/>
        <v/>
      </c>
    </row>
    <row r="659" spans="1:23" x14ac:dyDescent="0.3">
      <c r="A659">
        <v>647</v>
      </c>
      <c r="C659" s="23" t="str">
        <f t="shared" ca="1" si="117"/>
        <v>{x=765,m=1805,a=485,s=304}</v>
      </c>
      <c r="D659">
        <f t="shared" ca="1" si="118"/>
        <v>26</v>
      </c>
      <c r="E659" t="str">
        <f t="shared" ca="1" si="119"/>
        <v/>
      </c>
      <c r="F659" t="str">
        <f t="shared" ca="1" si="120"/>
        <v/>
      </c>
      <c r="G659" t="str" cm="1">
        <f t="array" aca="1" ref="G659" ca="1">IF($A659&gt;=ROWSTOP,"",_xlfn.TEXTSPLIT(MID($C659,LEN($E659)+2,LEN($C659)-LEN($E659)-2),","))</f>
        <v/>
      </c>
      <c r="K659" t="str">
        <f t="shared" ca="1" si="125"/>
        <v/>
      </c>
      <c r="L659" t="str">
        <f t="shared" ca="1" si="121"/>
        <v/>
      </c>
      <c r="M659" t="str">
        <f t="shared" ca="1" si="122"/>
        <v/>
      </c>
      <c r="N659" t="str">
        <f t="shared" ca="1" si="123"/>
        <v/>
      </c>
      <c r="O659" t="str" cm="1">
        <f t="array" aca="1" ref="O659" ca="1">_xlfn.IFS($A659&gt;=ROWSTOP,"",$F659&lt;2,"",TRUE,LEFT($H659,1))</f>
        <v/>
      </c>
      <c r="P659" t="str" cm="1">
        <f t="array" aca="1" ref="P659" ca="1">_xlfn.IFS($A659&gt;=ROWSTOP,"",$F659&lt;2,"",TRUE,MID($H659,2,1))</f>
        <v/>
      </c>
      <c r="Q659" t="str" cm="1">
        <f t="array" aca="1" ref="Q659" ca="1">_xlfn.IFS($A659&gt;=ROWSTOP,"",$F659&lt;2,"",TRUE,VALUE(MID($H659,3,LEN($H659)-3-LEN($R659))))</f>
        <v/>
      </c>
      <c r="R659" t="str" cm="1">
        <f t="array" aca="1" ref="R659" ca="1">_xlfn.IFS($A659&gt;=ROWSTOP,"",$F659&lt;2,"",TRUE,MID($H659,FIND(":",$H659)+1,10))</f>
        <v/>
      </c>
      <c r="S659" t="str" cm="1">
        <f t="array" aca="1" ref="S659" ca="1">_xlfn.IFS($A659&gt;=ROWSTOP,"",$F659&lt;3,"",TRUE,LEFT($I659,1))</f>
        <v/>
      </c>
      <c r="T659" t="str" cm="1">
        <f t="array" aca="1" ref="T659" ca="1">_xlfn.IFS($A659&gt;=ROWSTOP,"",$F659&lt;3,"",TRUE,MID($I659,2,1))</f>
        <v/>
      </c>
      <c r="U659" t="str" cm="1">
        <f t="array" aca="1" ref="U659" ca="1">_xlfn.IFS($A659&gt;=ROWSTOP,"",$F659&lt;3,"",TRUE,VALUE(MID($I659,3,LEN($I659)-3-LEN($V659))))</f>
        <v/>
      </c>
      <c r="V659" t="str" cm="1">
        <f t="array" aca="1" ref="V659" ca="1">_xlfn.IFS($A659&gt;=ROWSTOP,"",$F659&lt;3,"",TRUE,MID($I659,FIND(":",$I659)+1,10))</f>
        <v/>
      </c>
      <c r="W659" t="str">
        <f t="shared" ca="1" si="124"/>
        <v/>
      </c>
    </row>
    <row r="660" spans="1:23" x14ac:dyDescent="0.3">
      <c r="A660">
        <v>648</v>
      </c>
      <c r="C660" s="23" t="str">
        <f t="shared" ca="1" si="117"/>
        <v>{x=1533,m=1953,a=658,s=10}</v>
      </c>
      <c r="D660">
        <f t="shared" ca="1" si="118"/>
        <v>26</v>
      </c>
      <c r="E660" t="str">
        <f t="shared" ca="1" si="119"/>
        <v/>
      </c>
      <c r="F660" t="str">
        <f t="shared" ca="1" si="120"/>
        <v/>
      </c>
      <c r="G660" t="str" cm="1">
        <f t="array" aca="1" ref="G660" ca="1">IF($A660&gt;=ROWSTOP,"",_xlfn.TEXTSPLIT(MID($C660,LEN($E660)+2,LEN($C660)-LEN($E660)-2),","))</f>
        <v/>
      </c>
      <c r="K660" t="str">
        <f t="shared" ca="1" si="125"/>
        <v/>
      </c>
      <c r="L660" t="str">
        <f t="shared" ca="1" si="121"/>
        <v/>
      </c>
      <c r="M660" t="str">
        <f t="shared" ca="1" si="122"/>
        <v/>
      </c>
      <c r="N660" t="str">
        <f t="shared" ca="1" si="123"/>
        <v/>
      </c>
      <c r="O660" t="str" cm="1">
        <f t="array" aca="1" ref="O660" ca="1">_xlfn.IFS($A660&gt;=ROWSTOP,"",$F660&lt;2,"",TRUE,LEFT($H660,1))</f>
        <v/>
      </c>
      <c r="P660" t="str" cm="1">
        <f t="array" aca="1" ref="P660" ca="1">_xlfn.IFS($A660&gt;=ROWSTOP,"",$F660&lt;2,"",TRUE,MID($H660,2,1))</f>
        <v/>
      </c>
      <c r="Q660" t="str" cm="1">
        <f t="array" aca="1" ref="Q660" ca="1">_xlfn.IFS($A660&gt;=ROWSTOP,"",$F660&lt;2,"",TRUE,VALUE(MID($H660,3,LEN($H660)-3-LEN($R660))))</f>
        <v/>
      </c>
      <c r="R660" t="str" cm="1">
        <f t="array" aca="1" ref="R660" ca="1">_xlfn.IFS($A660&gt;=ROWSTOP,"",$F660&lt;2,"",TRUE,MID($H660,FIND(":",$H660)+1,10))</f>
        <v/>
      </c>
      <c r="S660" t="str" cm="1">
        <f t="array" aca="1" ref="S660" ca="1">_xlfn.IFS($A660&gt;=ROWSTOP,"",$F660&lt;3,"",TRUE,LEFT($I660,1))</f>
        <v/>
      </c>
      <c r="T660" t="str" cm="1">
        <f t="array" aca="1" ref="T660" ca="1">_xlfn.IFS($A660&gt;=ROWSTOP,"",$F660&lt;3,"",TRUE,MID($I660,2,1))</f>
        <v/>
      </c>
      <c r="U660" t="str" cm="1">
        <f t="array" aca="1" ref="U660" ca="1">_xlfn.IFS($A660&gt;=ROWSTOP,"",$F660&lt;3,"",TRUE,VALUE(MID($I660,3,LEN($I660)-3-LEN($V660))))</f>
        <v/>
      </c>
      <c r="V660" t="str" cm="1">
        <f t="array" aca="1" ref="V660" ca="1">_xlfn.IFS($A660&gt;=ROWSTOP,"",$F660&lt;3,"",TRUE,MID($I660,FIND(":",$I660)+1,10))</f>
        <v/>
      </c>
      <c r="W660" t="str">
        <f t="shared" ca="1" si="124"/>
        <v/>
      </c>
    </row>
    <row r="661" spans="1:23" x14ac:dyDescent="0.3">
      <c r="A661">
        <v>649</v>
      </c>
      <c r="C661" s="23" t="str">
        <f t="shared" ca="1" si="117"/>
        <v>{x=4,m=11,a=766,s=89}</v>
      </c>
      <c r="D661">
        <f t="shared" ca="1" si="118"/>
        <v>21</v>
      </c>
      <c r="E661" t="str">
        <f t="shared" ca="1" si="119"/>
        <v/>
      </c>
      <c r="F661" t="str">
        <f t="shared" ca="1" si="120"/>
        <v/>
      </c>
      <c r="G661" t="str" cm="1">
        <f t="array" aca="1" ref="G661" ca="1">IF($A661&gt;=ROWSTOP,"",_xlfn.TEXTSPLIT(MID($C661,LEN($E661)+2,LEN($C661)-LEN($E661)-2),","))</f>
        <v/>
      </c>
      <c r="K661" t="str">
        <f t="shared" ca="1" si="125"/>
        <v/>
      </c>
      <c r="L661" t="str">
        <f t="shared" ca="1" si="121"/>
        <v/>
      </c>
      <c r="M661" t="str">
        <f t="shared" ca="1" si="122"/>
        <v/>
      </c>
      <c r="N661" t="str">
        <f t="shared" ca="1" si="123"/>
        <v/>
      </c>
      <c r="O661" t="str" cm="1">
        <f t="array" aca="1" ref="O661" ca="1">_xlfn.IFS($A661&gt;=ROWSTOP,"",$F661&lt;2,"",TRUE,LEFT($H661,1))</f>
        <v/>
      </c>
      <c r="P661" t="str" cm="1">
        <f t="array" aca="1" ref="P661" ca="1">_xlfn.IFS($A661&gt;=ROWSTOP,"",$F661&lt;2,"",TRUE,MID($H661,2,1))</f>
        <v/>
      </c>
      <c r="Q661" t="str" cm="1">
        <f t="array" aca="1" ref="Q661" ca="1">_xlfn.IFS($A661&gt;=ROWSTOP,"",$F661&lt;2,"",TRUE,VALUE(MID($H661,3,LEN($H661)-3-LEN($R661))))</f>
        <v/>
      </c>
      <c r="R661" t="str" cm="1">
        <f t="array" aca="1" ref="R661" ca="1">_xlfn.IFS($A661&gt;=ROWSTOP,"",$F661&lt;2,"",TRUE,MID($H661,FIND(":",$H661)+1,10))</f>
        <v/>
      </c>
      <c r="S661" t="str" cm="1">
        <f t="array" aca="1" ref="S661" ca="1">_xlfn.IFS($A661&gt;=ROWSTOP,"",$F661&lt;3,"",TRUE,LEFT($I661,1))</f>
        <v/>
      </c>
      <c r="T661" t="str" cm="1">
        <f t="array" aca="1" ref="T661" ca="1">_xlfn.IFS($A661&gt;=ROWSTOP,"",$F661&lt;3,"",TRUE,MID($I661,2,1))</f>
        <v/>
      </c>
      <c r="U661" t="str" cm="1">
        <f t="array" aca="1" ref="U661" ca="1">_xlfn.IFS($A661&gt;=ROWSTOP,"",$F661&lt;3,"",TRUE,VALUE(MID($I661,3,LEN($I661)-3-LEN($V661))))</f>
        <v/>
      </c>
      <c r="V661" t="str" cm="1">
        <f t="array" aca="1" ref="V661" ca="1">_xlfn.IFS($A661&gt;=ROWSTOP,"",$F661&lt;3,"",TRUE,MID($I661,FIND(":",$I661)+1,10))</f>
        <v/>
      </c>
      <c r="W661" t="str">
        <f t="shared" ca="1" si="124"/>
        <v/>
      </c>
    </row>
    <row r="662" spans="1:23" x14ac:dyDescent="0.3">
      <c r="A662">
        <v>650</v>
      </c>
      <c r="C662" s="23" t="str">
        <f t="shared" ca="1" si="117"/>
        <v>{x=483,m=1013,a=1281,s=1708}</v>
      </c>
      <c r="D662">
        <f t="shared" ca="1" si="118"/>
        <v>28</v>
      </c>
      <c r="E662" t="str">
        <f t="shared" ca="1" si="119"/>
        <v/>
      </c>
      <c r="F662" t="str">
        <f t="shared" ca="1" si="120"/>
        <v/>
      </c>
      <c r="G662" t="str" cm="1">
        <f t="array" aca="1" ref="G662" ca="1">IF($A662&gt;=ROWSTOP,"",_xlfn.TEXTSPLIT(MID($C662,LEN($E662)+2,LEN($C662)-LEN($E662)-2),","))</f>
        <v/>
      </c>
      <c r="K662" t="str">
        <f t="shared" ca="1" si="125"/>
        <v/>
      </c>
      <c r="L662" t="str">
        <f t="shared" ca="1" si="121"/>
        <v/>
      </c>
      <c r="M662" t="str">
        <f t="shared" ca="1" si="122"/>
        <v/>
      </c>
      <c r="N662" t="str">
        <f t="shared" ca="1" si="123"/>
        <v/>
      </c>
      <c r="O662" t="str" cm="1">
        <f t="array" aca="1" ref="O662" ca="1">_xlfn.IFS($A662&gt;=ROWSTOP,"",$F662&lt;2,"",TRUE,LEFT($H662,1))</f>
        <v/>
      </c>
      <c r="P662" t="str" cm="1">
        <f t="array" aca="1" ref="P662" ca="1">_xlfn.IFS($A662&gt;=ROWSTOP,"",$F662&lt;2,"",TRUE,MID($H662,2,1))</f>
        <v/>
      </c>
      <c r="Q662" t="str" cm="1">
        <f t="array" aca="1" ref="Q662" ca="1">_xlfn.IFS($A662&gt;=ROWSTOP,"",$F662&lt;2,"",TRUE,VALUE(MID($H662,3,LEN($H662)-3-LEN($R662))))</f>
        <v/>
      </c>
      <c r="R662" t="str" cm="1">
        <f t="array" aca="1" ref="R662" ca="1">_xlfn.IFS($A662&gt;=ROWSTOP,"",$F662&lt;2,"",TRUE,MID($H662,FIND(":",$H662)+1,10))</f>
        <v/>
      </c>
      <c r="S662" t="str" cm="1">
        <f t="array" aca="1" ref="S662" ca="1">_xlfn.IFS($A662&gt;=ROWSTOP,"",$F662&lt;3,"",TRUE,LEFT($I662,1))</f>
        <v/>
      </c>
      <c r="T662" t="str" cm="1">
        <f t="array" aca="1" ref="T662" ca="1">_xlfn.IFS($A662&gt;=ROWSTOP,"",$F662&lt;3,"",TRUE,MID($I662,2,1))</f>
        <v/>
      </c>
      <c r="U662" t="str" cm="1">
        <f t="array" aca="1" ref="U662" ca="1">_xlfn.IFS($A662&gt;=ROWSTOP,"",$F662&lt;3,"",TRUE,VALUE(MID($I662,3,LEN($I662)-3-LEN($V662))))</f>
        <v/>
      </c>
      <c r="V662" t="str" cm="1">
        <f t="array" aca="1" ref="V662" ca="1">_xlfn.IFS($A662&gt;=ROWSTOP,"",$F662&lt;3,"",TRUE,MID($I662,FIND(":",$I662)+1,10))</f>
        <v/>
      </c>
      <c r="W662" t="str">
        <f t="shared" ca="1" si="124"/>
        <v/>
      </c>
    </row>
    <row r="663" spans="1:23" x14ac:dyDescent="0.3">
      <c r="A663">
        <v>651</v>
      </c>
      <c r="C663" s="23" t="str">
        <f t="shared" ca="1" si="117"/>
        <v>{x=2284,m=49,a=55,s=150}</v>
      </c>
      <c r="D663">
        <f t="shared" ca="1" si="118"/>
        <v>24</v>
      </c>
      <c r="E663" t="str">
        <f t="shared" ca="1" si="119"/>
        <v/>
      </c>
      <c r="F663" t="str">
        <f t="shared" ca="1" si="120"/>
        <v/>
      </c>
      <c r="G663" t="str" cm="1">
        <f t="array" aca="1" ref="G663" ca="1">IF($A663&gt;=ROWSTOP,"",_xlfn.TEXTSPLIT(MID($C663,LEN($E663)+2,LEN($C663)-LEN($E663)-2),","))</f>
        <v/>
      </c>
      <c r="K663" t="str">
        <f t="shared" ca="1" si="125"/>
        <v/>
      </c>
      <c r="L663" t="str">
        <f t="shared" ca="1" si="121"/>
        <v/>
      </c>
      <c r="M663" t="str">
        <f t="shared" ca="1" si="122"/>
        <v/>
      </c>
      <c r="N663" t="str">
        <f t="shared" ca="1" si="123"/>
        <v/>
      </c>
      <c r="O663" t="str" cm="1">
        <f t="array" aca="1" ref="O663" ca="1">_xlfn.IFS($A663&gt;=ROWSTOP,"",$F663&lt;2,"",TRUE,LEFT($H663,1))</f>
        <v/>
      </c>
      <c r="P663" t="str" cm="1">
        <f t="array" aca="1" ref="P663" ca="1">_xlfn.IFS($A663&gt;=ROWSTOP,"",$F663&lt;2,"",TRUE,MID($H663,2,1))</f>
        <v/>
      </c>
      <c r="Q663" t="str" cm="1">
        <f t="array" aca="1" ref="Q663" ca="1">_xlfn.IFS($A663&gt;=ROWSTOP,"",$F663&lt;2,"",TRUE,VALUE(MID($H663,3,LEN($H663)-3-LEN($R663))))</f>
        <v/>
      </c>
      <c r="R663" t="str" cm="1">
        <f t="array" aca="1" ref="R663" ca="1">_xlfn.IFS($A663&gt;=ROWSTOP,"",$F663&lt;2,"",TRUE,MID($H663,FIND(":",$H663)+1,10))</f>
        <v/>
      </c>
      <c r="S663" t="str" cm="1">
        <f t="array" aca="1" ref="S663" ca="1">_xlfn.IFS($A663&gt;=ROWSTOP,"",$F663&lt;3,"",TRUE,LEFT($I663,1))</f>
        <v/>
      </c>
      <c r="T663" t="str" cm="1">
        <f t="array" aca="1" ref="T663" ca="1">_xlfn.IFS($A663&gt;=ROWSTOP,"",$F663&lt;3,"",TRUE,MID($I663,2,1))</f>
        <v/>
      </c>
      <c r="U663" t="str" cm="1">
        <f t="array" aca="1" ref="U663" ca="1">_xlfn.IFS($A663&gt;=ROWSTOP,"",$F663&lt;3,"",TRUE,VALUE(MID($I663,3,LEN($I663)-3-LEN($V663))))</f>
        <v/>
      </c>
      <c r="V663" t="str" cm="1">
        <f t="array" aca="1" ref="V663" ca="1">_xlfn.IFS($A663&gt;=ROWSTOP,"",$F663&lt;3,"",TRUE,MID($I663,FIND(":",$I663)+1,10))</f>
        <v/>
      </c>
      <c r="W663" t="str">
        <f t="shared" ca="1" si="124"/>
        <v/>
      </c>
    </row>
    <row r="664" spans="1:23" x14ac:dyDescent="0.3">
      <c r="A664">
        <v>652</v>
      </c>
      <c r="C664" s="23" t="str">
        <f t="shared" ca="1" si="117"/>
        <v>{x=558,m=254,a=20,s=22}</v>
      </c>
      <c r="D664">
        <f t="shared" ca="1" si="118"/>
        <v>23</v>
      </c>
      <c r="E664" t="str">
        <f t="shared" ca="1" si="119"/>
        <v/>
      </c>
      <c r="F664" t="str">
        <f t="shared" ca="1" si="120"/>
        <v/>
      </c>
      <c r="G664" t="str" cm="1">
        <f t="array" aca="1" ref="G664" ca="1">IF($A664&gt;=ROWSTOP,"",_xlfn.TEXTSPLIT(MID($C664,LEN($E664)+2,LEN($C664)-LEN($E664)-2),","))</f>
        <v/>
      </c>
      <c r="K664" t="str">
        <f t="shared" ca="1" si="125"/>
        <v/>
      </c>
      <c r="L664" t="str">
        <f t="shared" ca="1" si="121"/>
        <v/>
      </c>
      <c r="M664" t="str">
        <f t="shared" ca="1" si="122"/>
        <v/>
      </c>
      <c r="N664" t="str">
        <f t="shared" ca="1" si="123"/>
        <v/>
      </c>
      <c r="O664" t="str" cm="1">
        <f t="array" aca="1" ref="O664" ca="1">_xlfn.IFS($A664&gt;=ROWSTOP,"",$F664&lt;2,"",TRUE,LEFT($H664,1))</f>
        <v/>
      </c>
      <c r="P664" t="str" cm="1">
        <f t="array" aca="1" ref="P664" ca="1">_xlfn.IFS($A664&gt;=ROWSTOP,"",$F664&lt;2,"",TRUE,MID($H664,2,1))</f>
        <v/>
      </c>
      <c r="Q664" t="str" cm="1">
        <f t="array" aca="1" ref="Q664" ca="1">_xlfn.IFS($A664&gt;=ROWSTOP,"",$F664&lt;2,"",TRUE,VALUE(MID($H664,3,LEN($H664)-3-LEN($R664))))</f>
        <v/>
      </c>
      <c r="R664" t="str" cm="1">
        <f t="array" aca="1" ref="R664" ca="1">_xlfn.IFS($A664&gt;=ROWSTOP,"",$F664&lt;2,"",TRUE,MID($H664,FIND(":",$H664)+1,10))</f>
        <v/>
      </c>
      <c r="S664" t="str" cm="1">
        <f t="array" aca="1" ref="S664" ca="1">_xlfn.IFS($A664&gt;=ROWSTOP,"",$F664&lt;3,"",TRUE,LEFT($I664,1))</f>
        <v/>
      </c>
      <c r="T664" t="str" cm="1">
        <f t="array" aca="1" ref="T664" ca="1">_xlfn.IFS($A664&gt;=ROWSTOP,"",$F664&lt;3,"",TRUE,MID($I664,2,1))</f>
        <v/>
      </c>
      <c r="U664" t="str" cm="1">
        <f t="array" aca="1" ref="U664" ca="1">_xlfn.IFS($A664&gt;=ROWSTOP,"",$F664&lt;3,"",TRUE,VALUE(MID($I664,3,LEN($I664)-3-LEN($V664))))</f>
        <v/>
      </c>
      <c r="V664" t="str" cm="1">
        <f t="array" aca="1" ref="V664" ca="1">_xlfn.IFS($A664&gt;=ROWSTOP,"",$F664&lt;3,"",TRUE,MID($I664,FIND(":",$I664)+1,10))</f>
        <v/>
      </c>
      <c r="W664" t="str">
        <f t="shared" ca="1" si="124"/>
        <v/>
      </c>
    </row>
    <row r="665" spans="1:23" x14ac:dyDescent="0.3">
      <c r="A665">
        <v>653</v>
      </c>
      <c r="C665" s="23" t="str">
        <f t="shared" ca="1" si="117"/>
        <v>{x=441,m=330,a=148,s=1761}</v>
      </c>
      <c r="D665">
        <f t="shared" ca="1" si="118"/>
        <v>26</v>
      </c>
      <c r="E665" t="str">
        <f t="shared" ca="1" si="119"/>
        <v/>
      </c>
      <c r="F665" t="str">
        <f t="shared" ca="1" si="120"/>
        <v/>
      </c>
      <c r="G665" t="str" cm="1">
        <f t="array" aca="1" ref="G665" ca="1">IF($A665&gt;=ROWSTOP,"",_xlfn.TEXTSPLIT(MID($C665,LEN($E665)+2,LEN($C665)-LEN($E665)-2),","))</f>
        <v/>
      </c>
      <c r="K665" t="str">
        <f t="shared" ca="1" si="125"/>
        <v/>
      </c>
      <c r="L665" t="str">
        <f t="shared" ca="1" si="121"/>
        <v/>
      </c>
      <c r="M665" t="str">
        <f t="shared" ca="1" si="122"/>
        <v/>
      </c>
      <c r="N665" t="str">
        <f t="shared" ca="1" si="123"/>
        <v/>
      </c>
      <c r="O665" t="str" cm="1">
        <f t="array" aca="1" ref="O665" ca="1">_xlfn.IFS($A665&gt;=ROWSTOP,"",$F665&lt;2,"",TRUE,LEFT($H665,1))</f>
        <v/>
      </c>
      <c r="P665" t="str" cm="1">
        <f t="array" aca="1" ref="P665" ca="1">_xlfn.IFS($A665&gt;=ROWSTOP,"",$F665&lt;2,"",TRUE,MID($H665,2,1))</f>
        <v/>
      </c>
      <c r="Q665" t="str" cm="1">
        <f t="array" aca="1" ref="Q665" ca="1">_xlfn.IFS($A665&gt;=ROWSTOP,"",$F665&lt;2,"",TRUE,VALUE(MID($H665,3,LEN($H665)-3-LEN($R665))))</f>
        <v/>
      </c>
      <c r="R665" t="str" cm="1">
        <f t="array" aca="1" ref="R665" ca="1">_xlfn.IFS($A665&gt;=ROWSTOP,"",$F665&lt;2,"",TRUE,MID($H665,FIND(":",$H665)+1,10))</f>
        <v/>
      </c>
      <c r="S665" t="str" cm="1">
        <f t="array" aca="1" ref="S665" ca="1">_xlfn.IFS($A665&gt;=ROWSTOP,"",$F665&lt;3,"",TRUE,LEFT($I665,1))</f>
        <v/>
      </c>
      <c r="T665" t="str" cm="1">
        <f t="array" aca="1" ref="T665" ca="1">_xlfn.IFS($A665&gt;=ROWSTOP,"",$F665&lt;3,"",TRUE,MID($I665,2,1))</f>
        <v/>
      </c>
      <c r="U665" t="str" cm="1">
        <f t="array" aca="1" ref="U665" ca="1">_xlfn.IFS($A665&gt;=ROWSTOP,"",$F665&lt;3,"",TRUE,VALUE(MID($I665,3,LEN($I665)-3-LEN($V665))))</f>
        <v/>
      </c>
      <c r="V665" t="str" cm="1">
        <f t="array" aca="1" ref="V665" ca="1">_xlfn.IFS($A665&gt;=ROWSTOP,"",$F665&lt;3,"",TRUE,MID($I665,FIND(":",$I665)+1,10))</f>
        <v/>
      </c>
      <c r="W665" t="str">
        <f t="shared" ca="1" si="124"/>
        <v/>
      </c>
    </row>
    <row r="666" spans="1:23" x14ac:dyDescent="0.3">
      <c r="A666">
        <v>654</v>
      </c>
      <c r="C666" s="23" t="str">
        <f t="shared" ca="1" si="117"/>
        <v>{x=1956,m=422,a=2927,s=324}</v>
      </c>
      <c r="D666">
        <f t="shared" ca="1" si="118"/>
        <v>27</v>
      </c>
      <c r="E666" t="str">
        <f t="shared" ca="1" si="119"/>
        <v/>
      </c>
      <c r="F666" t="str">
        <f t="shared" ca="1" si="120"/>
        <v/>
      </c>
      <c r="G666" t="str" cm="1">
        <f t="array" aca="1" ref="G666" ca="1">IF($A666&gt;=ROWSTOP,"",_xlfn.TEXTSPLIT(MID($C666,LEN($E666)+2,LEN($C666)-LEN($E666)-2),","))</f>
        <v/>
      </c>
      <c r="K666" t="str">
        <f t="shared" ca="1" si="125"/>
        <v/>
      </c>
      <c r="L666" t="str">
        <f t="shared" ca="1" si="121"/>
        <v/>
      </c>
      <c r="M666" t="str">
        <f t="shared" ca="1" si="122"/>
        <v/>
      </c>
      <c r="N666" t="str">
        <f t="shared" ca="1" si="123"/>
        <v/>
      </c>
      <c r="O666" t="str" cm="1">
        <f t="array" aca="1" ref="O666" ca="1">_xlfn.IFS($A666&gt;=ROWSTOP,"",$F666&lt;2,"",TRUE,LEFT($H666,1))</f>
        <v/>
      </c>
      <c r="P666" t="str" cm="1">
        <f t="array" aca="1" ref="P666" ca="1">_xlfn.IFS($A666&gt;=ROWSTOP,"",$F666&lt;2,"",TRUE,MID($H666,2,1))</f>
        <v/>
      </c>
      <c r="Q666" t="str" cm="1">
        <f t="array" aca="1" ref="Q666" ca="1">_xlfn.IFS($A666&gt;=ROWSTOP,"",$F666&lt;2,"",TRUE,VALUE(MID($H666,3,LEN($H666)-3-LEN($R666))))</f>
        <v/>
      </c>
      <c r="R666" t="str" cm="1">
        <f t="array" aca="1" ref="R666" ca="1">_xlfn.IFS($A666&gt;=ROWSTOP,"",$F666&lt;2,"",TRUE,MID($H666,FIND(":",$H666)+1,10))</f>
        <v/>
      </c>
      <c r="S666" t="str" cm="1">
        <f t="array" aca="1" ref="S666" ca="1">_xlfn.IFS($A666&gt;=ROWSTOP,"",$F666&lt;3,"",TRUE,LEFT($I666,1))</f>
        <v/>
      </c>
      <c r="T666" t="str" cm="1">
        <f t="array" aca="1" ref="T666" ca="1">_xlfn.IFS($A666&gt;=ROWSTOP,"",$F666&lt;3,"",TRUE,MID($I666,2,1))</f>
        <v/>
      </c>
      <c r="U666" t="str" cm="1">
        <f t="array" aca="1" ref="U666" ca="1">_xlfn.IFS($A666&gt;=ROWSTOP,"",$F666&lt;3,"",TRUE,VALUE(MID($I666,3,LEN($I666)-3-LEN($V666))))</f>
        <v/>
      </c>
      <c r="V666" t="str" cm="1">
        <f t="array" aca="1" ref="V666" ca="1">_xlfn.IFS($A666&gt;=ROWSTOP,"",$F666&lt;3,"",TRUE,MID($I666,FIND(":",$I666)+1,10))</f>
        <v/>
      </c>
      <c r="W666" t="str">
        <f t="shared" ca="1" si="124"/>
        <v/>
      </c>
    </row>
    <row r="667" spans="1:23" x14ac:dyDescent="0.3">
      <c r="A667">
        <v>655</v>
      </c>
      <c r="C667" s="23" t="str">
        <f t="shared" ca="1" si="117"/>
        <v>{x=387,m=1026,a=568,s=3575}</v>
      </c>
      <c r="D667">
        <f t="shared" ca="1" si="118"/>
        <v>27</v>
      </c>
      <c r="E667" t="str">
        <f t="shared" ca="1" si="119"/>
        <v/>
      </c>
      <c r="F667" t="str">
        <f t="shared" ca="1" si="120"/>
        <v/>
      </c>
      <c r="G667" t="str" cm="1">
        <f t="array" aca="1" ref="G667" ca="1">IF($A667&gt;=ROWSTOP,"",_xlfn.TEXTSPLIT(MID($C667,LEN($E667)+2,LEN($C667)-LEN($E667)-2),","))</f>
        <v/>
      </c>
      <c r="K667" t="str">
        <f t="shared" ca="1" si="125"/>
        <v/>
      </c>
      <c r="L667" t="str">
        <f t="shared" ca="1" si="121"/>
        <v/>
      </c>
      <c r="M667" t="str">
        <f t="shared" ca="1" si="122"/>
        <v/>
      </c>
      <c r="N667" t="str">
        <f t="shared" ca="1" si="123"/>
        <v/>
      </c>
      <c r="O667" t="str" cm="1">
        <f t="array" aca="1" ref="O667" ca="1">_xlfn.IFS($A667&gt;=ROWSTOP,"",$F667&lt;2,"",TRUE,LEFT($H667,1))</f>
        <v/>
      </c>
      <c r="P667" t="str" cm="1">
        <f t="array" aca="1" ref="P667" ca="1">_xlfn.IFS($A667&gt;=ROWSTOP,"",$F667&lt;2,"",TRUE,MID($H667,2,1))</f>
        <v/>
      </c>
      <c r="Q667" t="str" cm="1">
        <f t="array" aca="1" ref="Q667" ca="1">_xlfn.IFS($A667&gt;=ROWSTOP,"",$F667&lt;2,"",TRUE,VALUE(MID($H667,3,LEN($H667)-3-LEN($R667))))</f>
        <v/>
      </c>
      <c r="R667" t="str" cm="1">
        <f t="array" aca="1" ref="R667" ca="1">_xlfn.IFS($A667&gt;=ROWSTOP,"",$F667&lt;2,"",TRUE,MID($H667,FIND(":",$H667)+1,10))</f>
        <v/>
      </c>
      <c r="S667" t="str" cm="1">
        <f t="array" aca="1" ref="S667" ca="1">_xlfn.IFS($A667&gt;=ROWSTOP,"",$F667&lt;3,"",TRUE,LEFT($I667,1))</f>
        <v/>
      </c>
      <c r="T667" t="str" cm="1">
        <f t="array" aca="1" ref="T667" ca="1">_xlfn.IFS($A667&gt;=ROWSTOP,"",$F667&lt;3,"",TRUE,MID($I667,2,1))</f>
        <v/>
      </c>
      <c r="U667" t="str" cm="1">
        <f t="array" aca="1" ref="U667" ca="1">_xlfn.IFS($A667&gt;=ROWSTOP,"",$F667&lt;3,"",TRUE,VALUE(MID($I667,3,LEN($I667)-3-LEN($V667))))</f>
        <v/>
      </c>
      <c r="V667" t="str" cm="1">
        <f t="array" aca="1" ref="V667" ca="1">_xlfn.IFS($A667&gt;=ROWSTOP,"",$F667&lt;3,"",TRUE,MID($I667,FIND(":",$I667)+1,10))</f>
        <v/>
      </c>
      <c r="W667" t="str">
        <f t="shared" ca="1" si="124"/>
        <v/>
      </c>
    </row>
    <row r="668" spans="1:23" x14ac:dyDescent="0.3">
      <c r="A668">
        <v>656</v>
      </c>
      <c r="C668" s="23" t="str">
        <f t="shared" ca="1" si="117"/>
        <v>{x=703,m=852,a=293,s=341}</v>
      </c>
      <c r="D668">
        <f t="shared" ca="1" si="118"/>
        <v>25</v>
      </c>
      <c r="E668" t="str">
        <f t="shared" ca="1" si="119"/>
        <v/>
      </c>
      <c r="F668" t="str">
        <f t="shared" ca="1" si="120"/>
        <v/>
      </c>
      <c r="G668" t="str" cm="1">
        <f t="array" aca="1" ref="G668" ca="1">IF($A668&gt;=ROWSTOP,"",_xlfn.TEXTSPLIT(MID($C668,LEN($E668)+2,LEN($C668)-LEN($E668)-2),","))</f>
        <v/>
      </c>
      <c r="K668" t="str">
        <f t="shared" ca="1" si="125"/>
        <v/>
      </c>
      <c r="L668" t="str">
        <f t="shared" ca="1" si="121"/>
        <v/>
      </c>
      <c r="M668" t="str">
        <f t="shared" ca="1" si="122"/>
        <v/>
      </c>
      <c r="N668" t="str">
        <f t="shared" ca="1" si="123"/>
        <v/>
      </c>
      <c r="O668" t="str" cm="1">
        <f t="array" aca="1" ref="O668" ca="1">_xlfn.IFS($A668&gt;=ROWSTOP,"",$F668&lt;2,"",TRUE,LEFT($H668,1))</f>
        <v/>
      </c>
      <c r="P668" t="str" cm="1">
        <f t="array" aca="1" ref="P668" ca="1">_xlfn.IFS($A668&gt;=ROWSTOP,"",$F668&lt;2,"",TRUE,MID($H668,2,1))</f>
        <v/>
      </c>
      <c r="Q668" t="str" cm="1">
        <f t="array" aca="1" ref="Q668" ca="1">_xlfn.IFS($A668&gt;=ROWSTOP,"",$F668&lt;2,"",TRUE,VALUE(MID($H668,3,LEN($H668)-3-LEN($R668))))</f>
        <v/>
      </c>
      <c r="R668" t="str" cm="1">
        <f t="array" aca="1" ref="R668" ca="1">_xlfn.IFS($A668&gt;=ROWSTOP,"",$F668&lt;2,"",TRUE,MID($H668,FIND(":",$H668)+1,10))</f>
        <v/>
      </c>
      <c r="S668" t="str" cm="1">
        <f t="array" aca="1" ref="S668" ca="1">_xlfn.IFS($A668&gt;=ROWSTOP,"",$F668&lt;3,"",TRUE,LEFT($I668,1))</f>
        <v/>
      </c>
      <c r="T668" t="str" cm="1">
        <f t="array" aca="1" ref="T668" ca="1">_xlfn.IFS($A668&gt;=ROWSTOP,"",$F668&lt;3,"",TRUE,MID($I668,2,1))</f>
        <v/>
      </c>
      <c r="U668" t="str" cm="1">
        <f t="array" aca="1" ref="U668" ca="1">_xlfn.IFS($A668&gt;=ROWSTOP,"",$F668&lt;3,"",TRUE,VALUE(MID($I668,3,LEN($I668)-3-LEN($V668))))</f>
        <v/>
      </c>
      <c r="V668" t="str" cm="1">
        <f t="array" aca="1" ref="V668" ca="1">_xlfn.IFS($A668&gt;=ROWSTOP,"",$F668&lt;3,"",TRUE,MID($I668,FIND(":",$I668)+1,10))</f>
        <v/>
      </c>
      <c r="W668" t="str">
        <f t="shared" ca="1" si="124"/>
        <v/>
      </c>
    </row>
    <row r="669" spans="1:23" x14ac:dyDescent="0.3">
      <c r="A669">
        <v>657</v>
      </c>
      <c r="C669" s="23" t="str">
        <f t="shared" ca="1" si="117"/>
        <v>{x=2347,m=258,a=1681,s=3083}</v>
      </c>
      <c r="D669">
        <f t="shared" ca="1" si="118"/>
        <v>28</v>
      </c>
      <c r="E669" t="str">
        <f t="shared" ca="1" si="119"/>
        <v/>
      </c>
      <c r="F669" t="str">
        <f t="shared" ca="1" si="120"/>
        <v/>
      </c>
      <c r="G669" t="str" cm="1">
        <f t="array" aca="1" ref="G669" ca="1">IF($A669&gt;=ROWSTOP,"",_xlfn.TEXTSPLIT(MID($C669,LEN($E669)+2,LEN($C669)-LEN($E669)-2),","))</f>
        <v/>
      </c>
      <c r="K669" t="str">
        <f t="shared" ca="1" si="125"/>
        <v/>
      </c>
      <c r="L669" t="str">
        <f t="shared" ca="1" si="121"/>
        <v/>
      </c>
      <c r="M669" t="str">
        <f t="shared" ca="1" si="122"/>
        <v/>
      </c>
      <c r="N669" t="str">
        <f t="shared" ca="1" si="123"/>
        <v/>
      </c>
      <c r="O669" t="str" cm="1">
        <f t="array" aca="1" ref="O669" ca="1">_xlfn.IFS($A669&gt;=ROWSTOP,"",$F669&lt;2,"",TRUE,LEFT($H669,1))</f>
        <v/>
      </c>
      <c r="P669" t="str" cm="1">
        <f t="array" aca="1" ref="P669" ca="1">_xlfn.IFS($A669&gt;=ROWSTOP,"",$F669&lt;2,"",TRUE,MID($H669,2,1))</f>
        <v/>
      </c>
      <c r="Q669" t="str" cm="1">
        <f t="array" aca="1" ref="Q669" ca="1">_xlfn.IFS($A669&gt;=ROWSTOP,"",$F669&lt;2,"",TRUE,VALUE(MID($H669,3,LEN($H669)-3-LEN($R669))))</f>
        <v/>
      </c>
      <c r="R669" t="str" cm="1">
        <f t="array" aca="1" ref="R669" ca="1">_xlfn.IFS($A669&gt;=ROWSTOP,"",$F669&lt;2,"",TRUE,MID($H669,FIND(":",$H669)+1,10))</f>
        <v/>
      </c>
      <c r="S669" t="str" cm="1">
        <f t="array" aca="1" ref="S669" ca="1">_xlfn.IFS($A669&gt;=ROWSTOP,"",$F669&lt;3,"",TRUE,LEFT($I669,1))</f>
        <v/>
      </c>
      <c r="T669" t="str" cm="1">
        <f t="array" aca="1" ref="T669" ca="1">_xlfn.IFS($A669&gt;=ROWSTOP,"",$F669&lt;3,"",TRUE,MID($I669,2,1))</f>
        <v/>
      </c>
      <c r="U669" t="str" cm="1">
        <f t="array" aca="1" ref="U669" ca="1">_xlfn.IFS($A669&gt;=ROWSTOP,"",$F669&lt;3,"",TRUE,VALUE(MID($I669,3,LEN($I669)-3-LEN($V669))))</f>
        <v/>
      </c>
      <c r="V669" t="str" cm="1">
        <f t="array" aca="1" ref="V669" ca="1">_xlfn.IFS($A669&gt;=ROWSTOP,"",$F669&lt;3,"",TRUE,MID($I669,FIND(":",$I669)+1,10))</f>
        <v/>
      </c>
      <c r="W669" t="str">
        <f t="shared" ca="1" si="124"/>
        <v/>
      </c>
    </row>
    <row r="670" spans="1:23" x14ac:dyDescent="0.3">
      <c r="A670">
        <v>658</v>
      </c>
      <c r="C670" s="23" t="str">
        <f t="shared" ca="1" si="117"/>
        <v>{x=142,m=451,a=450,s=228}</v>
      </c>
      <c r="D670">
        <f t="shared" ca="1" si="118"/>
        <v>25</v>
      </c>
      <c r="E670" t="str">
        <f t="shared" ca="1" si="119"/>
        <v/>
      </c>
      <c r="F670" t="str">
        <f t="shared" ca="1" si="120"/>
        <v/>
      </c>
      <c r="G670" t="str" cm="1">
        <f t="array" aca="1" ref="G670" ca="1">IF($A670&gt;=ROWSTOP,"",_xlfn.TEXTSPLIT(MID($C670,LEN($E670)+2,LEN($C670)-LEN($E670)-2),","))</f>
        <v/>
      </c>
      <c r="K670" t="str">
        <f t="shared" ca="1" si="125"/>
        <v/>
      </c>
      <c r="L670" t="str">
        <f t="shared" ca="1" si="121"/>
        <v/>
      </c>
      <c r="M670" t="str">
        <f t="shared" ca="1" si="122"/>
        <v/>
      </c>
      <c r="N670" t="str">
        <f t="shared" ca="1" si="123"/>
        <v/>
      </c>
      <c r="O670" t="str" cm="1">
        <f t="array" aca="1" ref="O670" ca="1">_xlfn.IFS($A670&gt;=ROWSTOP,"",$F670&lt;2,"",TRUE,LEFT($H670,1))</f>
        <v/>
      </c>
      <c r="P670" t="str" cm="1">
        <f t="array" aca="1" ref="P670" ca="1">_xlfn.IFS($A670&gt;=ROWSTOP,"",$F670&lt;2,"",TRUE,MID($H670,2,1))</f>
        <v/>
      </c>
      <c r="Q670" t="str" cm="1">
        <f t="array" aca="1" ref="Q670" ca="1">_xlfn.IFS($A670&gt;=ROWSTOP,"",$F670&lt;2,"",TRUE,VALUE(MID($H670,3,LEN($H670)-3-LEN($R670))))</f>
        <v/>
      </c>
      <c r="R670" t="str" cm="1">
        <f t="array" aca="1" ref="R670" ca="1">_xlfn.IFS($A670&gt;=ROWSTOP,"",$F670&lt;2,"",TRUE,MID($H670,FIND(":",$H670)+1,10))</f>
        <v/>
      </c>
      <c r="S670" t="str" cm="1">
        <f t="array" aca="1" ref="S670" ca="1">_xlfn.IFS($A670&gt;=ROWSTOP,"",$F670&lt;3,"",TRUE,LEFT($I670,1))</f>
        <v/>
      </c>
      <c r="T670" t="str" cm="1">
        <f t="array" aca="1" ref="T670" ca="1">_xlfn.IFS($A670&gt;=ROWSTOP,"",$F670&lt;3,"",TRUE,MID($I670,2,1))</f>
        <v/>
      </c>
      <c r="U670" t="str" cm="1">
        <f t="array" aca="1" ref="U670" ca="1">_xlfn.IFS($A670&gt;=ROWSTOP,"",$F670&lt;3,"",TRUE,VALUE(MID($I670,3,LEN($I670)-3-LEN($V670))))</f>
        <v/>
      </c>
      <c r="V670" t="str" cm="1">
        <f t="array" aca="1" ref="V670" ca="1">_xlfn.IFS($A670&gt;=ROWSTOP,"",$F670&lt;3,"",TRUE,MID($I670,FIND(":",$I670)+1,10))</f>
        <v/>
      </c>
      <c r="W670" t="str">
        <f t="shared" ca="1" si="124"/>
        <v/>
      </c>
    </row>
    <row r="671" spans="1:23" x14ac:dyDescent="0.3">
      <c r="A671">
        <v>659</v>
      </c>
      <c r="C671" s="23" t="str">
        <f t="shared" ca="1" si="117"/>
        <v>{x=83,m=2112,a=1696,s=60}</v>
      </c>
      <c r="D671">
        <f t="shared" ca="1" si="118"/>
        <v>25</v>
      </c>
      <c r="E671" t="str">
        <f t="shared" ca="1" si="119"/>
        <v/>
      </c>
      <c r="F671" t="str">
        <f t="shared" ca="1" si="120"/>
        <v/>
      </c>
      <c r="G671" t="str" cm="1">
        <f t="array" aca="1" ref="G671" ca="1">IF($A671&gt;=ROWSTOP,"",_xlfn.TEXTSPLIT(MID($C671,LEN($E671)+2,LEN($C671)-LEN($E671)-2),","))</f>
        <v/>
      </c>
      <c r="K671" t="str">
        <f t="shared" ca="1" si="125"/>
        <v/>
      </c>
      <c r="L671" t="str">
        <f t="shared" ca="1" si="121"/>
        <v/>
      </c>
      <c r="M671" t="str">
        <f t="shared" ca="1" si="122"/>
        <v/>
      </c>
      <c r="N671" t="str">
        <f t="shared" ca="1" si="123"/>
        <v/>
      </c>
      <c r="O671" t="str" cm="1">
        <f t="array" aca="1" ref="O671" ca="1">_xlfn.IFS($A671&gt;=ROWSTOP,"",$F671&lt;2,"",TRUE,LEFT($H671,1))</f>
        <v/>
      </c>
      <c r="P671" t="str" cm="1">
        <f t="array" aca="1" ref="P671" ca="1">_xlfn.IFS($A671&gt;=ROWSTOP,"",$F671&lt;2,"",TRUE,MID($H671,2,1))</f>
        <v/>
      </c>
      <c r="Q671" t="str" cm="1">
        <f t="array" aca="1" ref="Q671" ca="1">_xlfn.IFS($A671&gt;=ROWSTOP,"",$F671&lt;2,"",TRUE,VALUE(MID($H671,3,LEN($H671)-3-LEN($R671))))</f>
        <v/>
      </c>
      <c r="R671" t="str" cm="1">
        <f t="array" aca="1" ref="R671" ca="1">_xlfn.IFS($A671&gt;=ROWSTOP,"",$F671&lt;2,"",TRUE,MID($H671,FIND(":",$H671)+1,10))</f>
        <v/>
      </c>
      <c r="S671" t="str" cm="1">
        <f t="array" aca="1" ref="S671" ca="1">_xlfn.IFS($A671&gt;=ROWSTOP,"",$F671&lt;3,"",TRUE,LEFT($I671,1))</f>
        <v/>
      </c>
      <c r="T671" t="str" cm="1">
        <f t="array" aca="1" ref="T671" ca="1">_xlfn.IFS($A671&gt;=ROWSTOP,"",$F671&lt;3,"",TRUE,MID($I671,2,1))</f>
        <v/>
      </c>
      <c r="U671" t="str" cm="1">
        <f t="array" aca="1" ref="U671" ca="1">_xlfn.IFS($A671&gt;=ROWSTOP,"",$F671&lt;3,"",TRUE,VALUE(MID($I671,3,LEN($I671)-3-LEN($V671))))</f>
        <v/>
      </c>
      <c r="V671" t="str" cm="1">
        <f t="array" aca="1" ref="V671" ca="1">_xlfn.IFS($A671&gt;=ROWSTOP,"",$F671&lt;3,"",TRUE,MID($I671,FIND(":",$I671)+1,10))</f>
        <v/>
      </c>
      <c r="W671" t="str">
        <f t="shared" ca="1" si="124"/>
        <v/>
      </c>
    </row>
    <row r="672" spans="1:23" x14ac:dyDescent="0.3">
      <c r="A672">
        <v>660</v>
      </c>
      <c r="C672" s="23" t="str">
        <f t="shared" ca="1" si="117"/>
        <v>{x=2408,m=1812,a=228,s=815}</v>
      </c>
      <c r="D672">
        <f t="shared" ca="1" si="118"/>
        <v>27</v>
      </c>
      <c r="E672" t="str">
        <f t="shared" ca="1" si="119"/>
        <v/>
      </c>
      <c r="F672" t="str">
        <f t="shared" ca="1" si="120"/>
        <v/>
      </c>
      <c r="G672" t="str" cm="1">
        <f t="array" aca="1" ref="G672" ca="1">IF($A672&gt;=ROWSTOP,"",_xlfn.TEXTSPLIT(MID($C672,LEN($E672)+2,LEN($C672)-LEN($E672)-2),","))</f>
        <v/>
      </c>
      <c r="K672" t="str">
        <f t="shared" ca="1" si="125"/>
        <v/>
      </c>
      <c r="L672" t="str">
        <f t="shared" ca="1" si="121"/>
        <v/>
      </c>
      <c r="M672" t="str">
        <f t="shared" ca="1" si="122"/>
        <v/>
      </c>
      <c r="N672" t="str">
        <f t="shared" ca="1" si="123"/>
        <v/>
      </c>
      <c r="O672" t="str" cm="1">
        <f t="array" aca="1" ref="O672" ca="1">_xlfn.IFS($A672&gt;=ROWSTOP,"",$F672&lt;2,"",TRUE,LEFT($H672,1))</f>
        <v/>
      </c>
      <c r="P672" t="str" cm="1">
        <f t="array" aca="1" ref="P672" ca="1">_xlfn.IFS($A672&gt;=ROWSTOP,"",$F672&lt;2,"",TRUE,MID($H672,2,1))</f>
        <v/>
      </c>
      <c r="Q672" t="str" cm="1">
        <f t="array" aca="1" ref="Q672" ca="1">_xlfn.IFS($A672&gt;=ROWSTOP,"",$F672&lt;2,"",TRUE,VALUE(MID($H672,3,LEN($H672)-3-LEN($R672))))</f>
        <v/>
      </c>
      <c r="R672" t="str" cm="1">
        <f t="array" aca="1" ref="R672" ca="1">_xlfn.IFS($A672&gt;=ROWSTOP,"",$F672&lt;2,"",TRUE,MID($H672,FIND(":",$H672)+1,10))</f>
        <v/>
      </c>
      <c r="S672" t="str" cm="1">
        <f t="array" aca="1" ref="S672" ca="1">_xlfn.IFS($A672&gt;=ROWSTOP,"",$F672&lt;3,"",TRUE,LEFT($I672,1))</f>
        <v/>
      </c>
      <c r="T672" t="str" cm="1">
        <f t="array" aca="1" ref="T672" ca="1">_xlfn.IFS($A672&gt;=ROWSTOP,"",$F672&lt;3,"",TRUE,MID($I672,2,1))</f>
        <v/>
      </c>
      <c r="U672" t="str" cm="1">
        <f t="array" aca="1" ref="U672" ca="1">_xlfn.IFS($A672&gt;=ROWSTOP,"",$F672&lt;3,"",TRUE,VALUE(MID($I672,3,LEN($I672)-3-LEN($V672))))</f>
        <v/>
      </c>
      <c r="V672" t="str" cm="1">
        <f t="array" aca="1" ref="V672" ca="1">_xlfn.IFS($A672&gt;=ROWSTOP,"",$F672&lt;3,"",TRUE,MID($I672,FIND(":",$I672)+1,10))</f>
        <v/>
      </c>
      <c r="W672" t="str">
        <f t="shared" ca="1" si="124"/>
        <v/>
      </c>
    </row>
    <row r="673" spans="1:23" x14ac:dyDescent="0.3">
      <c r="A673">
        <v>661</v>
      </c>
      <c r="C673" s="23" t="str">
        <f t="shared" ca="1" si="117"/>
        <v>{x=31,m=952,a=125,s=550}</v>
      </c>
      <c r="D673">
        <f t="shared" ca="1" si="118"/>
        <v>24</v>
      </c>
      <c r="E673" t="str">
        <f t="shared" ca="1" si="119"/>
        <v/>
      </c>
      <c r="F673" t="str">
        <f t="shared" ca="1" si="120"/>
        <v/>
      </c>
      <c r="G673" t="str" cm="1">
        <f t="array" aca="1" ref="G673" ca="1">IF($A673&gt;=ROWSTOP,"",_xlfn.TEXTSPLIT(MID($C673,LEN($E673)+2,LEN($C673)-LEN($E673)-2),","))</f>
        <v/>
      </c>
      <c r="K673" t="str">
        <f t="shared" ca="1" si="125"/>
        <v/>
      </c>
      <c r="L673" t="str">
        <f t="shared" ca="1" si="121"/>
        <v/>
      </c>
      <c r="M673" t="str">
        <f t="shared" ca="1" si="122"/>
        <v/>
      </c>
      <c r="N673" t="str">
        <f t="shared" ca="1" si="123"/>
        <v/>
      </c>
      <c r="O673" t="str" cm="1">
        <f t="array" aca="1" ref="O673" ca="1">_xlfn.IFS($A673&gt;=ROWSTOP,"",$F673&lt;2,"",TRUE,LEFT($H673,1))</f>
        <v/>
      </c>
      <c r="P673" t="str" cm="1">
        <f t="array" aca="1" ref="P673" ca="1">_xlfn.IFS($A673&gt;=ROWSTOP,"",$F673&lt;2,"",TRUE,MID($H673,2,1))</f>
        <v/>
      </c>
      <c r="Q673" t="str" cm="1">
        <f t="array" aca="1" ref="Q673" ca="1">_xlfn.IFS($A673&gt;=ROWSTOP,"",$F673&lt;2,"",TRUE,VALUE(MID($H673,3,LEN($H673)-3-LEN($R673))))</f>
        <v/>
      </c>
      <c r="R673" t="str" cm="1">
        <f t="array" aca="1" ref="R673" ca="1">_xlfn.IFS($A673&gt;=ROWSTOP,"",$F673&lt;2,"",TRUE,MID($H673,FIND(":",$H673)+1,10))</f>
        <v/>
      </c>
      <c r="S673" t="str" cm="1">
        <f t="array" aca="1" ref="S673" ca="1">_xlfn.IFS($A673&gt;=ROWSTOP,"",$F673&lt;3,"",TRUE,LEFT($I673,1))</f>
        <v/>
      </c>
      <c r="T673" t="str" cm="1">
        <f t="array" aca="1" ref="T673" ca="1">_xlfn.IFS($A673&gt;=ROWSTOP,"",$F673&lt;3,"",TRUE,MID($I673,2,1))</f>
        <v/>
      </c>
      <c r="U673" t="str" cm="1">
        <f t="array" aca="1" ref="U673" ca="1">_xlfn.IFS($A673&gt;=ROWSTOP,"",$F673&lt;3,"",TRUE,VALUE(MID($I673,3,LEN($I673)-3-LEN($V673))))</f>
        <v/>
      </c>
      <c r="V673" t="str" cm="1">
        <f t="array" aca="1" ref="V673" ca="1">_xlfn.IFS($A673&gt;=ROWSTOP,"",$F673&lt;3,"",TRUE,MID($I673,FIND(":",$I673)+1,10))</f>
        <v/>
      </c>
      <c r="W673" t="str">
        <f t="shared" ca="1" si="124"/>
        <v/>
      </c>
    </row>
    <row r="674" spans="1:23" x14ac:dyDescent="0.3">
      <c r="A674">
        <v>662</v>
      </c>
      <c r="C674" s="23" t="str">
        <f t="shared" ca="1" si="117"/>
        <v>{x=55,m=2535,a=10,s=3172}</v>
      </c>
      <c r="D674">
        <f t="shared" ca="1" si="118"/>
        <v>25</v>
      </c>
      <c r="E674" t="str">
        <f t="shared" ca="1" si="119"/>
        <v/>
      </c>
      <c r="F674" t="str">
        <f t="shared" ca="1" si="120"/>
        <v/>
      </c>
      <c r="G674" t="str" cm="1">
        <f t="array" aca="1" ref="G674" ca="1">IF($A674&gt;=ROWSTOP,"",_xlfn.TEXTSPLIT(MID($C674,LEN($E674)+2,LEN($C674)-LEN($E674)-2),","))</f>
        <v/>
      </c>
      <c r="K674" t="str">
        <f t="shared" ca="1" si="125"/>
        <v/>
      </c>
      <c r="L674" t="str">
        <f t="shared" ca="1" si="121"/>
        <v/>
      </c>
      <c r="M674" t="str">
        <f t="shared" ca="1" si="122"/>
        <v/>
      </c>
      <c r="N674" t="str">
        <f t="shared" ca="1" si="123"/>
        <v/>
      </c>
      <c r="O674" t="str" cm="1">
        <f t="array" aca="1" ref="O674" ca="1">_xlfn.IFS($A674&gt;=ROWSTOP,"",$F674&lt;2,"",TRUE,LEFT($H674,1))</f>
        <v/>
      </c>
      <c r="P674" t="str" cm="1">
        <f t="array" aca="1" ref="P674" ca="1">_xlfn.IFS($A674&gt;=ROWSTOP,"",$F674&lt;2,"",TRUE,MID($H674,2,1))</f>
        <v/>
      </c>
      <c r="Q674" t="str" cm="1">
        <f t="array" aca="1" ref="Q674" ca="1">_xlfn.IFS($A674&gt;=ROWSTOP,"",$F674&lt;2,"",TRUE,VALUE(MID($H674,3,LEN($H674)-3-LEN($R674))))</f>
        <v/>
      </c>
      <c r="R674" t="str" cm="1">
        <f t="array" aca="1" ref="R674" ca="1">_xlfn.IFS($A674&gt;=ROWSTOP,"",$F674&lt;2,"",TRUE,MID($H674,FIND(":",$H674)+1,10))</f>
        <v/>
      </c>
      <c r="S674" t="str" cm="1">
        <f t="array" aca="1" ref="S674" ca="1">_xlfn.IFS($A674&gt;=ROWSTOP,"",$F674&lt;3,"",TRUE,LEFT($I674,1))</f>
        <v/>
      </c>
      <c r="T674" t="str" cm="1">
        <f t="array" aca="1" ref="T674" ca="1">_xlfn.IFS($A674&gt;=ROWSTOP,"",$F674&lt;3,"",TRUE,MID($I674,2,1))</f>
        <v/>
      </c>
      <c r="U674" t="str" cm="1">
        <f t="array" aca="1" ref="U674" ca="1">_xlfn.IFS($A674&gt;=ROWSTOP,"",$F674&lt;3,"",TRUE,VALUE(MID($I674,3,LEN($I674)-3-LEN($V674))))</f>
        <v/>
      </c>
      <c r="V674" t="str" cm="1">
        <f t="array" aca="1" ref="V674" ca="1">_xlfn.IFS($A674&gt;=ROWSTOP,"",$F674&lt;3,"",TRUE,MID($I674,FIND(":",$I674)+1,10))</f>
        <v/>
      </c>
      <c r="W674" t="str">
        <f t="shared" ca="1" si="124"/>
        <v/>
      </c>
    </row>
    <row r="675" spans="1:23" x14ac:dyDescent="0.3">
      <c r="A675">
        <v>663</v>
      </c>
      <c r="C675" s="23" t="str">
        <f t="shared" ca="1" si="117"/>
        <v>{x=303,m=264,a=161,s=525}</v>
      </c>
      <c r="D675">
        <f t="shared" ca="1" si="118"/>
        <v>25</v>
      </c>
      <c r="E675" t="str">
        <f t="shared" ca="1" si="119"/>
        <v/>
      </c>
      <c r="F675" t="str">
        <f t="shared" ca="1" si="120"/>
        <v/>
      </c>
      <c r="G675" t="str" cm="1">
        <f t="array" aca="1" ref="G675" ca="1">IF($A675&gt;=ROWSTOP,"",_xlfn.TEXTSPLIT(MID($C675,LEN($E675)+2,LEN($C675)-LEN($E675)-2),","))</f>
        <v/>
      </c>
      <c r="K675" t="str">
        <f t="shared" ca="1" si="125"/>
        <v/>
      </c>
      <c r="L675" t="str">
        <f t="shared" ca="1" si="121"/>
        <v/>
      </c>
      <c r="M675" t="str">
        <f t="shared" ca="1" si="122"/>
        <v/>
      </c>
      <c r="N675" t="str">
        <f t="shared" ca="1" si="123"/>
        <v/>
      </c>
      <c r="O675" t="str" cm="1">
        <f t="array" aca="1" ref="O675" ca="1">_xlfn.IFS($A675&gt;=ROWSTOP,"",$F675&lt;2,"",TRUE,LEFT($H675,1))</f>
        <v/>
      </c>
      <c r="P675" t="str" cm="1">
        <f t="array" aca="1" ref="P675" ca="1">_xlfn.IFS($A675&gt;=ROWSTOP,"",$F675&lt;2,"",TRUE,MID($H675,2,1))</f>
        <v/>
      </c>
      <c r="Q675" t="str" cm="1">
        <f t="array" aca="1" ref="Q675" ca="1">_xlfn.IFS($A675&gt;=ROWSTOP,"",$F675&lt;2,"",TRUE,VALUE(MID($H675,3,LEN($H675)-3-LEN($R675))))</f>
        <v/>
      </c>
      <c r="R675" t="str" cm="1">
        <f t="array" aca="1" ref="R675" ca="1">_xlfn.IFS($A675&gt;=ROWSTOP,"",$F675&lt;2,"",TRUE,MID($H675,FIND(":",$H675)+1,10))</f>
        <v/>
      </c>
      <c r="S675" t="str" cm="1">
        <f t="array" aca="1" ref="S675" ca="1">_xlfn.IFS($A675&gt;=ROWSTOP,"",$F675&lt;3,"",TRUE,LEFT($I675,1))</f>
        <v/>
      </c>
      <c r="T675" t="str" cm="1">
        <f t="array" aca="1" ref="T675" ca="1">_xlfn.IFS($A675&gt;=ROWSTOP,"",$F675&lt;3,"",TRUE,MID($I675,2,1))</f>
        <v/>
      </c>
      <c r="U675" t="str" cm="1">
        <f t="array" aca="1" ref="U675" ca="1">_xlfn.IFS($A675&gt;=ROWSTOP,"",$F675&lt;3,"",TRUE,VALUE(MID($I675,3,LEN($I675)-3-LEN($V675))))</f>
        <v/>
      </c>
      <c r="V675" t="str" cm="1">
        <f t="array" aca="1" ref="V675" ca="1">_xlfn.IFS($A675&gt;=ROWSTOP,"",$F675&lt;3,"",TRUE,MID($I675,FIND(":",$I675)+1,10))</f>
        <v/>
      </c>
      <c r="W675" t="str">
        <f t="shared" ca="1" si="124"/>
        <v/>
      </c>
    </row>
    <row r="676" spans="1:23" x14ac:dyDescent="0.3">
      <c r="A676">
        <v>664</v>
      </c>
      <c r="C676" s="23" t="str">
        <f t="shared" ca="1" si="117"/>
        <v>{x=140,m=979,a=548,s=2664}</v>
      </c>
      <c r="D676">
        <f t="shared" ca="1" si="118"/>
        <v>26</v>
      </c>
      <c r="E676" t="str">
        <f t="shared" ca="1" si="119"/>
        <v/>
      </c>
      <c r="F676" t="str">
        <f t="shared" ca="1" si="120"/>
        <v/>
      </c>
      <c r="G676" t="str" cm="1">
        <f t="array" aca="1" ref="G676" ca="1">IF($A676&gt;=ROWSTOP,"",_xlfn.TEXTSPLIT(MID($C676,LEN($E676)+2,LEN($C676)-LEN($E676)-2),","))</f>
        <v/>
      </c>
      <c r="K676" t="str">
        <f t="shared" ca="1" si="125"/>
        <v/>
      </c>
      <c r="L676" t="str">
        <f t="shared" ca="1" si="121"/>
        <v/>
      </c>
      <c r="M676" t="str">
        <f t="shared" ca="1" si="122"/>
        <v/>
      </c>
      <c r="N676" t="str">
        <f t="shared" ca="1" si="123"/>
        <v/>
      </c>
      <c r="O676" t="str" cm="1">
        <f t="array" aca="1" ref="O676" ca="1">_xlfn.IFS($A676&gt;=ROWSTOP,"",$F676&lt;2,"",TRUE,LEFT($H676,1))</f>
        <v/>
      </c>
      <c r="P676" t="str" cm="1">
        <f t="array" aca="1" ref="P676" ca="1">_xlfn.IFS($A676&gt;=ROWSTOP,"",$F676&lt;2,"",TRUE,MID($H676,2,1))</f>
        <v/>
      </c>
      <c r="Q676" t="str" cm="1">
        <f t="array" aca="1" ref="Q676" ca="1">_xlfn.IFS($A676&gt;=ROWSTOP,"",$F676&lt;2,"",TRUE,VALUE(MID($H676,3,LEN($H676)-3-LEN($R676))))</f>
        <v/>
      </c>
      <c r="R676" t="str" cm="1">
        <f t="array" aca="1" ref="R676" ca="1">_xlfn.IFS($A676&gt;=ROWSTOP,"",$F676&lt;2,"",TRUE,MID($H676,FIND(":",$H676)+1,10))</f>
        <v/>
      </c>
      <c r="S676" t="str" cm="1">
        <f t="array" aca="1" ref="S676" ca="1">_xlfn.IFS($A676&gt;=ROWSTOP,"",$F676&lt;3,"",TRUE,LEFT($I676,1))</f>
        <v/>
      </c>
      <c r="T676" t="str" cm="1">
        <f t="array" aca="1" ref="T676" ca="1">_xlfn.IFS($A676&gt;=ROWSTOP,"",$F676&lt;3,"",TRUE,MID($I676,2,1))</f>
        <v/>
      </c>
      <c r="U676" t="str" cm="1">
        <f t="array" aca="1" ref="U676" ca="1">_xlfn.IFS($A676&gt;=ROWSTOP,"",$F676&lt;3,"",TRUE,VALUE(MID($I676,3,LEN($I676)-3-LEN($V676))))</f>
        <v/>
      </c>
      <c r="V676" t="str" cm="1">
        <f t="array" aca="1" ref="V676" ca="1">_xlfn.IFS($A676&gt;=ROWSTOP,"",$F676&lt;3,"",TRUE,MID($I676,FIND(":",$I676)+1,10))</f>
        <v/>
      </c>
      <c r="W676" t="str">
        <f t="shared" ca="1" si="124"/>
        <v/>
      </c>
    </row>
    <row r="677" spans="1:23" x14ac:dyDescent="0.3">
      <c r="A677">
        <v>665</v>
      </c>
      <c r="C677" s="23" t="str">
        <f t="shared" ca="1" si="117"/>
        <v>{x=107,m=1615,a=111,s=2000}</v>
      </c>
      <c r="D677">
        <f t="shared" ca="1" si="118"/>
        <v>27</v>
      </c>
      <c r="E677" t="str">
        <f t="shared" ca="1" si="119"/>
        <v/>
      </c>
      <c r="F677" t="str">
        <f t="shared" ca="1" si="120"/>
        <v/>
      </c>
      <c r="G677" t="str" cm="1">
        <f t="array" aca="1" ref="G677" ca="1">IF($A677&gt;=ROWSTOP,"",_xlfn.TEXTSPLIT(MID($C677,LEN($E677)+2,LEN($C677)-LEN($E677)-2),","))</f>
        <v/>
      </c>
      <c r="K677" t="str">
        <f t="shared" ca="1" si="125"/>
        <v/>
      </c>
      <c r="L677" t="str">
        <f t="shared" ca="1" si="121"/>
        <v/>
      </c>
      <c r="M677" t="str">
        <f t="shared" ca="1" si="122"/>
        <v/>
      </c>
      <c r="N677" t="str">
        <f t="shared" ca="1" si="123"/>
        <v/>
      </c>
      <c r="O677" t="str" cm="1">
        <f t="array" aca="1" ref="O677" ca="1">_xlfn.IFS($A677&gt;=ROWSTOP,"",$F677&lt;2,"",TRUE,LEFT($H677,1))</f>
        <v/>
      </c>
      <c r="P677" t="str" cm="1">
        <f t="array" aca="1" ref="P677" ca="1">_xlfn.IFS($A677&gt;=ROWSTOP,"",$F677&lt;2,"",TRUE,MID($H677,2,1))</f>
        <v/>
      </c>
      <c r="Q677" t="str" cm="1">
        <f t="array" aca="1" ref="Q677" ca="1">_xlfn.IFS($A677&gt;=ROWSTOP,"",$F677&lt;2,"",TRUE,VALUE(MID($H677,3,LEN($H677)-3-LEN($R677))))</f>
        <v/>
      </c>
      <c r="R677" t="str" cm="1">
        <f t="array" aca="1" ref="R677" ca="1">_xlfn.IFS($A677&gt;=ROWSTOP,"",$F677&lt;2,"",TRUE,MID($H677,FIND(":",$H677)+1,10))</f>
        <v/>
      </c>
      <c r="S677" t="str" cm="1">
        <f t="array" aca="1" ref="S677" ca="1">_xlfn.IFS($A677&gt;=ROWSTOP,"",$F677&lt;3,"",TRUE,LEFT($I677,1))</f>
        <v/>
      </c>
      <c r="T677" t="str" cm="1">
        <f t="array" aca="1" ref="T677" ca="1">_xlfn.IFS($A677&gt;=ROWSTOP,"",$F677&lt;3,"",TRUE,MID($I677,2,1))</f>
        <v/>
      </c>
      <c r="U677" t="str" cm="1">
        <f t="array" aca="1" ref="U677" ca="1">_xlfn.IFS($A677&gt;=ROWSTOP,"",$F677&lt;3,"",TRUE,VALUE(MID($I677,3,LEN($I677)-3-LEN($V677))))</f>
        <v/>
      </c>
      <c r="V677" t="str" cm="1">
        <f t="array" aca="1" ref="V677" ca="1">_xlfn.IFS($A677&gt;=ROWSTOP,"",$F677&lt;3,"",TRUE,MID($I677,FIND(":",$I677)+1,10))</f>
        <v/>
      </c>
      <c r="W677" t="str">
        <f t="shared" ca="1" si="124"/>
        <v/>
      </c>
    </row>
    <row r="678" spans="1:23" x14ac:dyDescent="0.3">
      <c r="A678">
        <v>666</v>
      </c>
      <c r="C678" s="23" t="str">
        <f t="shared" ca="1" si="117"/>
        <v>{x=812,m=600,a=349,s=950}</v>
      </c>
      <c r="D678">
        <f t="shared" ca="1" si="118"/>
        <v>25</v>
      </c>
      <c r="E678" t="str">
        <f t="shared" ca="1" si="119"/>
        <v/>
      </c>
      <c r="F678" t="str">
        <f t="shared" ca="1" si="120"/>
        <v/>
      </c>
      <c r="G678" t="str" cm="1">
        <f t="array" aca="1" ref="G678" ca="1">IF($A678&gt;=ROWSTOP,"",_xlfn.TEXTSPLIT(MID($C678,LEN($E678)+2,LEN($C678)-LEN($E678)-2),","))</f>
        <v/>
      </c>
      <c r="K678" t="str">
        <f t="shared" ca="1" si="125"/>
        <v/>
      </c>
      <c r="L678" t="str">
        <f t="shared" ca="1" si="121"/>
        <v/>
      </c>
      <c r="M678" t="str">
        <f t="shared" ca="1" si="122"/>
        <v/>
      </c>
      <c r="N678" t="str">
        <f t="shared" ca="1" si="123"/>
        <v/>
      </c>
      <c r="O678" t="str" cm="1">
        <f t="array" aca="1" ref="O678" ca="1">_xlfn.IFS($A678&gt;=ROWSTOP,"",$F678&lt;2,"",TRUE,LEFT($H678,1))</f>
        <v/>
      </c>
      <c r="P678" t="str" cm="1">
        <f t="array" aca="1" ref="P678" ca="1">_xlfn.IFS($A678&gt;=ROWSTOP,"",$F678&lt;2,"",TRUE,MID($H678,2,1))</f>
        <v/>
      </c>
      <c r="Q678" t="str" cm="1">
        <f t="array" aca="1" ref="Q678" ca="1">_xlfn.IFS($A678&gt;=ROWSTOP,"",$F678&lt;2,"",TRUE,VALUE(MID($H678,3,LEN($H678)-3-LEN($R678))))</f>
        <v/>
      </c>
      <c r="R678" t="str" cm="1">
        <f t="array" aca="1" ref="R678" ca="1">_xlfn.IFS($A678&gt;=ROWSTOP,"",$F678&lt;2,"",TRUE,MID($H678,FIND(":",$H678)+1,10))</f>
        <v/>
      </c>
      <c r="S678" t="str" cm="1">
        <f t="array" aca="1" ref="S678" ca="1">_xlfn.IFS($A678&gt;=ROWSTOP,"",$F678&lt;3,"",TRUE,LEFT($I678,1))</f>
        <v/>
      </c>
      <c r="T678" t="str" cm="1">
        <f t="array" aca="1" ref="T678" ca="1">_xlfn.IFS($A678&gt;=ROWSTOP,"",$F678&lt;3,"",TRUE,MID($I678,2,1))</f>
        <v/>
      </c>
      <c r="U678" t="str" cm="1">
        <f t="array" aca="1" ref="U678" ca="1">_xlfn.IFS($A678&gt;=ROWSTOP,"",$F678&lt;3,"",TRUE,VALUE(MID($I678,3,LEN($I678)-3-LEN($V678))))</f>
        <v/>
      </c>
      <c r="V678" t="str" cm="1">
        <f t="array" aca="1" ref="V678" ca="1">_xlfn.IFS($A678&gt;=ROWSTOP,"",$F678&lt;3,"",TRUE,MID($I678,FIND(":",$I678)+1,10))</f>
        <v/>
      </c>
      <c r="W678" t="str">
        <f t="shared" ca="1" si="124"/>
        <v/>
      </c>
    </row>
    <row r="679" spans="1:23" x14ac:dyDescent="0.3">
      <c r="A679">
        <v>667</v>
      </c>
      <c r="C679" s="23" t="str">
        <f t="shared" ca="1" si="117"/>
        <v>{x=1900,m=724,a=1278,s=1492}</v>
      </c>
      <c r="D679">
        <f t="shared" ca="1" si="118"/>
        <v>28</v>
      </c>
      <c r="E679" t="str">
        <f t="shared" ca="1" si="119"/>
        <v/>
      </c>
      <c r="F679" t="str">
        <f t="shared" ca="1" si="120"/>
        <v/>
      </c>
      <c r="G679" t="str" cm="1">
        <f t="array" aca="1" ref="G679" ca="1">IF($A679&gt;=ROWSTOP,"",_xlfn.TEXTSPLIT(MID($C679,LEN($E679)+2,LEN($C679)-LEN($E679)-2),","))</f>
        <v/>
      </c>
      <c r="K679" t="str">
        <f t="shared" ca="1" si="125"/>
        <v/>
      </c>
      <c r="L679" t="str">
        <f t="shared" ca="1" si="121"/>
        <v/>
      </c>
      <c r="M679" t="str">
        <f t="shared" ca="1" si="122"/>
        <v/>
      </c>
      <c r="N679" t="str">
        <f t="shared" ca="1" si="123"/>
        <v/>
      </c>
      <c r="O679" t="str" cm="1">
        <f t="array" aca="1" ref="O679" ca="1">_xlfn.IFS($A679&gt;=ROWSTOP,"",$F679&lt;2,"",TRUE,LEFT($H679,1))</f>
        <v/>
      </c>
      <c r="P679" t="str" cm="1">
        <f t="array" aca="1" ref="P679" ca="1">_xlfn.IFS($A679&gt;=ROWSTOP,"",$F679&lt;2,"",TRUE,MID($H679,2,1))</f>
        <v/>
      </c>
      <c r="Q679" t="str" cm="1">
        <f t="array" aca="1" ref="Q679" ca="1">_xlfn.IFS($A679&gt;=ROWSTOP,"",$F679&lt;2,"",TRUE,VALUE(MID($H679,3,LEN($H679)-3-LEN($R679))))</f>
        <v/>
      </c>
      <c r="R679" t="str" cm="1">
        <f t="array" aca="1" ref="R679" ca="1">_xlfn.IFS($A679&gt;=ROWSTOP,"",$F679&lt;2,"",TRUE,MID($H679,FIND(":",$H679)+1,10))</f>
        <v/>
      </c>
      <c r="S679" t="str" cm="1">
        <f t="array" aca="1" ref="S679" ca="1">_xlfn.IFS($A679&gt;=ROWSTOP,"",$F679&lt;3,"",TRUE,LEFT($I679,1))</f>
        <v/>
      </c>
      <c r="T679" t="str" cm="1">
        <f t="array" aca="1" ref="T679" ca="1">_xlfn.IFS($A679&gt;=ROWSTOP,"",$F679&lt;3,"",TRUE,MID($I679,2,1))</f>
        <v/>
      </c>
      <c r="U679" t="str" cm="1">
        <f t="array" aca="1" ref="U679" ca="1">_xlfn.IFS($A679&gt;=ROWSTOP,"",$F679&lt;3,"",TRUE,VALUE(MID($I679,3,LEN($I679)-3-LEN($V679))))</f>
        <v/>
      </c>
      <c r="V679" t="str" cm="1">
        <f t="array" aca="1" ref="V679" ca="1">_xlfn.IFS($A679&gt;=ROWSTOP,"",$F679&lt;3,"",TRUE,MID($I679,FIND(":",$I679)+1,10))</f>
        <v/>
      </c>
      <c r="W679" t="str">
        <f t="shared" ca="1" si="124"/>
        <v/>
      </c>
    </row>
    <row r="680" spans="1:23" x14ac:dyDescent="0.3">
      <c r="A680">
        <v>668</v>
      </c>
      <c r="C680" s="23" t="str">
        <f t="shared" ca="1" si="117"/>
        <v>{x=370,m=1483,a=636,s=2186}</v>
      </c>
      <c r="D680">
        <f t="shared" ca="1" si="118"/>
        <v>27</v>
      </c>
      <c r="E680" t="str">
        <f t="shared" ca="1" si="119"/>
        <v/>
      </c>
      <c r="F680" t="str">
        <f t="shared" ca="1" si="120"/>
        <v/>
      </c>
      <c r="G680" t="str" cm="1">
        <f t="array" aca="1" ref="G680" ca="1">IF($A680&gt;=ROWSTOP,"",_xlfn.TEXTSPLIT(MID($C680,LEN($E680)+2,LEN($C680)-LEN($E680)-2),","))</f>
        <v/>
      </c>
      <c r="K680" t="str">
        <f t="shared" ca="1" si="125"/>
        <v/>
      </c>
      <c r="L680" t="str">
        <f t="shared" ca="1" si="121"/>
        <v/>
      </c>
      <c r="M680" t="str">
        <f t="shared" ca="1" si="122"/>
        <v/>
      </c>
      <c r="N680" t="str">
        <f t="shared" ca="1" si="123"/>
        <v/>
      </c>
      <c r="O680" t="str" cm="1">
        <f t="array" aca="1" ref="O680" ca="1">_xlfn.IFS($A680&gt;=ROWSTOP,"",$F680&lt;2,"",TRUE,LEFT($H680,1))</f>
        <v/>
      </c>
      <c r="P680" t="str" cm="1">
        <f t="array" aca="1" ref="P680" ca="1">_xlfn.IFS($A680&gt;=ROWSTOP,"",$F680&lt;2,"",TRUE,MID($H680,2,1))</f>
        <v/>
      </c>
      <c r="Q680" t="str" cm="1">
        <f t="array" aca="1" ref="Q680" ca="1">_xlfn.IFS($A680&gt;=ROWSTOP,"",$F680&lt;2,"",TRUE,VALUE(MID($H680,3,LEN($H680)-3-LEN($R680))))</f>
        <v/>
      </c>
      <c r="R680" t="str" cm="1">
        <f t="array" aca="1" ref="R680" ca="1">_xlfn.IFS($A680&gt;=ROWSTOP,"",$F680&lt;2,"",TRUE,MID($H680,FIND(":",$H680)+1,10))</f>
        <v/>
      </c>
      <c r="S680" t="str" cm="1">
        <f t="array" aca="1" ref="S680" ca="1">_xlfn.IFS($A680&gt;=ROWSTOP,"",$F680&lt;3,"",TRUE,LEFT($I680,1))</f>
        <v/>
      </c>
      <c r="T680" t="str" cm="1">
        <f t="array" aca="1" ref="T680" ca="1">_xlfn.IFS($A680&gt;=ROWSTOP,"",$F680&lt;3,"",TRUE,MID($I680,2,1))</f>
        <v/>
      </c>
      <c r="U680" t="str" cm="1">
        <f t="array" aca="1" ref="U680" ca="1">_xlfn.IFS($A680&gt;=ROWSTOP,"",$F680&lt;3,"",TRUE,VALUE(MID($I680,3,LEN($I680)-3-LEN($V680))))</f>
        <v/>
      </c>
      <c r="V680" t="str" cm="1">
        <f t="array" aca="1" ref="V680" ca="1">_xlfn.IFS($A680&gt;=ROWSTOP,"",$F680&lt;3,"",TRUE,MID($I680,FIND(":",$I680)+1,10))</f>
        <v/>
      </c>
      <c r="W680" t="str">
        <f t="shared" ca="1" si="124"/>
        <v/>
      </c>
    </row>
    <row r="681" spans="1:23" x14ac:dyDescent="0.3">
      <c r="A681">
        <v>669</v>
      </c>
      <c r="C681" s="23" t="str">
        <f t="shared" ca="1" si="117"/>
        <v>{x=314,m=711,a=548,s=1023}</v>
      </c>
      <c r="D681">
        <f t="shared" ca="1" si="118"/>
        <v>26</v>
      </c>
      <c r="E681" t="str">
        <f t="shared" ca="1" si="119"/>
        <v/>
      </c>
      <c r="F681" t="str">
        <f t="shared" ca="1" si="120"/>
        <v/>
      </c>
      <c r="G681" t="str" cm="1">
        <f t="array" aca="1" ref="G681" ca="1">IF($A681&gt;=ROWSTOP,"",_xlfn.TEXTSPLIT(MID($C681,LEN($E681)+2,LEN($C681)-LEN($E681)-2),","))</f>
        <v/>
      </c>
      <c r="K681" t="str">
        <f t="shared" ca="1" si="125"/>
        <v/>
      </c>
      <c r="L681" t="str">
        <f t="shared" ca="1" si="121"/>
        <v/>
      </c>
      <c r="M681" t="str">
        <f t="shared" ca="1" si="122"/>
        <v/>
      </c>
      <c r="N681" t="str">
        <f t="shared" ca="1" si="123"/>
        <v/>
      </c>
      <c r="O681" t="str" cm="1">
        <f t="array" aca="1" ref="O681" ca="1">_xlfn.IFS($A681&gt;=ROWSTOP,"",$F681&lt;2,"",TRUE,LEFT($H681,1))</f>
        <v/>
      </c>
      <c r="P681" t="str" cm="1">
        <f t="array" aca="1" ref="P681" ca="1">_xlfn.IFS($A681&gt;=ROWSTOP,"",$F681&lt;2,"",TRUE,MID($H681,2,1))</f>
        <v/>
      </c>
      <c r="Q681" t="str" cm="1">
        <f t="array" aca="1" ref="Q681" ca="1">_xlfn.IFS($A681&gt;=ROWSTOP,"",$F681&lt;2,"",TRUE,VALUE(MID($H681,3,LEN($H681)-3-LEN($R681))))</f>
        <v/>
      </c>
      <c r="R681" t="str" cm="1">
        <f t="array" aca="1" ref="R681" ca="1">_xlfn.IFS($A681&gt;=ROWSTOP,"",$F681&lt;2,"",TRUE,MID($H681,FIND(":",$H681)+1,10))</f>
        <v/>
      </c>
      <c r="S681" t="str" cm="1">
        <f t="array" aca="1" ref="S681" ca="1">_xlfn.IFS($A681&gt;=ROWSTOP,"",$F681&lt;3,"",TRUE,LEFT($I681,1))</f>
        <v/>
      </c>
      <c r="T681" t="str" cm="1">
        <f t="array" aca="1" ref="T681" ca="1">_xlfn.IFS($A681&gt;=ROWSTOP,"",$F681&lt;3,"",TRUE,MID($I681,2,1))</f>
        <v/>
      </c>
      <c r="U681" t="str" cm="1">
        <f t="array" aca="1" ref="U681" ca="1">_xlfn.IFS($A681&gt;=ROWSTOP,"",$F681&lt;3,"",TRUE,VALUE(MID($I681,3,LEN($I681)-3-LEN($V681))))</f>
        <v/>
      </c>
      <c r="V681" t="str" cm="1">
        <f t="array" aca="1" ref="V681" ca="1">_xlfn.IFS($A681&gt;=ROWSTOP,"",$F681&lt;3,"",TRUE,MID($I681,FIND(":",$I681)+1,10))</f>
        <v/>
      </c>
      <c r="W681" t="str">
        <f t="shared" ca="1" si="124"/>
        <v/>
      </c>
    </row>
    <row r="682" spans="1:23" x14ac:dyDescent="0.3">
      <c r="A682">
        <v>670</v>
      </c>
      <c r="C682" s="23" t="str">
        <f t="shared" ca="1" si="117"/>
        <v>{x=615,m=2745,a=1560,s=1901}</v>
      </c>
      <c r="D682">
        <f t="shared" ca="1" si="118"/>
        <v>28</v>
      </c>
      <c r="E682" t="str">
        <f t="shared" ca="1" si="119"/>
        <v/>
      </c>
      <c r="F682" t="str">
        <f t="shared" ca="1" si="120"/>
        <v/>
      </c>
      <c r="G682" t="str" cm="1">
        <f t="array" aca="1" ref="G682" ca="1">IF($A682&gt;=ROWSTOP,"",_xlfn.TEXTSPLIT(MID($C682,LEN($E682)+2,LEN($C682)-LEN($E682)-2),","))</f>
        <v/>
      </c>
      <c r="K682" t="str">
        <f t="shared" ca="1" si="125"/>
        <v/>
      </c>
      <c r="L682" t="str">
        <f t="shared" ca="1" si="121"/>
        <v/>
      </c>
      <c r="M682" t="str">
        <f t="shared" ca="1" si="122"/>
        <v/>
      </c>
      <c r="N682" t="str">
        <f t="shared" ca="1" si="123"/>
        <v/>
      </c>
      <c r="O682" t="str" cm="1">
        <f t="array" aca="1" ref="O682" ca="1">_xlfn.IFS($A682&gt;=ROWSTOP,"",$F682&lt;2,"",TRUE,LEFT($H682,1))</f>
        <v/>
      </c>
      <c r="P682" t="str" cm="1">
        <f t="array" aca="1" ref="P682" ca="1">_xlfn.IFS($A682&gt;=ROWSTOP,"",$F682&lt;2,"",TRUE,MID($H682,2,1))</f>
        <v/>
      </c>
      <c r="Q682" t="str" cm="1">
        <f t="array" aca="1" ref="Q682" ca="1">_xlfn.IFS($A682&gt;=ROWSTOP,"",$F682&lt;2,"",TRUE,VALUE(MID($H682,3,LEN($H682)-3-LEN($R682))))</f>
        <v/>
      </c>
      <c r="R682" t="str" cm="1">
        <f t="array" aca="1" ref="R682" ca="1">_xlfn.IFS($A682&gt;=ROWSTOP,"",$F682&lt;2,"",TRUE,MID($H682,FIND(":",$H682)+1,10))</f>
        <v/>
      </c>
      <c r="S682" t="str" cm="1">
        <f t="array" aca="1" ref="S682" ca="1">_xlfn.IFS($A682&gt;=ROWSTOP,"",$F682&lt;3,"",TRUE,LEFT($I682,1))</f>
        <v/>
      </c>
      <c r="T682" t="str" cm="1">
        <f t="array" aca="1" ref="T682" ca="1">_xlfn.IFS($A682&gt;=ROWSTOP,"",$F682&lt;3,"",TRUE,MID($I682,2,1))</f>
        <v/>
      </c>
      <c r="U682" t="str" cm="1">
        <f t="array" aca="1" ref="U682" ca="1">_xlfn.IFS($A682&gt;=ROWSTOP,"",$F682&lt;3,"",TRUE,VALUE(MID($I682,3,LEN($I682)-3-LEN($V682))))</f>
        <v/>
      </c>
      <c r="V682" t="str" cm="1">
        <f t="array" aca="1" ref="V682" ca="1">_xlfn.IFS($A682&gt;=ROWSTOP,"",$F682&lt;3,"",TRUE,MID($I682,FIND(":",$I682)+1,10))</f>
        <v/>
      </c>
      <c r="W682" t="str">
        <f t="shared" ca="1" si="124"/>
        <v/>
      </c>
    </row>
    <row r="683" spans="1:23" x14ac:dyDescent="0.3">
      <c r="A683">
        <v>671</v>
      </c>
      <c r="C683" s="23" t="str">
        <f t="shared" ca="1" si="117"/>
        <v>{x=875,m=1076,a=1257,s=129}</v>
      </c>
      <c r="D683">
        <f t="shared" ca="1" si="118"/>
        <v>27</v>
      </c>
      <c r="E683" t="str">
        <f t="shared" ca="1" si="119"/>
        <v/>
      </c>
      <c r="F683" t="str">
        <f t="shared" ca="1" si="120"/>
        <v/>
      </c>
      <c r="G683" t="str" cm="1">
        <f t="array" aca="1" ref="G683" ca="1">IF($A683&gt;=ROWSTOP,"",_xlfn.TEXTSPLIT(MID($C683,LEN($E683)+2,LEN($C683)-LEN($E683)-2),","))</f>
        <v/>
      </c>
      <c r="K683" t="str">
        <f t="shared" ca="1" si="125"/>
        <v/>
      </c>
      <c r="L683" t="str">
        <f t="shared" ca="1" si="121"/>
        <v/>
      </c>
      <c r="M683" t="str">
        <f t="shared" ca="1" si="122"/>
        <v/>
      </c>
      <c r="N683" t="str">
        <f t="shared" ca="1" si="123"/>
        <v/>
      </c>
      <c r="O683" t="str" cm="1">
        <f t="array" aca="1" ref="O683" ca="1">_xlfn.IFS($A683&gt;=ROWSTOP,"",$F683&lt;2,"",TRUE,LEFT($H683,1))</f>
        <v/>
      </c>
      <c r="P683" t="str" cm="1">
        <f t="array" aca="1" ref="P683" ca="1">_xlfn.IFS($A683&gt;=ROWSTOP,"",$F683&lt;2,"",TRUE,MID($H683,2,1))</f>
        <v/>
      </c>
      <c r="Q683" t="str" cm="1">
        <f t="array" aca="1" ref="Q683" ca="1">_xlfn.IFS($A683&gt;=ROWSTOP,"",$F683&lt;2,"",TRUE,VALUE(MID($H683,3,LEN($H683)-3-LEN($R683))))</f>
        <v/>
      </c>
      <c r="R683" t="str" cm="1">
        <f t="array" aca="1" ref="R683" ca="1">_xlfn.IFS($A683&gt;=ROWSTOP,"",$F683&lt;2,"",TRUE,MID($H683,FIND(":",$H683)+1,10))</f>
        <v/>
      </c>
      <c r="S683" t="str" cm="1">
        <f t="array" aca="1" ref="S683" ca="1">_xlfn.IFS($A683&gt;=ROWSTOP,"",$F683&lt;3,"",TRUE,LEFT($I683,1))</f>
        <v/>
      </c>
      <c r="T683" t="str" cm="1">
        <f t="array" aca="1" ref="T683" ca="1">_xlfn.IFS($A683&gt;=ROWSTOP,"",$F683&lt;3,"",TRUE,MID($I683,2,1))</f>
        <v/>
      </c>
      <c r="U683" t="str" cm="1">
        <f t="array" aca="1" ref="U683" ca="1">_xlfn.IFS($A683&gt;=ROWSTOP,"",$F683&lt;3,"",TRUE,VALUE(MID($I683,3,LEN($I683)-3-LEN($V683))))</f>
        <v/>
      </c>
      <c r="V683" t="str" cm="1">
        <f t="array" aca="1" ref="V683" ca="1">_xlfn.IFS($A683&gt;=ROWSTOP,"",$F683&lt;3,"",TRUE,MID($I683,FIND(":",$I683)+1,10))</f>
        <v/>
      </c>
      <c r="W683" t="str">
        <f t="shared" ca="1" si="124"/>
        <v/>
      </c>
    </row>
    <row r="684" spans="1:23" x14ac:dyDescent="0.3">
      <c r="A684">
        <v>672</v>
      </c>
      <c r="C684" s="23" t="str">
        <f t="shared" ca="1" si="117"/>
        <v>{x=1918,m=935,a=250,s=372}</v>
      </c>
      <c r="D684">
        <f t="shared" ca="1" si="118"/>
        <v>26</v>
      </c>
      <c r="E684" t="str">
        <f t="shared" ca="1" si="119"/>
        <v/>
      </c>
      <c r="F684" t="str">
        <f t="shared" ca="1" si="120"/>
        <v/>
      </c>
      <c r="G684" t="str" cm="1">
        <f t="array" aca="1" ref="G684" ca="1">IF($A684&gt;=ROWSTOP,"",_xlfn.TEXTSPLIT(MID($C684,LEN($E684)+2,LEN($C684)-LEN($E684)-2),","))</f>
        <v/>
      </c>
      <c r="K684" t="str">
        <f t="shared" ca="1" si="125"/>
        <v/>
      </c>
      <c r="L684" t="str">
        <f t="shared" ca="1" si="121"/>
        <v/>
      </c>
      <c r="M684" t="str">
        <f t="shared" ca="1" si="122"/>
        <v/>
      </c>
      <c r="N684" t="str">
        <f t="shared" ca="1" si="123"/>
        <v/>
      </c>
      <c r="O684" t="str" cm="1">
        <f t="array" aca="1" ref="O684" ca="1">_xlfn.IFS($A684&gt;=ROWSTOP,"",$F684&lt;2,"",TRUE,LEFT($H684,1))</f>
        <v/>
      </c>
      <c r="P684" t="str" cm="1">
        <f t="array" aca="1" ref="P684" ca="1">_xlfn.IFS($A684&gt;=ROWSTOP,"",$F684&lt;2,"",TRUE,MID($H684,2,1))</f>
        <v/>
      </c>
      <c r="Q684" t="str" cm="1">
        <f t="array" aca="1" ref="Q684" ca="1">_xlfn.IFS($A684&gt;=ROWSTOP,"",$F684&lt;2,"",TRUE,VALUE(MID($H684,3,LEN($H684)-3-LEN($R684))))</f>
        <v/>
      </c>
      <c r="R684" t="str" cm="1">
        <f t="array" aca="1" ref="R684" ca="1">_xlfn.IFS($A684&gt;=ROWSTOP,"",$F684&lt;2,"",TRUE,MID($H684,FIND(":",$H684)+1,10))</f>
        <v/>
      </c>
      <c r="S684" t="str" cm="1">
        <f t="array" aca="1" ref="S684" ca="1">_xlfn.IFS($A684&gt;=ROWSTOP,"",$F684&lt;3,"",TRUE,LEFT($I684,1))</f>
        <v/>
      </c>
      <c r="T684" t="str" cm="1">
        <f t="array" aca="1" ref="T684" ca="1">_xlfn.IFS($A684&gt;=ROWSTOP,"",$F684&lt;3,"",TRUE,MID($I684,2,1))</f>
        <v/>
      </c>
      <c r="U684" t="str" cm="1">
        <f t="array" aca="1" ref="U684" ca="1">_xlfn.IFS($A684&gt;=ROWSTOP,"",$F684&lt;3,"",TRUE,VALUE(MID($I684,3,LEN($I684)-3-LEN($V684))))</f>
        <v/>
      </c>
      <c r="V684" t="str" cm="1">
        <f t="array" aca="1" ref="V684" ca="1">_xlfn.IFS($A684&gt;=ROWSTOP,"",$F684&lt;3,"",TRUE,MID($I684,FIND(":",$I684)+1,10))</f>
        <v/>
      </c>
      <c r="W684" t="str">
        <f t="shared" ca="1" si="124"/>
        <v/>
      </c>
    </row>
    <row r="685" spans="1:23" x14ac:dyDescent="0.3">
      <c r="A685">
        <v>673</v>
      </c>
      <c r="C685" s="23" t="str">
        <f t="shared" ca="1" si="117"/>
        <v>{x=2814,m=894,a=397,s=619}</v>
      </c>
      <c r="D685">
        <f t="shared" ca="1" si="118"/>
        <v>26</v>
      </c>
      <c r="E685" t="str">
        <f t="shared" ca="1" si="119"/>
        <v/>
      </c>
      <c r="F685" t="str">
        <f t="shared" ca="1" si="120"/>
        <v/>
      </c>
      <c r="G685" t="str" cm="1">
        <f t="array" aca="1" ref="G685" ca="1">IF($A685&gt;=ROWSTOP,"",_xlfn.TEXTSPLIT(MID($C685,LEN($E685)+2,LEN($C685)-LEN($E685)-2),","))</f>
        <v/>
      </c>
      <c r="K685" t="str">
        <f t="shared" ca="1" si="125"/>
        <v/>
      </c>
      <c r="L685" t="str">
        <f t="shared" ca="1" si="121"/>
        <v/>
      </c>
      <c r="M685" t="str">
        <f t="shared" ca="1" si="122"/>
        <v/>
      </c>
      <c r="N685" t="str">
        <f t="shared" ca="1" si="123"/>
        <v/>
      </c>
      <c r="O685" t="str" cm="1">
        <f t="array" aca="1" ref="O685" ca="1">_xlfn.IFS($A685&gt;=ROWSTOP,"",$F685&lt;2,"",TRUE,LEFT($H685,1))</f>
        <v/>
      </c>
      <c r="P685" t="str" cm="1">
        <f t="array" aca="1" ref="P685" ca="1">_xlfn.IFS($A685&gt;=ROWSTOP,"",$F685&lt;2,"",TRUE,MID($H685,2,1))</f>
        <v/>
      </c>
      <c r="Q685" t="str" cm="1">
        <f t="array" aca="1" ref="Q685" ca="1">_xlfn.IFS($A685&gt;=ROWSTOP,"",$F685&lt;2,"",TRUE,VALUE(MID($H685,3,LEN($H685)-3-LEN($R685))))</f>
        <v/>
      </c>
      <c r="R685" t="str" cm="1">
        <f t="array" aca="1" ref="R685" ca="1">_xlfn.IFS($A685&gt;=ROWSTOP,"",$F685&lt;2,"",TRUE,MID($H685,FIND(":",$H685)+1,10))</f>
        <v/>
      </c>
      <c r="S685" t="str" cm="1">
        <f t="array" aca="1" ref="S685" ca="1">_xlfn.IFS($A685&gt;=ROWSTOP,"",$F685&lt;3,"",TRUE,LEFT($I685,1))</f>
        <v/>
      </c>
      <c r="T685" t="str" cm="1">
        <f t="array" aca="1" ref="T685" ca="1">_xlfn.IFS($A685&gt;=ROWSTOP,"",$F685&lt;3,"",TRUE,MID($I685,2,1))</f>
        <v/>
      </c>
      <c r="U685" t="str" cm="1">
        <f t="array" aca="1" ref="U685" ca="1">_xlfn.IFS($A685&gt;=ROWSTOP,"",$F685&lt;3,"",TRUE,VALUE(MID($I685,3,LEN($I685)-3-LEN($V685))))</f>
        <v/>
      </c>
      <c r="V685" t="str" cm="1">
        <f t="array" aca="1" ref="V685" ca="1">_xlfn.IFS($A685&gt;=ROWSTOP,"",$F685&lt;3,"",TRUE,MID($I685,FIND(":",$I685)+1,10))</f>
        <v/>
      </c>
      <c r="W685" t="str">
        <f t="shared" ca="1" si="124"/>
        <v/>
      </c>
    </row>
    <row r="686" spans="1:23" x14ac:dyDescent="0.3">
      <c r="A686">
        <v>674</v>
      </c>
      <c r="C686" s="23" t="str">
        <f t="shared" ca="1" si="117"/>
        <v>{x=1894,m=1200,a=1263,s=163}</v>
      </c>
      <c r="D686">
        <f t="shared" ca="1" si="118"/>
        <v>28</v>
      </c>
      <c r="E686" t="str">
        <f t="shared" ca="1" si="119"/>
        <v/>
      </c>
      <c r="F686" t="str">
        <f t="shared" ca="1" si="120"/>
        <v/>
      </c>
      <c r="G686" t="str" cm="1">
        <f t="array" aca="1" ref="G686" ca="1">IF($A686&gt;=ROWSTOP,"",_xlfn.TEXTSPLIT(MID($C686,LEN($E686)+2,LEN($C686)-LEN($E686)-2),","))</f>
        <v/>
      </c>
      <c r="K686" t="str">
        <f t="shared" ca="1" si="125"/>
        <v/>
      </c>
      <c r="L686" t="str">
        <f t="shared" ca="1" si="121"/>
        <v/>
      </c>
      <c r="M686" t="str">
        <f t="shared" ca="1" si="122"/>
        <v/>
      </c>
      <c r="N686" t="str">
        <f t="shared" ca="1" si="123"/>
        <v/>
      </c>
      <c r="O686" t="str" cm="1">
        <f t="array" aca="1" ref="O686" ca="1">_xlfn.IFS($A686&gt;=ROWSTOP,"",$F686&lt;2,"",TRUE,LEFT($H686,1))</f>
        <v/>
      </c>
      <c r="P686" t="str" cm="1">
        <f t="array" aca="1" ref="P686" ca="1">_xlfn.IFS($A686&gt;=ROWSTOP,"",$F686&lt;2,"",TRUE,MID($H686,2,1))</f>
        <v/>
      </c>
      <c r="Q686" t="str" cm="1">
        <f t="array" aca="1" ref="Q686" ca="1">_xlfn.IFS($A686&gt;=ROWSTOP,"",$F686&lt;2,"",TRUE,VALUE(MID($H686,3,LEN($H686)-3-LEN($R686))))</f>
        <v/>
      </c>
      <c r="R686" t="str" cm="1">
        <f t="array" aca="1" ref="R686" ca="1">_xlfn.IFS($A686&gt;=ROWSTOP,"",$F686&lt;2,"",TRUE,MID($H686,FIND(":",$H686)+1,10))</f>
        <v/>
      </c>
      <c r="S686" t="str" cm="1">
        <f t="array" aca="1" ref="S686" ca="1">_xlfn.IFS($A686&gt;=ROWSTOP,"",$F686&lt;3,"",TRUE,LEFT($I686,1))</f>
        <v/>
      </c>
      <c r="T686" t="str" cm="1">
        <f t="array" aca="1" ref="T686" ca="1">_xlfn.IFS($A686&gt;=ROWSTOP,"",$F686&lt;3,"",TRUE,MID($I686,2,1))</f>
        <v/>
      </c>
      <c r="U686" t="str" cm="1">
        <f t="array" aca="1" ref="U686" ca="1">_xlfn.IFS($A686&gt;=ROWSTOP,"",$F686&lt;3,"",TRUE,VALUE(MID($I686,3,LEN($I686)-3-LEN($V686))))</f>
        <v/>
      </c>
      <c r="V686" t="str" cm="1">
        <f t="array" aca="1" ref="V686" ca="1">_xlfn.IFS($A686&gt;=ROWSTOP,"",$F686&lt;3,"",TRUE,MID($I686,FIND(":",$I686)+1,10))</f>
        <v/>
      </c>
      <c r="W686" t="str">
        <f t="shared" ca="1" si="124"/>
        <v/>
      </c>
    </row>
    <row r="687" spans="1:23" x14ac:dyDescent="0.3">
      <c r="A687">
        <v>675</v>
      </c>
      <c r="C687" s="23" t="str">
        <f t="shared" ca="1" si="117"/>
        <v>{x=361,m=2982,a=1094,s=552}</v>
      </c>
      <c r="D687">
        <f t="shared" ca="1" si="118"/>
        <v>27</v>
      </c>
      <c r="E687" t="str">
        <f t="shared" ca="1" si="119"/>
        <v/>
      </c>
      <c r="F687" t="str">
        <f t="shared" ca="1" si="120"/>
        <v/>
      </c>
      <c r="G687" t="str" cm="1">
        <f t="array" aca="1" ref="G687" ca="1">IF($A687&gt;=ROWSTOP,"",_xlfn.TEXTSPLIT(MID($C687,LEN($E687)+2,LEN($C687)-LEN($E687)-2),","))</f>
        <v/>
      </c>
      <c r="K687" t="str">
        <f t="shared" ca="1" si="125"/>
        <v/>
      </c>
      <c r="L687" t="str">
        <f t="shared" ca="1" si="121"/>
        <v/>
      </c>
      <c r="M687" t="str">
        <f t="shared" ca="1" si="122"/>
        <v/>
      </c>
      <c r="N687" t="str">
        <f t="shared" ca="1" si="123"/>
        <v/>
      </c>
      <c r="O687" t="str" cm="1">
        <f t="array" aca="1" ref="O687" ca="1">_xlfn.IFS($A687&gt;=ROWSTOP,"",$F687&lt;2,"",TRUE,LEFT($H687,1))</f>
        <v/>
      </c>
      <c r="P687" t="str" cm="1">
        <f t="array" aca="1" ref="P687" ca="1">_xlfn.IFS($A687&gt;=ROWSTOP,"",$F687&lt;2,"",TRUE,MID($H687,2,1))</f>
        <v/>
      </c>
      <c r="Q687" t="str" cm="1">
        <f t="array" aca="1" ref="Q687" ca="1">_xlfn.IFS($A687&gt;=ROWSTOP,"",$F687&lt;2,"",TRUE,VALUE(MID($H687,3,LEN($H687)-3-LEN($R687))))</f>
        <v/>
      </c>
      <c r="R687" t="str" cm="1">
        <f t="array" aca="1" ref="R687" ca="1">_xlfn.IFS($A687&gt;=ROWSTOP,"",$F687&lt;2,"",TRUE,MID($H687,FIND(":",$H687)+1,10))</f>
        <v/>
      </c>
      <c r="S687" t="str" cm="1">
        <f t="array" aca="1" ref="S687" ca="1">_xlfn.IFS($A687&gt;=ROWSTOP,"",$F687&lt;3,"",TRUE,LEFT($I687,1))</f>
        <v/>
      </c>
      <c r="T687" t="str" cm="1">
        <f t="array" aca="1" ref="T687" ca="1">_xlfn.IFS($A687&gt;=ROWSTOP,"",$F687&lt;3,"",TRUE,MID($I687,2,1))</f>
        <v/>
      </c>
      <c r="U687" t="str" cm="1">
        <f t="array" aca="1" ref="U687" ca="1">_xlfn.IFS($A687&gt;=ROWSTOP,"",$F687&lt;3,"",TRUE,VALUE(MID($I687,3,LEN($I687)-3-LEN($V687))))</f>
        <v/>
      </c>
      <c r="V687" t="str" cm="1">
        <f t="array" aca="1" ref="V687" ca="1">_xlfn.IFS($A687&gt;=ROWSTOP,"",$F687&lt;3,"",TRUE,MID($I687,FIND(":",$I687)+1,10))</f>
        <v/>
      </c>
      <c r="W687" t="str">
        <f t="shared" ca="1" si="124"/>
        <v/>
      </c>
    </row>
    <row r="688" spans="1:23" x14ac:dyDescent="0.3">
      <c r="A688">
        <v>676</v>
      </c>
      <c r="C688" s="23" t="str">
        <f t="shared" ca="1" si="117"/>
        <v>{x=376,m=764,a=3825,s=1272}</v>
      </c>
      <c r="D688">
        <f t="shared" ca="1" si="118"/>
        <v>27</v>
      </c>
      <c r="E688" t="str">
        <f t="shared" ca="1" si="119"/>
        <v/>
      </c>
      <c r="F688" t="str">
        <f t="shared" ca="1" si="120"/>
        <v/>
      </c>
      <c r="G688" t="str" cm="1">
        <f t="array" aca="1" ref="G688" ca="1">IF($A688&gt;=ROWSTOP,"",_xlfn.TEXTSPLIT(MID($C688,LEN($E688)+2,LEN($C688)-LEN($E688)-2),","))</f>
        <v/>
      </c>
      <c r="K688" t="str">
        <f t="shared" ca="1" si="125"/>
        <v/>
      </c>
      <c r="L688" t="str">
        <f t="shared" ca="1" si="121"/>
        <v/>
      </c>
      <c r="M688" t="str">
        <f t="shared" ca="1" si="122"/>
        <v/>
      </c>
      <c r="N688" t="str">
        <f t="shared" ca="1" si="123"/>
        <v/>
      </c>
      <c r="O688" t="str" cm="1">
        <f t="array" aca="1" ref="O688" ca="1">_xlfn.IFS($A688&gt;=ROWSTOP,"",$F688&lt;2,"",TRUE,LEFT($H688,1))</f>
        <v/>
      </c>
      <c r="P688" t="str" cm="1">
        <f t="array" aca="1" ref="P688" ca="1">_xlfn.IFS($A688&gt;=ROWSTOP,"",$F688&lt;2,"",TRUE,MID($H688,2,1))</f>
        <v/>
      </c>
      <c r="Q688" t="str" cm="1">
        <f t="array" aca="1" ref="Q688" ca="1">_xlfn.IFS($A688&gt;=ROWSTOP,"",$F688&lt;2,"",TRUE,VALUE(MID($H688,3,LEN($H688)-3-LEN($R688))))</f>
        <v/>
      </c>
      <c r="R688" t="str" cm="1">
        <f t="array" aca="1" ref="R688" ca="1">_xlfn.IFS($A688&gt;=ROWSTOP,"",$F688&lt;2,"",TRUE,MID($H688,FIND(":",$H688)+1,10))</f>
        <v/>
      </c>
      <c r="S688" t="str" cm="1">
        <f t="array" aca="1" ref="S688" ca="1">_xlfn.IFS($A688&gt;=ROWSTOP,"",$F688&lt;3,"",TRUE,LEFT($I688,1))</f>
        <v/>
      </c>
      <c r="T688" t="str" cm="1">
        <f t="array" aca="1" ref="T688" ca="1">_xlfn.IFS($A688&gt;=ROWSTOP,"",$F688&lt;3,"",TRUE,MID($I688,2,1))</f>
        <v/>
      </c>
      <c r="U688" t="str" cm="1">
        <f t="array" aca="1" ref="U688" ca="1">_xlfn.IFS($A688&gt;=ROWSTOP,"",$F688&lt;3,"",TRUE,VALUE(MID($I688,3,LEN($I688)-3-LEN($V688))))</f>
        <v/>
      </c>
      <c r="V688" t="str" cm="1">
        <f t="array" aca="1" ref="V688" ca="1">_xlfn.IFS($A688&gt;=ROWSTOP,"",$F688&lt;3,"",TRUE,MID($I688,FIND(":",$I688)+1,10))</f>
        <v/>
      </c>
      <c r="W688" t="str">
        <f t="shared" ca="1" si="124"/>
        <v/>
      </c>
    </row>
    <row r="689" spans="1:23" x14ac:dyDescent="0.3">
      <c r="A689">
        <v>677</v>
      </c>
      <c r="C689" s="23" t="str">
        <f t="shared" ca="1" si="117"/>
        <v>{x=197,m=6,a=431,s=2883}</v>
      </c>
      <c r="D689">
        <f t="shared" ca="1" si="118"/>
        <v>24</v>
      </c>
      <c r="E689" t="str">
        <f t="shared" ca="1" si="119"/>
        <v/>
      </c>
      <c r="F689" t="str">
        <f t="shared" ca="1" si="120"/>
        <v/>
      </c>
      <c r="G689" t="str" cm="1">
        <f t="array" aca="1" ref="G689" ca="1">IF($A689&gt;=ROWSTOP,"",_xlfn.TEXTSPLIT(MID($C689,LEN($E689)+2,LEN($C689)-LEN($E689)-2),","))</f>
        <v/>
      </c>
      <c r="K689" t="str">
        <f t="shared" ca="1" si="125"/>
        <v/>
      </c>
      <c r="L689" t="str">
        <f t="shared" ca="1" si="121"/>
        <v/>
      </c>
      <c r="M689" t="str">
        <f t="shared" ca="1" si="122"/>
        <v/>
      </c>
      <c r="N689" t="str">
        <f t="shared" ca="1" si="123"/>
        <v/>
      </c>
      <c r="O689" t="str" cm="1">
        <f t="array" aca="1" ref="O689" ca="1">_xlfn.IFS($A689&gt;=ROWSTOP,"",$F689&lt;2,"",TRUE,LEFT($H689,1))</f>
        <v/>
      </c>
      <c r="P689" t="str" cm="1">
        <f t="array" aca="1" ref="P689" ca="1">_xlfn.IFS($A689&gt;=ROWSTOP,"",$F689&lt;2,"",TRUE,MID($H689,2,1))</f>
        <v/>
      </c>
      <c r="Q689" t="str" cm="1">
        <f t="array" aca="1" ref="Q689" ca="1">_xlfn.IFS($A689&gt;=ROWSTOP,"",$F689&lt;2,"",TRUE,VALUE(MID($H689,3,LEN($H689)-3-LEN($R689))))</f>
        <v/>
      </c>
      <c r="R689" t="str" cm="1">
        <f t="array" aca="1" ref="R689" ca="1">_xlfn.IFS($A689&gt;=ROWSTOP,"",$F689&lt;2,"",TRUE,MID($H689,FIND(":",$H689)+1,10))</f>
        <v/>
      </c>
      <c r="S689" t="str" cm="1">
        <f t="array" aca="1" ref="S689" ca="1">_xlfn.IFS($A689&gt;=ROWSTOP,"",$F689&lt;3,"",TRUE,LEFT($I689,1))</f>
        <v/>
      </c>
      <c r="T689" t="str" cm="1">
        <f t="array" aca="1" ref="T689" ca="1">_xlfn.IFS($A689&gt;=ROWSTOP,"",$F689&lt;3,"",TRUE,MID($I689,2,1))</f>
        <v/>
      </c>
      <c r="U689" t="str" cm="1">
        <f t="array" aca="1" ref="U689" ca="1">_xlfn.IFS($A689&gt;=ROWSTOP,"",$F689&lt;3,"",TRUE,VALUE(MID($I689,3,LEN($I689)-3-LEN($V689))))</f>
        <v/>
      </c>
      <c r="V689" t="str" cm="1">
        <f t="array" aca="1" ref="V689" ca="1">_xlfn.IFS($A689&gt;=ROWSTOP,"",$F689&lt;3,"",TRUE,MID($I689,FIND(":",$I689)+1,10))</f>
        <v/>
      </c>
      <c r="W689" t="str">
        <f t="shared" ca="1" si="124"/>
        <v/>
      </c>
    </row>
    <row r="690" spans="1:23" x14ac:dyDescent="0.3">
      <c r="A690">
        <v>678</v>
      </c>
      <c r="C690" s="23" t="str">
        <f t="shared" ca="1" si="117"/>
        <v>{x=916,m=258,a=1016,s=13}</v>
      </c>
      <c r="D690">
        <f t="shared" ca="1" si="118"/>
        <v>25</v>
      </c>
      <c r="E690" t="str">
        <f t="shared" ca="1" si="119"/>
        <v/>
      </c>
      <c r="F690" t="str">
        <f t="shared" ca="1" si="120"/>
        <v/>
      </c>
      <c r="G690" t="str" cm="1">
        <f t="array" aca="1" ref="G690" ca="1">IF($A690&gt;=ROWSTOP,"",_xlfn.TEXTSPLIT(MID($C690,LEN($E690)+2,LEN($C690)-LEN($E690)-2),","))</f>
        <v/>
      </c>
      <c r="K690" t="str">
        <f t="shared" ca="1" si="125"/>
        <v/>
      </c>
      <c r="L690" t="str">
        <f t="shared" ca="1" si="121"/>
        <v/>
      </c>
      <c r="M690" t="str">
        <f t="shared" ca="1" si="122"/>
        <v/>
      </c>
      <c r="N690" t="str">
        <f t="shared" ca="1" si="123"/>
        <v/>
      </c>
      <c r="O690" t="str" cm="1">
        <f t="array" aca="1" ref="O690" ca="1">_xlfn.IFS($A690&gt;=ROWSTOP,"",$F690&lt;2,"",TRUE,LEFT($H690,1))</f>
        <v/>
      </c>
      <c r="P690" t="str" cm="1">
        <f t="array" aca="1" ref="P690" ca="1">_xlfn.IFS($A690&gt;=ROWSTOP,"",$F690&lt;2,"",TRUE,MID($H690,2,1))</f>
        <v/>
      </c>
      <c r="Q690" t="str" cm="1">
        <f t="array" aca="1" ref="Q690" ca="1">_xlfn.IFS($A690&gt;=ROWSTOP,"",$F690&lt;2,"",TRUE,VALUE(MID($H690,3,LEN($H690)-3-LEN($R690))))</f>
        <v/>
      </c>
      <c r="R690" t="str" cm="1">
        <f t="array" aca="1" ref="R690" ca="1">_xlfn.IFS($A690&gt;=ROWSTOP,"",$F690&lt;2,"",TRUE,MID($H690,FIND(":",$H690)+1,10))</f>
        <v/>
      </c>
      <c r="S690" t="str" cm="1">
        <f t="array" aca="1" ref="S690" ca="1">_xlfn.IFS($A690&gt;=ROWSTOP,"",$F690&lt;3,"",TRUE,LEFT($I690,1))</f>
        <v/>
      </c>
      <c r="T690" t="str" cm="1">
        <f t="array" aca="1" ref="T690" ca="1">_xlfn.IFS($A690&gt;=ROWSTOP,"",$F690&lt;3,"",TRUE,MID($I690,2,1))</f>
        <v/>
      </c>
      <c r="U690" t="str" cm="1">
        <f t="array" aca="1" ref="U690" ca="1">_xlfn.IFS($A690&gt;=ROWSTOP,"",$F690&lt;3,"",TRUE,VALUE(MID($I690,3,LEN($I690)-3-LEN($V690))))</f>
        <v/>
      </c>
      <c r="V690" t="str" cm="1">
        <f t="array" aca="1" ref="V690" ca="1">_xlfn.IFS($A690&gt;=ROWSTOP,"",$F690&lt;3,"",TRUE,MID($I690,FIND(":",$I690)+1,10))</f>
        <v/>
      </c>
      <c r="W690" t="str">
        <f t="shared" ca="1" si="124"/>
        <v/>
      </c>
    </row>
    <row r="691" spans="1:23" x14ac:dyDescent="0.3">
      <c r="A691">
        <v>679</v>
      </c>
      <c r="C691" s="23" t="str">
        <f t="shared" ca="1" si="117"/>
        <v>{x=1550,m=255,a=420,s=193}</v>
      </c>
      <c r="D691">
        <f t="shared" ca="1" si="118"/>
        <v>26</v>
      </c>
      <c r="E691" t="str">
        <f t="shared" ca="1" si="119"/>
        <v/>
      </c>
      <c r="F691" t="str">
        <f t="shared" ca="1" si="120"/>
        <v/>
      </c>
      <c r="G691" t="str" cm="1">
        <f t="array" aca="1" ref="G691" ca="1">IF($A691&gt;=ROWSTOP,"",_xlfn.TEXTSPLIT(MID($C691,LEN($E691)+2,LEN($C691)-LEN($E691)-2),","))</f>
        <v/>
      </c>
      <c r="K691" t="str">
        <f t="shared" ca="1" si="125"/>
        <v/>
      </c>
      <c r="L691" t="str">
        <f t="shared" ca="1" si="121"/>
        <v/>
      </c>
      <c r="M691" t="str">
        <f t="shared" ca="1" si="122"/>
        <v/>
      </c>
      <c r="N691" t="str">
        <f t="shared" ca="1" si="123"/>
        <v/>
      </c>
      <c r="O691" t="str" cm="1">
        <f t="array" aca="1" ref="O691" ca="1">_xlfn.IFS($A691&gt;=ROWSTOP,"",$F691&lt;2,"",TRUE,LEFT($H691,1))</f>
        <v/>
      </c>
      <c r="P691" t="str" cm="1">
        <f t="array" aca="1" ref="P691" ca="1">_xlfn.IFS($A691&gt;=ROWSTOP,"",$F691&lt;2,"",TRUE,MID($H691,2,1))</f>
        <v/>
      </c>
      <c r="Q691" t="str" cm="1">
        <f t="array" aca="1" ref="Q691" ca="1">_xlfn.IFS($A691&gt;=ROWSTOP,"",$F691&lt;2,"",TRUE,VALUE(MID($H691,3,LEN($H691)-3-LEN($R691))))</f>
        <v/>
      </c>
      <c r="R691" t="str" cm="1">
        <f t="array" aca="1" ref="R691" ca="1">_xlfn.IFS($A691&gt;=ROWSTOP,"",$F691&lt;2,"",TRUE,MID($H691,FIND(":",$H691)+1,10))</f>
        <v/>
      </c>
      <c r="S691" t="str" cm="1">
        <f t="array" aca="1" ref="S691" ca="1">_xlfn.IFS($A691&gt;=ROWSTOP,"",$F691&lt;3,"",TRUE,LEFT($I691,1))</f>
        <v/>
      </c>
      <c r="T691" t="str" cm="1">
        <f t="array" aca="1" ref="T691" ca="1">_xlfn.IFS($A691&gt;=ROWSTOP,"",$F691&lt;3,"",TRUE,MID($I691,2,1))</f>
        <v/>
      </c>
      <c r="U691" t="str" cm="1">
        <f t="array" aca="1" ref="U691" ca="1">_xlfn.IFS($A691&gt;=ROWSTOP,"",$F691&lt;3,"",TRUE,VALUE(MID($I691,3,LEN($I691)-3-LEN($V691))))</f>
        <v/>
      </c>
      <c r="V691" t="str" cm="1">
        <f t="array" aca="1" ref="V691" ca="1">_xlfn.IFS($A691&gt;=ROWSTOP,"",$F691&lt;3,"",TRUE,MID($I691,FIND(":",$I691)+1,10))</f>
        <v/>
      </c>
      <c r="W691" t="str">
        <f t="shared" ca="1" si="124"/>
        <v/>
      </c>
    </row>
    <row r="692" spans="1:23" x14ac:dyDescent="0.3">
      <c r="A692">
        <v>680</v>
      </c>
      <c r="C692" s="23" t="str">
        <f t="shared" ca="1" si="117"/>
        <v>{x=2448,m=646,a=951,s=3294}</v>
      </c>
      <c r="D692">
        <f t="shared" ca="1" si="118"/>
        <v>27</v>
      </c>
      <c r="E692" t="str">
        <f t="shared" ca="1" si="119"/>
        <v/>
      </c>
      <c r="F692" t="str">
        <f t="shared" ca="1" si="120"/>
        <v/>
      </c>
      <c r="G692" t="str" cm="1">
        <f t="array" aca="1" ref="G692" ca="1">IF($A692&gt;=ROWSTOP,"",_xlfn.TEXTSPLIT(MID($C692,LEN($E692)+2,LEN($C692)-LEN($E692)-2),","))</f>
        <v/>
      </c>
      <c r="K692" t="str">
        <f t="shared" ca="1" si="125"/>
        <v/>
      </c>
      <c r="L692" t="str">
        <f t="shared" ca="1" si="121"/>
        <v/>
      </c>
      <c r="M692" t="str">
        <f t="shared" ca="1" si="122"/>
        <v/>
      </c>
      <c r="N692" t="str">
        <f t="shared" ca="1" si="123"/>
        <v/>
      </c>
      <c r="O692" t="str" cm="1">
        <f t="array" aca="1" ref="O692" ca="1">_xlfn.IFS($A692&gt;=ROWSTOP,"",$F692&lt;2,"",TRUE,LEFT($H692,1))</f>
        <v/>
      </c>
      <c r="P692" t="str" cm="1">
        <f t="array" aca="1" ref="P692" ca="1">_xlfn.IFS($A692&gt;=ROWSTOP,"",$F692&lt;2,"",TRUE,MID($H692,2,1))</f>
        <v/>
      </c>
      <c r="Q692" t="str" cm="1">
        <f t="array" aca="1" ref="Q692" ca="1">_xlfn.IFS($A692&gt;=ROWSTOP,"",$F692&lt;2,"",TRUE,VALUE(MID($H692,3,LEN($H692)-3-LEN($R692))))</f>
        <v/>
      </c>
      <c r="R692" t="str" cm="1">
        <f t="array" aca="1" ref="R692" ca="1">_xlfn.IFS($A692&gt;=ROWSTOP,"",$F692&lt;2,"",TRUE,MID($H692,FIND(":",$H692)+1,10))</f>
        <v/>
      </c>
      <c r="S692" t="str" cm="1">
        <f t="array" aca="1" ref="S692" ca="1">_xlfn.IFS($A692&gt;=ROWSTOP,"",$F692&lt;3,"",TRUE,LEFT($I692,1))</f>
        <v/>
      </c>
      <c r="T692" t="str" cm="1">
        <f t="array" aca="1" ref="T692" ca="1">_xlfn.IFS($A692&gt;=ROWSTOP,"",$F692&lt;3,"",TRUE,MID($I692,2,1))</f>
        <v/>
      </c>
      <c r="U692" t="str" cm="1">
        <f t="array" aca="1" ref="U692" ca="1">_xlfn.IFS($A692&gt;=ROWSTOP,"",$F692&lt;3,"",TRUE,VALUE(MID($I692,3,LEN($I692)-3-LEN($V692))))</f>
        <v/>
      </c>
      <c r="V692" t="str" cm="1">
        <f t="array" aca="1" ref="V692" ca="1">_xlfn.IFS($A692&gt;=ROWSTOP,"",$F692&lt;3,"",TRUE,MID($I692,FIND(":",$I692)+1,10))</f>
        <v/>
      </c>
      <c r="W692" t="str">
        <f t="shared" ca="1" si="124"/>
        <v/>
      </c>
    </row>
    <row r="693" spans="1:23" x14ac:dyDescent="0.3">
      <c r="A693">
        <v>681</v>
      </c>
      <c r="C693" s="23" t="str">
        <f t="shared" ca="1" si="117"/>
        <v>{x=51,m=47,a=1154,s=1582}</v>
      </c>
      <c r="D693">
        <f t="shared" ca="1" si="118"/>
        <v>25</v>
      </c>
      <c r="E693" t="str">
        <f t="shared" ca="1" si="119"/>
        <v/>
      </c>
      <c r="F693" t="str">
        <f t="shared" ca="1" si="120"/>
        <v/>
      </c>
      <c r="G693" t="str" cm="1">
        <f t="array" aca="1" ref="G693" ca="1">IF($A693&gt;=ROWSTOP,"",_xlfn.TEXTSPLIT(MID($C693,LEN($E693)+2,LEN($C693)-LEN($E693)-2),","))</f>
        <v/>
      </c>
      <c r="K693" t="str">
        <f t="shared" ca="1" si="125"/>
        <v/>
      </c>
      <c r="L693" t="str">
        <f t="shared" ca="1" si="121"/>
        <v/>
      </c>
      <c r="M693" t="str">
        <f t="shared" ca="1" si="122"/>
        <v/>
      </c>
      <c r="N693" t="str">
        <f t="shared" ca="1" si="123"/>
        <v/>
      </c>
      <c r="O693" t="str" cm="1">
        <f t="array" aca="1" ref="O693" ca="1">_xlfn.IFS($A693&gt;=ROWSTOP,"",$F693&lt;2,"",TRUE,LEFT($H693,1))</f>
        <v/>
      </c>
      <c r="P693" t="str" cm="1">
        <f t="array" aca="1" ref="P693" ca="1">_xlfn.IFS($A693&gt;=ROWSTOP,"",$F693&lt;2,"",TRUE,MID($H693,2,1))</f>
        <v/>
      </c>
      <c r="Q693" t="str" cm="1">
        <f t="array" aca="1" ref="Q693" ca="1">_xlfn.IFS($A693&gt;=ROWSTOP,"",$F693&lt;2,"",TRUE,VALUE(MID($H693,3,LEN($H693)-3-LEN($R693))))</f>
        <v/>
      </c>
      <c r="R693" t="str" cm="1">
        <f t="array" aca="1" ref="R693" ca="1">_xlfn.IFS($A693&gt;=ROWSTOP,"",$F693&lt;2,"",TRUE,MID($H693,FIND(":",$H693)+1,10))</f>
        <v/>
      </c>
      <c r="S693" t="str" cm="1">
        <f t="array" aca="1" ref="S693" ca="1">_xlfn.IFS($A693&gt;=ROWSTOP,"",$F693&lt;3,"",TRUE,LEFT($I693,1))</f>
        <v/>
      </c>
      <c r="T693" t="str" cm="1">
        <f t="array" aca="1" ref="T693" ca="1">_xlfn.IFS($A693&gt;=ROWSTOP,"",$F693&lt;3,"",TRUE,MID($I693,2,1))</f>
        <v/>
      </c>
      <c r="U693" t="str" cm="1">
        <f t="array" aca="1" ref="U693" ca="1">_xlfn.IFS($A693&gt;=ROWSTOP,"",$F693&lt;3,"",TRUE,VALUE(MID($I693,3,LEN($I693)-3-LEN($V693))))</f>
        <v/>
      </c>
      <c r="V693" t="str" cm="1">
        <f t="array" aca="1" ref="V693" ca="1">_xlfn.IFS($A693&gt;=ROWSTOP,"",$F693&lt;3,"",TRUE,MID($I693,FIND(":",$I693)+1,10))</f>
        <v/>
      </c>
      <c r="W693" t="str">
        <f t="shared" ca="1" si="124"/>
        <v/>
      </c>
    </row>
    <row r="694" spans="1:23" x14ac:dyDescent="0.3">
      <c r="A694">
        <v>682</v>
      </c>
      <c r="C694" s="23" t="str">
        <f t="shared" ca="1" si="117"/>
        <v>{x=780,m=1994,a=190,s=613}</v>
      </c>
      <c r="D694">
        <f t="shared" ca="1" si="118"/>
        <v>26</v>
      </c>
      <c r="E694" t="str">
        <f t="shared" ca="1" si="119"/>
        <v/>
      </c>
      <c r="F694" t="str">
        <f t="shared" ca="1" si="120"/>
        <v/>
      </c>
      <c r="G694" t="str" cm="1">
        <f t="array" aca="1" ref="G694" ca="1">IF($A694&gt;=ROWSTOP,"",_xlfn.TEXTSPLIT(MID($C694,LEN($E694)+2,LEN($C694)-LEN($E694)-2),","))</f>
        <v/>
      </c>
      <c r="K694" t="str">
        <f t="shared" ca="1" si="125"/>
        <v/>
      </c>
      <c r="L694" t="str">
        <f t="shared" ca="1" si="121"/>
        <v/>
      </c>
      <c r="M694" t="str">
        <f t="shared" ca="1" si="122"/>
        <v/>
      </c>
      <c r="N694" t="str">
        <f t="shared" ca="1" si="123"/>
        <v/>
      </c>
      <c r="O694" t="str" cm="1">
        <f t="array" aca="1" ref="O694" ca="1">_xlfn.IFS($A694&gt;=ROWSTOP,"",$F694&lt;2,"",TRUE,LEFT($H694,1))</f>
        <v/>
      </c>
      <c r="P694" t="str" cm="1">
        <f t="array" aca="1" ref="P694" ca="1">_xlfn.IFS($A694&gt;=ROWSTOP,"",$F694&lt;2,"",TRUE,MID($H694,2,1))</f>
        <v/>
      </c>
      <c r="Q694" t="str" cm="1">
        <f t="array" aca="1" ref="Q694" ca="1">_xlfn.IFS($A694&gt;=ROWSTOP,"",$F694&lt;2,"",TRUE,VALUE(MID($H694,3,LEN($H694)-3-LEN($R694))))</f>
        <v/>
      </c>
      <c r="R694" t="str" cm="1">
        <f t="array" aca="1" ref="R694" ca="1">_xlfn.IFS($A694&gt;=ROWSTOP,"",$F694&lt;2,"",TRUE,MID($H694,FIND(":",$H694)+1,10))</f>
        <v/>
      </c>
      <c r="S694" t="str" cm="1">
        <f t="array" aca="1" ref="S694" ca="1">_xlfn.IFS($A694&gt;=ROWSTOP,"",$F694&lt;3,"",TRUE,LEFT($I694,1))</f>
        <v/>
      </c>
      <c r="T694" t="str" cm="1">
        <f t="array" aca="1" ref="T694" ca="1">_xlfn.IFS($A694&gt;=ROWSTOP,"",$F694&lt;3,"",TRUE,MID($I694,2,1))</f>
        <v/>
      </c>
      <c r="U694" t="str" cm="1">
        <f t="array" aca="1" ref="U694" ca="1">_xlfn.IFS($A694&gt;=ROWSTOP,"",$F694&lt;3,"",TRUE,VALUE(MID($I694,3,LEN($I694)-3-LEN($V694))))</f>
        <v/>
      </c>
      <c r="V694" t="str" cm="1">
        <f t="array" aca="1" ref="V694" ca="1">_xlfn.IFS($A694&gt;=ROWSTOP,"",$F694&lt;3,"",TRUE,MID($I694,FIND(":",$I694)+1,10))</f>
        <v/>
      </c>
      <c r="W694" t="str">
        <f t="shared" ca="1" si="124"/>
        <v/>
      </c>
    </row>
    <row r="695" spans="1:23" x14ac:dyDescent="0.3">
      <c r="A695">
        <v>683</v>
      </c>
      <c r="C695" s="23" t="str">
        <f t="shared" ca="1" si="117"/>
        <v>{x=2125,m=2036,a=419,s=370}</v>
      </c>
      <c r="D695">
        <f t="shared" ca="1" si="118"/>
        <v>27</v>
      </c>
      <c r="E695" t="str">
        <f t="shared" ca="1" si="119"/>
        <v/>
      </c>
      <c r="F695" t="str">
        <f t="shared" ca="1" si="120"/>
        <v/>
      </c>
      <c r="G695" t="str" cm="1">
        <f t="array" aca="1" ref="G695" ca="1">IF($A695&gt;=ROWSTOP,"",_xlfn.TEXTSPLIT(MID($C695,LEN($E695)+2,LEN($C695)-LEN($E695)-2),","))</f>
        <v/>
      </c>
      <c r="K695" t="str">
        <f t="shared" ca="1" si="125"/>
        <v/>
      </c>
      <c r="L695" t="str">
        <f t="shared" ca="1" si="121"/>
        <v/>
      </c>
      <c r="M695" t="str">
        <f t="shared" ca="1" si="122"/>
        <v/>
      </c>
      <c r="N695" t="str">
        <f t="shared" ca="1" si="123"/>
        <v/>
      </c>
      <c r="O695" t="str" cm="1">
        <f t="array" aca="1" ref="O695" ca="1">_xlfn.IFS($A695&gt;=ROWSTOP,"",$F695&lt;2,"",TRUE,LEFT($H695,1))</f>
        <v/>
      </c>
      <c r="P695" t="str" cm="1">
        <f t="array" aca="1" ref="P695" ca="1">_xlfn.IFS($A695&gt;=ROWSTOP,"",$F695&lt;2,"",TRUE,MID($H695,2,1))</f>
        <v/>
      </c>
      <c r="Q695" t="str" cm="1">
        <f t="array" aca="1" ref="Q695" ca="1">_xlfn.IFS($A695&gt;=ROWSTOP,"",$F695&lt;2,"",TRUE,VALUE(MID($H695,3,LEN($H695)-3-LEN($R695))))</f>
        <v/>
      </c>
      <c r="R695" t="str" cm="1">
        <f t="array" aca="1" ref="R695" ca="1">_xlfn.IFS($A695&gt;=ROWSTOP,"",$F695&lt;2,"",TRUE,MID($H695,FIND(":",$H695)+1,10))</f>
        <v/>
      </c>
      <c r="S695" t="str" cm="1">
        <f t="array" aca="1" ref="S695" ca="1">_xlfn.IFS($A695&gt;=ROWSTOP,"",$F695&lt;3,"",TRUE,LEFT($I695,1))</f>
        <v/>
      </c>
      <c r="T695" t="str" cm="1">
        <f t="array" aca="1" ref="T695" ca="1">_xlfn.IFS($A695&gt;=ROWSTOP,"",$F695&lt;3,"",TRUE,MID($I695,2,1))</f>
        <v/>
      </c>
      <c r="U695" t="str" cm="1">
        <f t="array" aca="1" ref="U695" ca="1">_xlfn.IFS($A695&gt;=ROWSTOP,"",$F695&lt;3,"",TRUE,VALUE(MID($I695,3,LEN($I695)-3-LEN($V695))))</f>
        <v/>
      </c>
      <c r="V695" t="str" cm="1">
        <f t="array" aca="1" ref="V695" ca="1">_xlfn.IFS($A695&gt;=ROWSTOP,"",$F695&lt;3,"",TRUE,MID($I695,FIND(":",$I695)+1,10))</f>
        <v/>
      </c>
      <c r="W695" t="str">
        <f t="shared" ca="1" si="124"/>
        <v/>
      </c>
    </row>
    <row r="696" spans="1:23" x14ac:dyDescent="0.3">
      <c r="A696">
        <v>684</v>
      </c>
      <c r="C696" s="23" t="str">
        <f t="shared" ca="1" si="117"/>
        <v>{x=3530,m=653,a=112,s=2043}</v>
      </c>
      <c r="D696">
        <f t="shared" ca="1" si="118"/>
        <v>27</v>
      </c>
      <c r="E696" t="str">
        <f t="shared" ca="1" si="119"/>
        <v/>
      </c>
      <c r="F696" t="str">
        <f t="shared" ca="1" si="120"/>
        <v/>
      </c>
      <c r="G696" t="str" cm="1">
        <f t="array" aca="1" ref="G696" ca="1">IF($A696&gt;=ROWSTOP,"",_xlfn.TEXTSPLIT(MID($C696,LEN($E696)+2,LEN($C696)-LEN($E696)-2),","))</f>
        <v/>
      </c>
      <c r="K696" t="str">
        <f t="shared" ca="1" si="125"/>
        <v/>
      </c>
      <c r="L696" t="str">
        <f t="shared" ca="1" si="121"/>
        <v/>
      </c>
      <c r="M696" t="str">
        <f t="shared" ca="1" si="122"/>
        <v/>
      </c>
      <c r="N696" t="str">
        <f t="shared" ca="1" si="123"/>
        <v/>
      </c>
      <c r="O696" t="str" cm="1">
        <f t="array" aca="1" ref="O696" ca="1">_xlfn.IFS($A696&gt;=ROWSTOP,"",$F696&lt;2,"",TRUE,LEFT($H696,1))</f>
        <v/>
      </c>
      <c r="P696" t="str" cm="1">
        <f t="array" aca="1" ref="P696" ca="1">_xlfn.IFS($A696&gt;=ROWSTOP,"",$F696&lt;2,"",TRUE,MID($H696,2,1))</f>
        <v/>
      </c>
      <c r="Q696" t="str" cm="1">
        <f t="array" aca="1" ref="Q696" ca="1">_xlfn.IFS($A696&gt;=ROWSTOP,"",$F696&lt;2,"",TRUE,VALUE(MID($H696,3,LEN($H696)-3-LEN($R696))))</f>
        <v/>
      </c>
      <c r="R696" t="str" cm="1">
        <f t="array" aca="1" ref="R696" ca="1">_xlfn.IFS($A696&gt;=ROWSTOP,"",$F696&lt;2,"",TRUE,MID($H696,FIND(":",$H696)+1,10))</f>
        <v/>
      </c>
      <c r="S696" t="str" cm="1">
        <f t="array" aca="1" ref="S696" ca="1">_xlfn.IFS($A696&gt;=ROWSTOP,"",$F696&lt;3,"",TRUE,LEFT($I696,1))</f>
        <v/>
      </c>
      <c r="T696" t="str" cm="1">
        <f t="array" aca="1" ref="T696" ca="1">_xlfn.IFS($A696&gt;=ROWSTOP,"",$F696&lt;3,"",TRUE,MID($I696,2,1))</f>
        <v/>
      </c>
      <c r="U696" t="str" cm="1">
        <f t="array" aca="1" ref="U696" ca="1">_xlfn.IFS($A696&gt;=ROWSTOP,"",$F696&lt;3,"",TRUE,VALUE(MID($I696,3,LEN($I696)-3-LEN($V696))))</f>
        <v/>
      </c>
      <c r="V696" t="str" cm="1">
        <f t="array" aca="1" ref="V696" ca="1">_xlfn.IFS($A696&gt;=ROWSTOP,"",$F696&lt;3,"",TRUE,MID($I696,FIND(":",$I696)+1,10))</f>
        <v/>
      </c>
      <c r="W696" t="str">
        <f t="shared" ca="1" si="124"/>
        <v/>
      </c>
    </row>
    <row r="697" spans="1:23" x14ac:dyDescent="0.3">
      <c r="A697">
        <v>685</v>
      </c>
      <c r="C697" s="23" t="str">
        <f t="shared" ca="1" si="117"/>
        <v>{x=830,m=1481,a=1151,s=826}</v>
      </c>
      <c r="D697">
        <f t="shared" ca="1" si="118"/>
        <v>27</v>
      </c>
      <c r="E697" t="str">
        <f t="shared" ca="1" si="119"/>
        <v/>
      </c>
      <c r="F697" t="str">
        <f t="shared" ca="1" si="120"/>
        <v/>
      </c>
      <c r="G697" t="str" cm="1">
        <f t="array" aca="1" ref="G697" ca="1">IF($A697&gt;=ROWSTOP,"",_xlfn.TEXTSPLIT(MID($C697,LEN($E697)+2,LEN($C697)-LEN($E697)-2),","))</f>
        <v/>
      </c>
      <c r="K697" t="str">
        <f t="shared" ca="1" si="125"/>
        <v/>
      </c>
      <c r="L697" t="str">
        <f t="shared" ca="1" si="121"/>
        <v/>
      </c>
      <c r="M697" t="str">
        <f t="shared" ca="1" si="122"/>
        <v/>
      </c>
      <c r="N697" t="str">
        <f t="shared" ca="1" si="123"/>
        <v/>
      </c>
      <c r="O697" t="str" cm="1">
        <f t="array" aca="1" ref="O697" ca="1">_xlfn.IFS($A697&gt;=ROWSTOP,"",$F697&lt;2,"",TRUE,LEFT($H697,1))</f>
        <v/>
      </c>
      <c r="P697" t="str" cm="1">
        <f t="array" aca="1" ref="P697" ca="1">_xlfn.IFS($A697&gt;=ROWSTOP,"",$F697&lt;2,"",TRUE,MID($H697,2,1))</f>
        <v/>
      </c>
      <c r="Q697" t="str" cm="1">
        <f t="array" aca="1" ref="Q697" ca="1">_xlfn.IFS($A697&gt;=ROWSTOP,"",$F697&lt;2,"",TRUE,VALUE(MID($H697,3,LEN($H697)-3-LEN($R697))))</f>
        <v/>
      </c>
      <c r="R697" t="str" cm="1">
        <f t="array" aca="1" ref="R697" ca="1">_xlfn.IFS($A697&gt;=ROWSTOP,"",$F697&lt;2,"",TRUE,MID($H697,FIND(":",$H697)+1,10))</f>
        <v/>
      </c>
      <c r="S697" t="str" cm="1">
        <f t="array" aca="1" ref="S697" ca="1">_xlfn.IFS($A697&gt;=ROWSTOP,"",$F697&lt;3,"",TRUE,LEFT($I697,1))</f>
        <v/>
      </c>
      <c r="T697" t="str" cm="1">
        <f t="array" aca="1" ref="T697" ca="1">_xlfn.IFS($A697&gt;=ROWSTOP,"",$F697&lt;3,"",TRUE,MID($I697,2,1))</f>
        <v/>
      </c>
      <c r="U697" t="str" cm="1">
        <f t="array" aca="1" ref="U697" ca="1">_xlfn.IFS($A697&gt;=ROWSTOP,"",$F697&lt;3,"",TRUE,VALUE(MID($I697,3,LEN($I697)-3-LEN($V697))))</f>
        <v/>
      </c>
      <c r="V697" t="str" cm="1">
        <f t="array" aca="1" ref="V697" ca="1">_xlfn.IFS($A697&gt;=ROWSTOP,"",$F697&lt;3,"",TRUE,MID($I697,FIND(":",$I697)+1,10))</f>
        <v/>
      </c>
      <c r="W697" t="str">
        <f t="shared" ca="1" si="124"/>
        <v/>
      </c>
    </row>
    <row r="698" spans="1:23" x14ac:dyDescent="0.3">
      <c r="A698">
        <v>686</v>
      </c>
      <c r="C698" s="23" t="str">
        <f t="shared" ca="1" si="117"/>
        <v>{x=39,m=605,a=58,s=1708}</v>
      </c>
      <c r="D698">
        <f t="shared" ca="1" si="118"/>
        <v>24</v>
      </c>
      <c r="E698" t="str">
        <f t="shared" ca="1" si="119"/>
        <v/>
      </c>
      <c r="F698" t="str">
        <f t="shared" ca="1" si="120"/>
        <v/>
      </c>
      <c r="G698" t="str" cm="1">
        <f t="array" aca="1" ref="G698" ca="1">IF($A698&gt;=ROWSTOP,"",_xlfn.TEXTSPLIT(MID($C698,LEN($E698)+2,LEN($C698)-LEN($E698)-2),","))</f>
        <v/>
      </c>
      <c r="K698" t="str">
        <f t="shared" ca="1" si="125"/>
        <v/>
      </c>
      <c r="L698" t="str">
        <f t="shared" ca="1" si="121"/>
        <v/>
      </c>
      <c r="M698" t="str">
        <f t="shared" ca="1" si="122"/>
        <v/>
      </c>
      <c r="N698" t="str">
        <f t="shared" ca="1" si="123"/>
        <v/>
      </c>
      <c r="O698" t="str" cm="1">
        <f t="array" aca="1" ref="O698" ca="1">_xlfn.IFS($A698&gt;=ROWSTOP,"",$F698&lt;2,"",TRUE,LEFT($H698,1))</f>
        <v/>
      </c>
      <c r="P698" t="str" cm="1">
        <f t="array" aca="1" ref="P698" ca="1">_xlfn.IFS($A698&gt;=ROWSTOP,"",$F698&lt;2,"",TRUE,MID($H698,2,1))</f>
        <v/>
      </c>
      <c r="Q698" t="str" cm="1">
        <f t="array" aca="1" ref="Q698" ca="1">_xlfn.IFS($A698&gt;=ROWSTOP,"",$F698&lt;2,"",TRUE,VALUE(MID($H698,3,LEN($H698)-3-LEN($R698))))</f>
        <v/>
      </c>
      <c r="R698" t="str" cm="1">
        <f t="array" aca="1" ref="R698" ca="1">_xlfn.IFS($A698&gt;=ROWSTOP,"",$F698&lt;2,"",TRUE,MID($H698,FIND(":",$H698)+1,10))</f>
        <v/>
      </c>
      <c r="S698" t="str" cm="1">
        <f t="array" aca="1" ref="S698" ca="1">_xlfn.IFS($A698&gt;=ROWSTOP,"",$F698&lt;3,"",TRUE,LEFT($I698,1))</f>
        <v/>
      </c>
      <c r="T698" t="str" cm="1">
        <f t="array" aca="1" ref="T698" ca="1">_xlfn.IFS($A698&gt;=ROWSTOP,"",$F698&lt;3,"",TRUE,MID($I698,2,1))</f>
        <v/>
      </c>
      <c r="U698" t="str" cm="1">
        <f t="array" aca="1" ref="U698" ca="1">_xlfn.IFS($A698&gt;=ROWSTOP,"",$F698&lt;3,"",TRUE,VALUE(MID($I698,3,LEN($I698)-3-LEN($V698))))</f>
        <v/>
      </c>
      <c r="V698" t="str" cm="1">
        <f t="array" aca="1" ref="V698" ca="1">_xlfn.IFS($A698&gt;=ROWSTOP,"",$F698&lt;3,"",TRUE,MID($I698,FIND(":",$I698)+1,10))</f>
        <v/>
      </c>
      <c r="W698" t="str">
        <f t="shared" ca="1" si="124"/>
        <v/>
      </c>
    </row>
    <row r="699" spans="1:23" x14ac:dyDescent="0.3">
      <c r="A699">
        <v>687</v>
      </c>
      <c r="C699" s="23" t="str">
        <f t="shared" ca="1" si="117"/>
        <v>{x=605,m=918,a=2267,s=77}</v>
      </c>
      <c r="D699">
        <f t="shared" ca="1" si="118"/>
        <v>25</v>
      </c>
      <c r="E699" t="str">
        <f t="shared" ca="1" si="119"/>
        <v/>
      </c>
      <c r="F699" t="str">
        <f t="shared" ca="1" si="120"/>
        <v/>
      </c>
      <c r="G699" t="str" cm="1">
        <f t="array" aca="1" ref="G699" ca="1">IF($A699&gt;=ROWSTOP,"",_xlfn.TEXTSPLIT(MID($C699,LEN($E699)+2,LEN($C699)-LEN($E699)-2),","))</f>
        <v/>
      </c>
      <c r="K699" t="str">
        <f t="shared" ca="1" si="125"/>
        <v/>
      </c>
      <c r="L699" t="str">
        <f t="shared" ca="1" si="121"/>
        <v/>
      </c>
      <c r="M699" t="str">
        <f t="shared" ca="1" si="122"/>
        <v/>
      </c>
      <c r="N699" t="str">
        <f t="shared" ca="1" si="123"/>
        <v/>
      </c>
      <c r="O699" t="str" cm="1">
        <f t="array" aca="1" ref="O699" ca="1">_xlfn.IFS($A699&gt;=ROWSTOP,"",$F699&lt;2,"",TRUE,LEFT($H699,1))</f>
        <v/>
      </c>
      <c r="P699" t="str" cm="1">
        <f t="array" aca="1" ref="P699" ca="1">_xlfn.IFS($A699&gt;=ROWSTOP,"",$F699&lt;2,"",TRUE,MID($H699,2,1))</f>
        <v/>
      </c>
      <c r="Q699" t="str" cm="1">
        <f t="array" aca="1" ref="Q699" ca="1">_xlfn.IFS($A699&gt;=ROWSTOP,"",$F699&lt;2,"",TRUE,VALUE(MID($H699,3,LEN($H699)-3-LEN($R699))))</f>
        <v/>
      </c>
      <c r="R699" t="str" cm="1">
        <f t="array" aca="1" ref="R699" ca="1">_xlfn.IFS($A699&gt;=ROWSTOP,"",$F699&lt;2,"",TRUE,MID($H699,FIND(":",$H699)+1,10))</f>
        <v/>
      </c>
      <c r="S699" t="str" cm="1">
        <f t="array" aca="1" ref="S699" ca="1">_xlfn.IFS($A699&gt;=ROWSTOP,"",$F699&lt;3,"",TRUE,LEFT($I699,1))</f>
        <v/>
      </c>
      <c r="T699" t="str" cm="1">
        <f t="array" aca="1" ref="T699" ca="1">_xlfn.IFS($A699&gt;=ROWSTOP,"",$F699&lt;3,"",TRUE,MID($I699,2,1))</f>
        <v/>
      </c>
      <c r="U699" t="str" cm="1">
        <f t="array" aca="1" ref="U699" ca="1">_xlfn.IFS($A699&gt;=ROWSTOP,"",$F699&lt;3,"",TRUE,VALUE(MID($I699,3,LEN($I699)-3-LEN($V699))))</f>
        <v/>
      </c>
      <c r="V699" t="str" cm="1">
        <f t="array" aca="1" ref="V699" ca="1">_xlfn.IFS($A699&gt;=ROWSTOP,"",$F699&lt;3,"",TRUE,MID($I699,FIND(":",$I699)+1,10))</f>
        <v/>
      </c>
      <c r="W699" t="str">
        <f t="shared" ca="1" si="124"/>
        <v/>
      </c>
    </row>
    <row r="700" spans="1:23" x14ac:dyDescent="0.3">
      <c r="A700">
        <v>688</v>
      </c>
      <c r="C700" s="23" t="str">
        <f t="shared" ca="1" si="117"/>
        <v>{x=2308,m=436,a=753,s=820}</v>
      </c>
      <c r="D700">
        <f t="shared" ca="1" si="118"/>
        <v>26</v>
      </c>
      <c r="E700" t="str">
        <f t="shared" ca="1" si="119"/>
        <v/>
      </c>
      <c r="F700" t="str">
        <f t="shared" ca="1" si="120"/>
        <v/>
      </c>
      <c r="G700" t="str" cm="1">
        <f t="array" aca="1" ref="G700" ca="1">IF($A700&gt;=ROWSTOP,"",_xlfn.TEXTSPLIT(MID($C700,LEN($E700)+2,LEN($C700)-LEN($E700)-2),","))</f>
        <v/>
      </c>
      <c r="K700" t="str">
        <f t="shared" ca="1" si="125"/>
        <v/>
      </c>
      <c r="L700" t="str">
        <f t="shared" ca="1" si="121"/>
        <v/>
      </c>
      <c r="M700" t="str">
        <f t="shared" ca="1" si="122"/>
        <v/>
      </c>
      <c r="N700" t="str">
        <f t="shared" ca="1" si="123"/>
        <v/>
      </c>
      <c r="O700" t="str" cm="1">
        <f t="array" aca="1" ref="O700" ca="1">_xlfn.IFS($A700&gt;=ROWSTOP,"",$F700&lt;2,"",TRUE,LEFT($H700,1))</f>
        <v/>
      </c>
      <c r="P700" t="str" cm="1">
        <f t="array" aca="1" ref="P700" ca="1">_xlfn.IFS($A700&gt;=ROWSTOP,"",$F700&lt;2,"",TRUE,MID($H700,2,1))</f>
        <v/>
      </c>
      <c r="Q700" t="str" cm="1">
        <f t="array" aca="1" ref="Q700" ca="1">_xlfn.IFS($A700&gt;=ROWSTOP,"",$F700&lt;2,"",TRUE,VALUE(MID($H700,3,LEN($H700)-3-LEN($R700))))</f>
        <v/>
      </c>
      <c r="R700" t="str" cm="1">
        <f t="array" aca="1" ref="R700" ca="1">_xlfn.IFS($A700&gt;=ROWSTOP,"",$F700&lt;2,"",TRUE,MID($H700,FIND(":",$H700)+1,10))</f>
        <v/>
      </c>
      <c r="S700" t="str" cm="1">
        <f t="array" aca="1" ref="S700" ca="1">_xlfn.IFS($A700&gt;=ROWSTOP,"",$F700&lt;3,"",TRUE,LEFT($I700,1))</f>
        <v/>
      </c>
      <c r="T700" t="str" cm="1">
        <f t="array" aca="1" ref="T700" ca="1">_xlfn.IFS($A700&gt;=ROWSTOP,"",$F700&lt;3,"",TRUE,MID($I700,2,1))</f>
        <v/>
      </c>
      <c r="U700" t="str" cm="1">
        <f t="array" aca="1" ref="U700" ca="1">_xlfn.IFS($A700&gt;=ROWSTOP,"",$F700&lt;3,"",TRUE,VALUE(MID($I700,3,LEN($I700)-3-LEN($V700))))</f>
        <v/>
      </c>
      <c r="V700" t="str" cm="1">
        <f t="array" aca="1" ref="V700" ca="1">_xlfn.IFS($A700&gt;=ROWSTOP,"",$F700&lt;3,"",TRUE,MID($I700,FIND(":",$I700)+1,10))</f>
        <v/>
      </c>
      <c r="W700" t="str">
        <f t="shared" ca="1" si="124"/>
        <v/>
      </c>
    </row>
    <row r="701" spans="1:23" x14ac:dyDescent="0.3">
      <c r="A701">
        <v>689</v>
      </c>
      <c r="C701" s="23" t="str">
        <f t="shared" ca="1" si="117"/>
        <v>{x=2078,m=2190,a=460,s=2282}</v>
      </c>
      <c r="D701">
        <f t="shared" ca="1" si="118"/>
        <v>28</v>
      </c>
      <c r="E701" t="str">
        <f t="shared" ca="1" si="119"/>
        <v/>
      </c>
      <c r="F701" t="str">
        <f t="shared" ca="1" si="120"/>
        <v/>
      </c>
      <c r="G701" t="str" cm="1">
        <f t="array" aca="1" ref="G701" ca="1">IF($A701&gt;=ROWSTOP,"",_xlfn.TEXTSPLIT(MID($C701,LEN($E701)+2,LEN($C701)-LEN($E701)-2),","))</f>
        <v/>
      </c>
      <c r="K701" t="str">
        <f t="shared" ca="1" si="125"/>
        <v/>
      </c>
      <c r="L701" t="str">
        <f t="shared" ca="1" si="121"/>
        <v/>
      </c>
      <c r="M701" t="str">
        <f t="shared" ca="1" si="122"/>
        <v/>
      </c>
      <c r="N701" t="str">
        <f t="shared" ca="1" si="123"/>
        <v/>
      </c>
      <c r="O701" t="str" cm="1">
        <f t="array" aca="1" ref="O701" ca="1">_xlfn.IFS($A701&gt;=ROWSTOP,"",$F701&lt;2,"",TRUE,LEFT($H701,1))</f>
        <v/>
      </c>
      <c r="P701" t="str" cm="1">
        <f t="array" aca="1" ref="P701" ca="1">_xlfn.IFS($A701&gt;=ROWSTOP,"",$F701&lt;2,"",TRUE,MID($H701,2,1))</f>
        <v/>
      </c>
      <c r="Q701" t="str" cm="1">
        <f t="array" aca="1" ref="Q701" ca="1">_xlfn.IFS($A701&gt;=ROWSTOP,"",$F701&lt;2,"",TRUE,VALUE(MID($H701,3,LEN($H701)-3-LEN($R701))))</f>
        <v/>
      </c>
      <c r="R701" t="str" cm="1">
        <f t="array" aca="1" ref="R701" ca="1">_xlfn.IFS($A701&gt;=ROWSTOP,"",$F701&lt;2,"",TRUE,MID($H701,FIND(":",$H701)+1,10))</f>
        <v/>
      </c>
      <c r="S701" t="str" cm="1">
        <f t="array" aca="1" ref="S701" ca="1">_xlfn.IFS($A701&gt;=ROWSTOP,"",$F701&lt;3,"",TRUE,LEFT($I701,1))</f>
        <v/>
      </c>
      <c r="T701" t="str" cm="1">
        <f t="array" aca="1" ref="T701" ca="1">_xlfn.IFS($A701&gt;=ROWSTOP,"",$F701&lt;3,"",TRUE,MID($I701,2,1))</f>
        <v/>
      </c>
      <c r="U701" t="str" cm="1">
        <f t="array" aca="1" ref="U701" ca="1">_xlfn.IFS($A701&gt;=ROWSTOP,"",$F701&lt;3,"",TRUE,VALUE(MID($I701,3,LEN($I701)-3-LEN($V701))))</f>
        <v/>
      </c>
      <c r="V701" t="str" cm="1">
        <f t="array" aca="1" ref="V701" ca="1">_xlfn.IFS($A701&gt;=ROWSTOP,"",$F701&lt;3,"",TRUE,MID($I701,FIND(":",$I701)+1,10))</f>
        <v/>
      </c>
      <c r="W701" t="str">
        <f t="shared" ca="1" si="124"/>
        <v/>
      </c>
    </row>
    <row r="702" spans="1:23" x14ac:dyDescent="0.3">
      <c r="A702">
        <v>690</v>
      </c>
      <c r="C702" s="23" t="str">
        <f t="shared" ca="1" si="117"/>
        <v>{x=165,m=2188,a=460,s=416}</v>
      </c>
      <c r="D702">
        <f t="shared" ca="1" si="118"/>
        <v>26</v>
      </c>
      <c r="E702" t="str">
        <f t="shared" ca="1" si="119"/>
        <v/>
      </c>
      <c r="F702" t="str">
        <f t="shared" ca="1" si="120"/>
        <v/>
      </c>
      <c r="G702" t="str" cm="1">
        <f t="array" aca="1" ref="G702" ca="1">IF($A702&gt;=ROWSTOP,"",_xlfn.TEXTSPLIT(MID($C702,LEN($E702)+2,LEN($C702)-LEN($E702)-2),","))</f>
        <v/>
      </c>
      <c r="K702" t="str">
        <f t="shared" ca="1" si="125"/>
        <v/>
      </c>
      <c r="L702" t="str">
        <f t="shared" ca="1" si="121"/>
        <v/>
      </c>
      <c r="M702" t="str">
        <f t="shared" ca="1" si="122"/>
        <v/>
      </c>
      <c r="N702" t="str">
        <f t="shared" ca="1" si="123"/>
        <v/>
      </c>
      <c r="O702" t="str" cm="1">
        <f t="array" aca="1" ref="O702" ca="1">_xlfn.IFS($A702&gt;=ROWSTOP,"",$F702&lt;2,"",TRUE,LEFT($H702,1))</f>
        <v/>
      </c>
      <c r="P702" t="str" cm="1">
        <f t="array" aca="1" ref="P702" ca="1">_xlfn.IFS($A702&gt;=ROWSTOP,"",$F702&lt;2,"",TRUE,MID($H702,2,1))</f>
        <v/>
      </c>
      <c r="Q702" t="str" cm="1">
        <f t="array" aca="1" ref="Q702" ca="1">_xlfn.IFS($A702&gt;=ROWSTOP,"",$F702&lt;2,"",TRUE,VALUE(MID($H702,3,LEN($H702)-3-LEN($R702))))</f>
        <v/>
      </c>
      <c r="R702" t="str" cm="1">
        <f t="array" aca="1" ref="R702" ca="1">_xlfn.IFS($A702&gt;=ROWSTOP,"",$F702&lt;2,"",TRUE,MID($H702,FIND(":",$H702)+1,10))</f>
        <v/>
      </c>
      <c r="S702" t="str" cm="1">
        <f t="array" aca="1" ref="S702" ca="1">_xlfn.IFS($A702&gt;=ROWSTOP,"",$F702&lt;3,"",TRUE,LEFT($I702,1))</f>
        <v/>
      </c>
      <c r="T702" t="str" cm="1">
        <f t="array" aca="1" ref="T702" ca="1">_xlfn.IFS($A702&gt;=ROWSTOP,"",$F702&lt;3,"",TRUE,MID($I702,2,1))</f>
        <v/>
      </c>
      <c r="U702" t="str" cm="1">
        <f t="array" aca="1" ref="U702" ca="1">_xlfn.IFS($A702&gt;=ROWSTOP,"",$F702&lt;3,"",TRUE,VALUE(MID($I702,3,LEN($I702)-3-LEN($V702))))</f>
        <v/>
      </c>
      <c r="V702" t="str" cm="1">
        <f t="array" aca="1" ref="V702" ca="1">_xlfn.IFS($A702&gt;=ROWSTOP,"",$F702&lt;3,"",TRUE,MID($I702,FIND(":",$I702)+1,10))</f>
        <v/>
      </c>
      <c r="W702" t="str">
        <f t="shared" ca="1" si="124"/>
        <v/>
      </c>
    </row>
    <row r="703" spans="1:23" x14ac:dyDescent="0.3">
      <c r="A703">
        <v>691</v>
      </c>
      <c r="C703" s="23" t="str">
        <f t="shared" ca="1" si="117"/>
        <v>{x=2343,m=2285,a=718,s=478}</v>
      </c>
      <c r="D703">
        <f t="shared" ca="1" si="118"/>
        <v>27</v>
      </c>
      <c r="E703" t="str">
        <f t="shared" ca="1" si="119"/>
        <v/>
      </c>
      <c r="F703" t="str">
        <f t="shared" ca="1" si="120"/>
        <v/>
      </c>
      <c r="G703" t="str" cm="1">
        <f t="array" aca="1" ref="G703" ca="1">IF($A703&gt;=ROWSTOP,"",_xlfn.TEXTSPLIT(MID($C703,LEN($E703)+2,LEN($C703)-LEN($E703)-2),","))</f>
        <v/>
      </c>
      <c r="K703" t="str">
        <f t="shared" ca="1" si="125"/>
        <v/>
      </c>
      <c r="L703" t="str">
        <f t="shared" ca="1" si="121"/>
        <v/>
      </c>
      <c r="M703" t="str">
        <f t="shared" ca="1" si="122"/>
        <v/>
      </c>
      <c r="N703" t="str">
        <f t="shared" ca="1" si="123"/>
        <v/>
      </c>
      <c r="O703" t="str" cm="1">
        <f t="array" aca="1" ref="O703" ca="1">_xlfn.IFS($A703&gt;=ROWSTOP,"",$F703&lt;2,"",TRUE,LEFT($H703,1))</f>
        <v/>
      </c>
      <c r="P703" t="str" cm="1">
        <f t="array" aca="1" ref="P703" ca="1">_xlfn.IFS($A703&gt;=ROWSTOP,"",$F703&lt;2,"",TRUE,MID($H703,2,1))</f>
        <v/>
      </c>
      <c r="Q703" t="str" cm="1">
        <f t="array" aca="1" ref="Q703" ca="1">_xlfn.IFS($A703&gt;=ROWSTOP,"",$F703&lt;2,"",TRUE,VALUE(MID($H703,3,LEN($H703)-3-LEN($R703))))</f>
        <v/>
      </c>
      <c r="R703" t="str" cm="1">
        <f t="array" aca="1" ref="R703" ca="1">_xlfn.IFS($A703&gt;=ROWSTOP,"",$F703&lt;2,"",TRUE,MID($H703,FIND(":",$H703)+1,10))</f>
        <v/>
      </c>
      <c r="S703" t="str" cm="1">
        <f t="array" aca="1" ref="S703" ca="1">_xlfn.IFS($A703&gt;=ROWSTOP,"",$F703&lt;3,"",TRUE,LEFT($I703,1))</f>
        <v/>
      </c>
      <c r="T703" t="str" cm="1">
        <f t="array" aca="1" ref="T703" ca="1">_xlfn.IFS($A703&gt;=ROWSTOP,"",$F703&lt;3,"",TRUE,MID($I703,2,1))</f>
        <v/>
      </c>
      <c r="U703" t="str" cm="1">
        <f t="array" aca="1" ref="U703" ca="1">_xlfn.IFS($A703&gt;=ROWSTOP,"",$F703&lt;3,"",TRUE,VALUE(MID($I703,3,LEN($I703)-3-LEN($V703))))</f>
        <v/>
      </c>
      <c r="V703" t="str" cm="1">
        <f t="array" aca="1" ref="V703" ca="1">_xlfn.IFS($A703&gt;=ROWSTOP,"",$F703&lt;3,"",TRUE,MID($I703,FIND(":",$I703)+1,10))</f>
        <v/>
      </c>
      <c r="W703" t="str">
        <f t="shared" ca="1" si="124"/>
        <v/>
      </c>
    </row>
    <row r="704" spans="1:23" x14ac:dyDescent="0.3">
      <c r="A704">
        <v>692</v>
      </c>
      <c r="C704" s="23" t="str">
        <f t="shared" ca="1" si="117"/>
        <v>{x=139,m=578,a=867,s=3364}</v>
      </c>
      <c r="D704">
        <f t="shared" ca="1" si="118"/>
        <v>26</v>
      </c>
      <c r="E704" t="str">
        <f t="shared" ca="1" si="119"/>
        <v/>
      </c>
      <c r="F704" t="str">
        <f t="shared" ca="1" si="120"/>
        <v/>
      </c>
      <c r="G704" t="str" cm="1">
        <f t="array" aca="1" ref="G704" ca="1">IF($A704&gt;=ROWSTOP,"",_xlfn.TEXTSPLIT(MID($C704,LEN($E704)+2,LEN($C704)-LEN($E704)-2),","))</f>
        <v/>
      </c>
      <c r="K704" t="str">
        <f t="shared" ca="1" si="125"/>
        <v/>
      </c>
      <c r="L704" t="str">
        <f t="shared" ca="1" si="121"/>
        <v/>
      </c>
      <c r="M704" t="str">
        <f t="shared" ca="1" si="122"/>
        <v/>
      </c>
      <c r="N704" t="str">
        <f t="shared" ca="1" si="123"/>
        <v/>
      </c>
      <c r="O704" t="str" cm="1">
        <f t="array" aca="1" ref="O704" ca="1">_xlfn.IFS($A704&gt;=ROWSTOP,"",$F704&lt;2,"",TRUE,LEFT($H704,1))</f>
        <v/>
      </c>
      <c r="P704" t="str" cm="1">
        <f t="array" aca="1" ref="P704" ca="1">_xlfn.IFS($A704&gt;=ROWSTOP,"",$F704&lt;2,"",TRUE,MID($H704,2,1))</f>
        <v/>
      </c>
      <c r="Q704" t="str" cm="1">
        <f t="array" aca="1" ref="Q704" ca="1">_xlfn.IFS($A704&gt;=ROWSTOP,"",$F704&lt;2,"",TRUE,VALUE(MID($H704,3,LEN($H704)-3-LEN($R704))))</f>
        <v/>
      </c>
      <c r="R704" t="str" cm="1">
        <f t="array" aca="1" ref="R704" ca="1">_xlfn.IFS($A704&gt;=ROWSTOP,"",$F704&lt;2,"",TRUE,MID($H704,FIND(":",$H704)+1,10))</f>
        <v/>
      </c>
      <c r="S704" t="str" cm="1">
        <f t="array" aca="1" ref="S704" ca="1">_xlfn.IFS($A704&gt;=ROWSTOP,"",$F704&lt;3,"",TRUE,LEFT($I704,1))</f>
        <v/>
      </c>
      <c r="T704" t="str" cm="1">
        <f t="array" aca="1" ref="T704" ca="1">_xlfn.IFS($A704&gt;=ROWSTOP,"",$F704&lt;3,"",TRUE,MID($I704,2,1))</f>
        <v/>
      </c>
      <c r="U704" t="str" cm="1">
        <f t="array" aca="1" ref="U704" ca="1">_xlfn.IFS($A704&gt;=ROWSTOP,"",$F704&lt;3,"",TRUE,VALUE(MID($I704,3,LEN($I704)-3-LEN($V704))))</f>
        <v/>
      </c>
      <c r="V704" t="str" cm="1">
        <f t="array" aca="1" ref="V704" ca="1">_xlfn.IFS($A704&gt;=ROWSTOP,"",$F704&lt;3,"",TRUE,MID($I704,FIND(":",$I704)+1,10))</f>
        <v/>
      </c>
      <c r="W704" t="str">
        <f t="shared" ca="1" si="124"/>
        <v/>
      </c>
    </row>
    <row r="705" spans="1:23" x14ac:dyDescent="0.3">
      <c r="A705">
        <v>693</v>
      </c>
      <c r="C705" s="23" t="str">
        <f t="shared" ca="1" si="117"/>
        <v>{x=212,m=26,a=1613,s=393}</v>
      </c>
      <c r="D705">
        <f t="shared" ca="1" si="118"/>
        <v>25</v>
      </c>
      <c r="E705" t="str">
        <f t="shared" ca="1" si="119"/>
        <v/>
      </c>
      <c r="F705" t="str">
        <f t="shared" ca="1" si="120"/>
        <v/>
      </c>
      <c r="G705" t="str" cm="1">
        <f t="array" aca="1" ref="G705" ca="1">IF($A705&gt;=ROWSTOP,"",_xlfn.TEXTSPLIT(MID($C705,LEN($E705)+2,LEN($C705)-LEN($E705)-2),","))</f>
        <v/>
      </c>
      <c r="K705" t="str">
        <f t="shared" ca="1" si="125"/>
        <v/>
      </c>
      <c r="L705" t="str">
        <f t="shared" ca="1" si="121"/>
        <v/>
      </c>
      <c r="M705" t="str">
        <f t="shared" ca="1" si="122"/>
        <v/>
      </c>
      <c r="N705" t="str">
        <f t="shared" ca="1" si="123"/>
        <v/>
      </c>
      <c r="O705" t="str" cm="1">
        <f t="array" aca="1" ref="O705" ca="1">_xlfn.IFS($A705&gt;=ROWSTOP,"",$F705&lt;2,"",TRUE,LEFT($H705,1))</f>
        <v/>
      </c>
      <c r="P705" t="str" cm="1">
        <f t="array" aca="1" ref="P705" ca="1">_xlfn.IFS($A705&gt;=ROWSTOP,"",$F705&lt;2,"",TRUE,MID($H705,2,1))</f>
        <v/>
      </c>
      <c r="Q705" t="str" cm="1">
        <f t="array" aca="1" ref="Q705" ca="1">_xlfn.IFS($A705&gt;=ROWSTOP,"",$F705&lt;2,"",TRUE,VALUE(MID($H705,3,LEN($H705)-3-LEN($R705))))</f>
        <v/>
      </c>
      <c r="R705" t="str" cm="1">
        <f t="array" aca="1" ref="R705" ca="1">_xlfn.IFS($A705&gt;=ROWSTOP,"",$F705&lt;2,"",TRUE,MID($H705,FIND(":",$H705)+1,10))</f>
        <v/>
      </c>
      <c r="S705" t="str" cm="1">
        <f t="array" aca="1" ref="S705" ca="1">_xlfn.IFS($A705&gt;=ROWSTOP,"",$F705&lt;3,"",TRUE,LEFT($I705,1))</f>
        <v/>
      </c>
      <c r="T705" t="str" cm="1">
        <f t="array" aca="1" ref="T705" ca="1">_xlfn.IFS($A705&gt;=ROWSTOP,"",$F705&lt;3,"",TRUE,MID($I705,2,1))</f>
        <v/>
      </c>
      <c r="U705" t="str" cm="1">
        <f t="array" aca="1" ref="U705" ca="1">_xlfn.IFS($A705&gt;=ROWSTOP,"",$F705&lt;3,"",TRUE,VALUE(MID($I705,3,LEN($I705)-3-LEN($V705))))</f>
        <v/>
      </c>
      <c r="V705" t="str" cm="1">
        <f t="array" aca="1" ref="V705" ca="1">_xlfn.IFS($A705&gt;=ROWSTOP,"",$F705&lt;3,"",TRUE,MID($I705,FIND(":",$I705)+1,10))</f>
        <v/>
      </c>
      <c r="W705" t="str">
        <f t="shared" ca="1" si="124"/>
        <v/>
      </c>
    </row>
    <row r="706" spans="1:23" x14ac:dyDescent="0.3">
      <c r="A706">
        <v>694</v>
      </c>
      <c r="C706" s="23" t="str">
        <f t="shared" ca="1" si="117"/>
        <v>{x=134,m=318,a=237,s=1171}</v>
      </c>
      <c r="D706">
        <f t="shared" ca="1" si="118"/>
        <v>26</v>
      </c>
      <c r="E706" t="str">
        <f t="shared" ca="1" si="119"/>
        <v/>
      </c>
      <c r="F706" t="str">
        <f t="shared" ca="1" si="120"/>
        <v/>
      </c>
      <c r="G706" t="str" cm="1">
        <f t="array" aca="1" ref="G706" ca="1">IF($A706&gt;=ROWSTOP,"",_xlfn.TEXTSPLIT(MID($C706,LEN($E706)+2,LEN($C706)-LEN($E706)-2),","))</f>
        <v/>
      </c>
      <c r="K706" t="str">
        <f t="shared" ca="1" si="125"/>
        <v/>
      </c>
      <c r="L706" t="str">
        <f t="shared" ca="1" si="121"/>
        <v/>
      </c>
      <c r="M706" t="str">
        <f t="shared" ca="1" si="122"/>
        <v/>
      </c>
      <c r="N706" t="str">
        <f t="shared" ca="1" si="123"/>
        <v/>
      </c>
      <c r="O706" t="str" cm="1">
        <f t="array" aca="1" ref="O706" ca="1">_xlfn.IFS($A706&gt;=ROWSTOP,"",$F706&lt;2,"",TRUE,LEFT($H706,1))</f>
        <v/>
      </c>
      <c r="P706" t="str" cm="1">
        <f t="array" aca="1" ref="P706" ca="1">_xlfn.IFS($A706&gt;=ROWSTOP,"",$F706&lt;2,"",TRUE,MID($H706,2,1))</f>
        <v/>
      </c>
      <c r="Q706" t="str" cm="1">
        <f t="array" aca="1" ref="Q706" ca="1">_xlfn.IFS($A706&gt;=ROWSTOP,"",$F706&lt;2,"",TRUE,VALUE(MID($H706,3,LEN($H706)-3-LEN($R706))))</f>
        <v/>
      </c>
      <c r="R706" t="str" cm="1">
        <f t="array" aca="1" ref="R706" ca="1">_xlfn.IFS($A706&gt;=ROWSTOP,"",$F706&lt;2,"",TRUE,MID($H706,FIND(":",$H706)+1,10))</f>
        <v/>
      </c>
      <c r="S706" t="str" cm="1">
        <f t="array" aca="1" ref="S706" ca="1">_xlfn.IFS($A706&gt;=ROWSTOP,"",$F706&lt;3,"",TRUE,LEFT($I706,1))</f>
        <v/>
      </c>
      <c r="T706" t="str" cm="1">
        <f t="array" aca="1" ref="T706" ca="1">_xlfn.IFS($A706&gt;=ROWSTOP,"",$F706&lt;3,"",TRUE,MID($I706,2,1))</f>
        <v/>
      </c>
      <c r="U706" t="str" cm="1">
        <f t="array" aca="1" ref="U706" ca="1">_xlfn.IFS($A706&gt;=ROWSTOP,"",$F706&lt;3,"",TRUE,VALUE(MID($I706,3,LEN($I706)-3-LEN($V706))))</f>
        <v/>
      </c>
      <c r="V706" t="str" cm="1">
        <f t="array" aca="1" ref="V706" ca="1">_xlfn.IFS($A706&gt;=ROWSTOP,"",$F706&lt;3,"",TRUE,MID($I706,FIND(":",$I706)+1,10))</f>
        <v/>
      </c>
      <c r="W706" t="str">
        <f t="shared" ca="1" si="124"/>
        <v/>
      </c>
    </row>
    <row r="707" spans="1:23" x14ac:dyDescent="0.3">
      <c r="A707">
        <v>695</v>
      </c>
      <c r="C707" s="23" t="str">
        <f t="shared" ca="1" si="117"/>
        <v>{x=23,m=233,a=85,s=876}</v>
      </c>
      <c r="D707">
        <f t="shared" ca="1" si="118"/>
        <v>23</v>
      </c>
      <c r="E707" t="str">
        <f t="shared" ca="1" si="119"/>
        <v/>
      </c>
      <c r="F707" t="str">
        <f t="shared" ca="1" si="120"/>
        <v/>
      </c>
      <c r="G707" t="str" cm="1">
        <f t="array" aca="1" ref="G707" ca="1">IF($A707&gt;=ROWSTOP,"",_xlfn.TEXTSPLIT(MID($C707,LEN($E707)+2,LEN($C707)-LEN($E707)-2),","))</f>
        <v/>
      </c>
      <c r="K707" t="str">
        <f t="shared" ca="1" si="125"/>
        <v/>
      </c>
      <c r="L707" t="str">
        <f t="shared" ca="1" si="121"/>
        <v/>
      </c>
      <c r="M707" t="str">
        <f t="shared" ca="1" si="122"/>
        <v/>
      </c>
      <c r="N707" t="str">
        <f t="shared" ca="1" si="123"/>
        <v/>
      </c>
      <c r="O707" t="str" cm="1">
        <f t="array" aca="1" ref="O707" ca="1">_xlfn.IFS($A707&gt;=ROWSTOP,"",$F707&lt;2,"",TRUE,LEFT($H707,1))</f>
        <v/>
      </c>
      <c r="P707" t="str" cm="1">
        <f t="array" aca="1" ref="P707" ca="1">_xlfn.IFS($A707&gt;=ROWSTOP,"",$F707&lt;2,"",TRUE,MID($H707,2,1))</f>
        <v/>
      </c>
      <c r="Q707" t="str" cm="1">
        <f t="array" aca="1" ref="Q707" ca="1">_xlfn.IFS($A707&gt;=ROWSTOP,"",$F707&lt;2,"",TRUE,VALUE(MID($H707,3,LEN($H707)-3-LEN($R707))))</f>
        <v/>
      </c>
      <c r="R707" t="str" cm="1">
        <f t="array" aca="1" ref="R707" ca="1">_xlfn.IFS($A707&gt;=ROWSTOP,"",$F707&lt;2,"",TRUE,MID($H707,FIND(":",$H707)+1,10))</f>
        <v/>
      </c>
      <c r="S707" t="str" cm="1">
        <f t="array" aca="1" ref="S707" ca="1">_xlfn.IFS($A707&gt;=ROWSTOP,"",$F707&lt;3,"",TRUE,LEFT($I707,1))</f>
        <v/>
      </c>
      <c r="T707" t="str" cm="1">
        <f t="array" aca="1" ref="T707" ca="1">_xlfn.IFS($A707&gt;=ROWSTOP,"",$F707&lt;3,"",TRUE,MID($I707,2,1))</f>
        <v/>
      </c>
      <c r="U707" t="str" cm="1">
        <f t="array" aca="1" ref="U707" ca="1">_xlfn.IFS($A707&gt;=ROWSTOP,"",$F707&lt;3,"",TRUE,VALUE(MID($I707,3,LEN($I707)-3-LEN($V707))))</f>
        <v/>
      </c>
      <c r="V707" t="str" cm="1">
        <f t="array" aca="1" ref="V707" ca="1">_xlfn.IFS($A707&gt;=ROWSTOP,"",$F707&lt;3,"",TRUE,MID($I707,FIND(":",$I707)+1,10))</f>
        <v/>
      </c>
      <c r="W707" t="str">
        <f t="shared" ca="1" si="124"/>
        <v/>
      </c>
    </row>
    <row r="708" spans="1:23" x14ac:dyDescent="0.3">
      <c r="A708">
        <v>696</v>
      </c>
      <c r="C708" s="23" t="str">
        <f t="shared" ca="1" si="117"/>
        <v>{x=89,m=157,a=2290,s=1932}</v>
      </c>
      <c r="D708">
        <f t="shared" ca="1" si="118"/>
        <v>26</v>
      </c>
      <c r="E708" t="str">
        <f t="shared" ca="1" si="119"/>
        <v/>
      </c>
      <c r="F708" t="str">
        <f t="shared" ca="1" si="120"/>
        <v/>
      </c>
      <c r="G708" t="str" cm="1">
        <f t="array" aca="1" ref="G708" ca="1">IF($A708&gt;=ROWSTOP,"",_xlfn.TEXTSPLIT(MID($C708,LEN($E708)+2,LEN($C708)-LEN($E708)-2),","))</f>
        <v/>
      </c>
      <c r="K708" t="str">
        <f t="shared" ca="1" si="125"/>
        <v/>
      </c>
      <c r="L708" t="str">
        <f t="shared" ca="1" si="121"/>
        <v/>
      </c>
      <c r="M708" t="str">
        <f t="shared" ca="1" si="122"/>
        <v/>
      </c>
      <c r="N708" t="str">
        <f t="shared" ca="1" si="123"/>
        <v/>
      </c>
      <c r="O708" t="str" cm="1">
        <f t="array" aca="1" ref="O708" ca="1">_xlfn.IFS($A708&gt;=ROWSTOP,"",$F708&lt;2,"",TRUE,LEFT($H708,1))</f>
        <v/>
      </c>
      <c r="P708" t="str" cm="1">
        <f t="array" aca="1" ref="P708" ca="1">_xlfn.IFS($A708&gt;=ROWSTOP,"",$F708&lt;2,"",TRUE,MID($H708,2,1))</f>
        <v/>
      </c>
      <c r="Q708" t="str" cm="1">
        <f t="array" aca="1" ref="Q708" ca="1">_xlfn.IFS($A708&gt;=ROWSTOP,"",$F708&lt;2,"",TRUE,VALUE(MID($H708,3,LEN($H708)-3-LEN($R708))))</f>
        <v/>
      </c>
      <c r="R708" t="str" cm="1">
        <f t="array" aca="1" ref="R708" ca="1">_xlfn.IFS($A708&gt;=ROWSTOP,"",$F708&lt;2,"",TRUE,MID($H708,FIND(":",$H708)+1,10))</f>
        <v/>
      </c>
      <c r="S708" t="str" cm="1">
        <f t="array" aca="1" ref="S708" ca="1">_xlfn.IFS($A708&gt;=ROWSTOP,"",$F708&lt;3,"",TRUE,LEFT($I708,1))</f>
        <v/>
      </c>
      <c r="T708" t="str" cm="1">
        <f t="array" aca="1" ref="T708" ca="1">_xlfn.IFS($A708&gt;=ROWSTOP,"",$F708&lt;3,"",TRUE,MID($I708,2,1))</f>
        <v/>
      </c>
      <c r="U708" t="str" cm="1">
        <f t="array" aca="1" ref="U708" ca="1">_xlfn.IFS($A708&gt;=ROWSTOP,"",$F708&lt;3,"",TRUE,VALUE(MID($I708,3,LEN($I708)-3-LEN($V708))))</f>
        <v/>
      </c>
      <c r="V708" t="str" cm="1">
        <f t="array" aca="1" ref="V708" ca="1">_xlfn.IFS($A708&gt;=ROWSTOP,"",$F708&lt;3,"",TRUE,MID($I708,FIND(":",$I708)+1,10))</f>
        <v/>
      </c>
      <c r="W708" t="str">
        <f t="shared" ca="1" si="124"/>
        <v/>
      </c>
    </row>
    <row r="709" spans="1:23" x14ac:dyDescent="0.3">
      <c r="A709">
        <v>697</v>
      </c>
      <c r="C709" s="23" t="str">
        <f t="shared" ca="1" si="117"/>
        <v>{x=96,m=377,a=49,s=1760}</v>
      </c>
      <c r="D709">
        <f t="shared" ca="1" si="118"/>
        <v>24</v>
      </c>
      <c r="E709" t="str">
        <f t="shared" ca="1" si="119"/>
        <v/>
      </c>
      <c r="F709" t="str">
        <f t="shared" ca="1" si="120"/>
        <v/>
      </c>
      <c r="G709" t="str" cm="1">
        <f t="array" aca="1" ref="G709" ca="1">IF($A709&gt;=ROWSTOP,"",_xlfn.TEXTSPLIT(MID($C709,LEN($E709)+2,LEN($C709)-LEN($E709)-2),","))</f>
        <v/>
      </c>
      <c r="K709" t="str">
        <f t="shared" ca="1" si="125"/>
        <v/>
      </c>
      <c r="L709" t="str">
        <f t="shared" ca="1" si="121"/>
        <v/>
      </c>
      <c r="M709" t="str">
        <f t="shared" ca="1" si="122"/>
        <v/>
      </c>
      <c r="N709" t="str">
        <f t="shared" ca="1" si="123"/>
        <v/>
      </c>
      <c r="O709" t="str" cm="1">
        <f t="array" aca="1" ref="O709" ca="1">_xlfn.IFS($A709&gt;=ROWSTOP,"",$F709&lt;2,"",TRUE,LEFT($H709,1))</f>
        <v/>
      </c>
      <c r="P709" t="str" cm="1">
        <f t="array" aca="1" ref="P709" ca="1">_xlfn.IFS($A709&gt;=ROWSTOP,"",$F709&lt;2,"",TRUE,MID($H709,2,1))</f>
        <v/>
      </c>
      <c r="Q709" t="str" cm="1">
        <f t="array" aca="1" ref="Q709" ca="1">_xlfn.IFS($A709&gt;=ROWSTOP,"",$F709&lt;2,"",TRUE,VALUE(MID($H709,3,LEN($H709)-3-LEN($R709))))</f>
        <v/>
      </c>
      <c r="R709" t="str" cm="1">
        <f t="array" aca="1" ref="R709" ca="1">_xlfn.IFS($A709&gt;=ROWSTOP,"",$F709&lt;2,"",TRUE,MID($H709,FIND(":",$H709)+1,10))</f>
        <v/>
      </c>
      <c r="S709" t="str" cm="1">
        <f t="array" aca="1" ref="S709" ca="1">_xlfn.IFS($A709&gt;=ROWSTOP,"",$F709&lt;3,"",TRUE,LEFT($I709,1))</f>
        <v/>
      </c>
      <c r="T709" t="str" cm="1">
        <f t="array" aca="1" ref="T709" ca="1">_xlfn.IFS($A709&gt;=ROWSTOP,"",$F709&lt;3,"",TRUE,MID($I709,2,1))</f>
        <v/>
      </c>
      <c r="U709" t="str" cm="1">
        <f t="array" aca="1" ref="U709" ca="1">_xlfn.IFS($A709&gt;=ROWSTOP,"",$F709&lt;3,"",TRUE,VALUE(MID($I709,3,LEN($I709)-3-LEN($V709))))</f>
        <v/>
      </c>
      <c r="V709" t="str" cm="1">
        <f t="array" aca="1" ref="V709" ca="1">_xlfn.IFS($A709&gt;=ROWSTOP,"",$F709&lt;3,"",TRUE,MID($I709,FIND(":",$I709)+1,10))</f>
        <v/>
      </c>
      <c r="W709" t="str">
        <f t="shared" ca="1" si="124"/>
        <v/>
      </c>
    </row>
    <row r="710" spans="1:23" x14ac:dyDescent="0.3">
      <c r="A710">
        <v>698</v>
      </c>
      <c r="C710" s="23" t="str">
        <f t="shared" ca="1" si="117"/>
        <v>{x=1064,m=78,a=798,s=160}</v>
      </c>
      <c r="D710">
        <f t="shared" ca="1" si="118"/>
        <v>25</v>
      </c>
      <c r="E710" t="str">
        <f t="shared" ca="1" si="119"/>
        <v/>
      </c>
      <c r="F710" t="str">
        <f t="shared" ca="1" si="120"/>
        <v/>
      </c>
      <c r="G710" t="str" cm="1">
        <f t="array" aca="1" ref="G710" ca="1">IF($A710&gt;=ROWSTOP,"",_xlfn.TEXTSPLIT(MID($C710,LEN($E710)+2,LEN($C710)-LEN($E710)-2),","))</f>
        <v/>
      </c>
      <c r="K710" t="str">
        <f t="shared" ca="1" si="125"/>
        <v/>
      </c>
      <c r="L710" t="str">
        <f t="shared" ca="1" si="121"/>
        <v/>
      </c>
      <c r="M710" t="str">
        <f t="shared" ca="1" si="122"/>
        <v/>
      </c>
      <c r="N710" t="str">
        <f t="shared" ca="1" si="123"/>
        <v/>
      </c>
      <c r="O710" t="str" cm="1">
        <f t="array" aca="1" ref="O710" ca="1">_xlfn.IFS($A710&gt;=ROWSTOP,"",$F710&lt;2,"",TRUE,LEFT($H710,1))</f>
        <v/>
      </c>
      <c r="P710" t="str" cm="1">
        <f t="array" aca="1" ref="P710" ca="1">_xlfn.IFS($A710&gt;=ROWSTOP,"",$F710&lt;2,"",TRUE,MID($H710,2,1))</f>
        <v/>
      </c>
      <c r="Q710" t="str" cm="1">
        <f t="array" aca="1" ref="Q710" ca="1">_xlfn.IFS($A710&gt;=ROWSTOP,"",$F710&lt;2,"",TRUE,VALUE(MID($H710,3,LEN($H710)-3-LEN($R710))))</f>
        <v/>
      </c>
      <c r="R710" t="str" cm="1">
        <f t="array" aca="1" ref="R710" ca="1">_xlfn.IFS($A710&gt;=ROWSTOP,"",$F710&lt;2,"",TRUE,MID($H710,FIND(":",$H710)+1,10))</f>
        <v/>
      </c>
      <c r="S710" t="str" cm="1">
        <f t="array" aca="1" ref="S710" ca="1">_xlfn.IFS($A710&gt;=ROWSTOP,"",$F710&lt;3,"",TRUE,LEFT($I710,1))</f>
        <v/>
      </c>
      <c r="T710" t="str" cm="1">
        <f t="array" aca="1" ref="T710" ca="1">_xlfn.IFS($A710&gt;=ROWSTOP,"",$F710&lt;3,"",TRUE,MID($I710,2,1))</f>
        <v/>
      </c>
      <c r="U710" t="str" cm="1">
        <f t="array" aca="1" ref="U710" ca="1">_xlfn.IFS($A710&gt;=ROWSTOP,"",$F710&lt;3,"",TRUE,VALUE(MID($I710,3,LEN($I710)-3-LEN($V710))))</f>
        <v/>
      </c>
      <c r="V710" t="str" cm="1">
        <f t="array" aca="1" ref="V710" ca="1">_xlfn.IFS($A710&gt;=ROWSTOP,"",$F710&lt;3,"",TRUE,MID($I710,FIND(":",$I710)+1,10))</f>
        <v/>
      </c>
      <c r="W710" t="str">
        <f t="shared" ca="1" si="124"/>
        <v/>
      </c>
    </row>
    <row r="711" spans="1:23" x14ac:dyDescent="0.3">
      <c r="A711">
        <v>699</v>
      </c>
      <c r="C711" s="23" t="str">
        <f t="shared" ref="C711:C742" ca="1" si="126">OFFSET(INPUT_START,A711-1,0)</f>
        <v>{x=1983,m=800,a=19,s=1766}</v>
      </c>
      <c r="D711">
        <f t="shared" ca="1" si="118"/>
        <v>26</v>
      </c>
      <c r="E711" t="str">
        <f t="shared" ca="1" si="119"/>
        <v/>
      </c>
      <c r="F711" t="str">
        <f t="shared" ca="1" si="120"/>
        <v/>
      </c>
      <c r="G711" t="str" cm="1">
        <f t="array" aca="1" ref="G711" ca="1">IF($A711&gt;=ROWSTOP,"",_xlfn.TEXTSPLIT(MID($C711,LEN($E711)+2,LEN($C711)-LEN($E711)-2),","))</f>
        <v/>
      </c>
      <c r="K711" t="str">
        <f t="shared" ca="1" si="125"/>
        <v/>
      </c>
      <c r="L711" t="str">
        <f t="shared" ca="1" si="121"/>
        <v/>
      </c>
      <c r="M711" t="str">
        <f t="shared" ca="1" si="122"/>
        <v/>
      </c>
      <c r="N711" t="str">
        <f t="shared" ca="1" si="123"/>
        <v/>
      </c>
      <c r="O711" t="str" cm="1">
        <f t="array" aca="1" ref="O711" ca="1">_xlfn.IFS($A711&gt;=ROWSTOP,"",$F711&lt;2,"",TRUE,LEFT($H711,1))</f>
        <v/>
      </c>
      <c r="P711" t="str" cm="1">
        <f t="array" aca="1" ref="P711" ca="1">_xlfn.IFS($A711&gt;=ROWSTOP,"",$F711&lt;2,"",TRUE,MID($H711,2,1))</f>
        <v/>
      </c>
      <c r="Q711" t="str" cm="1">
        <f t="array" aca="1" ref="Q711" ca="1">_xlfn.IFS($A711&gt;=ROWSTOP,"",$F711&lt;2,"",TRUE,VALUE(MID($H711,3,LEN($H711)-3-LEN($R711))))</f>
        <v/>
      </c>
      <c r="R711" t="str" cm="1">
        <f t="array" aca="1" ref="R711" ca="1">_xlfn.IFS($A711&gt;=ROWSTOP,"",$F711&lt;2,"",TRUE,MID($H711,FIND(":",$H711)+1,10))</f>
        <v/>
      </c>
      <c r="S711" t="str" cm="1">
        <f t="array" aca="1" ref="S711" ca="1">_xlfn.IFS($A711&gt;=ROWSTOP,"",$F711&lt;3,"",TRUE,LEFT($I711,1))</f>
        <v/>
      </c>
      <c r="T711" t="str" cm="1">
        <f t="array" aca="1" ref="T711" ca="1">_xlfn.IFS($A711&gt;=ROWSTOP,"",$F711&lt;3,"",TRUE,MID($I711,2,1))</f>
        <v/>
      </c>
      <c r="U711" t="str" cm="1">
        <f t="array" aca="1" ref="U711" ca="1">_xlfn.IFS($A711&gt;=ROWSTOP,"",$F711&lt;3,"",TRUE,VALUE(MID($I711,3,LEN($I711)-3-LEN($V711))))</f>
        <v/>
      </c>
      <c r="V711" t="str" cm="1">
        <f t="array" aca="1" ref="V711" ca="1">_xlfn.IFS($A711&gt;=ROWSTOP,"",$F711&lt;3,"",TRUE,MID($I711,FIND(":",$I711)+1,10))</f>
        <v/>
      </c>
      <c r="W711" t="str">
        <f t="shared" ca="1" si="124"/>
        <v/>
      </c>
    </row>
    <row r="712" spans="1:23" x14ac:dyDescent="0.3">
      <c r="A712">
        <v>700</v>
      </c>
      <c r="C712" s="23" t="str">
        <f t="shared" ca="1" si="126"/>
        <v>{x=1157,m=1617,a=1270,s=425}</v>
      </c>
      <c r="D712">
        <f t="shared" ca="1" si="118"/>
        <v>28</v>
      </c>
      <c r="E712" t="str">
        <f t="shared" ca="1" si="119"/>
        <v/>
      </c>
      <c r="F712" t="str">
        <f t="shared" ca="1" si="120"/>
        <v/>
      </c>
      <c r="G712" t="str" cm="1">
        <f t="array" aca="1" ref="G712" ca="1">IF($A712&gt;=ROWSTOP,"",_xlfn.TEXTSPLIT(MID($C712,LEN($E712)+2,LEN($C712)-LEN($E712)-2),","))</f>
        <v/>
      </c>
      <c r="K712" t="str">
        <f t="shared" ca="1" si="125"/>
        <v/>
      </c>
      <c r="L712" t="str">
        <f t="shared" ca="1" si="121"/>
        <v/>
      </c>
      <c r="M712" t="str">
        <f t="shared" ca="1" si="122"/>
        <v/>
      </c>
      <c r="N712" t="str">
        <f t="shared" ca="1" si="123"/>
        <v/>
      </c>
      <c r="O712" t="str" cm="1">
        <f t="array" aca="1" ref="O712" ca="1">_xlfn.IFS($A712&gt;=ROWSTOP,"",$F712&lt;2,"",TRUE,LEFT($H712,1))</f>
        <v/>
      </c>
      <c r="P712" t="str" cm="1">
        <f t="array" aca="1" ref="P712" ca="1">_xlfn.IFS($A712&gt;=ROWSTOP,"",$F712&lt;2,"",TRUE,MID($H712,2,1))</f>
        <v/>
      </c>
      <c r="Q712" t="str" cm="1">
        <f t="array" aca="1" ref="Q712" ca="1">_xlfn.IFS($A712&gt;=ROWSTOP,"",$F712&lt;2,"",TRUE,VALUE(MID($H712,3,LEN($H712)-3-LEN($R712))))</f>
        <v/>
      </c>
      <c r="R712" t="str" cm="1">
        <f t="array" aca="1" ref="R712" ca="1">_xlfn.IFS($A712&gt;=ROWSTOP,"",$F712&lt;2,"",TRUE,MID($H712,FIND(":",$H712)+1,10))</f>
        <v/>
      </c>
      <c r="S712" t="str" cm="1">
        <f t="array" aca="1" ref="S712" ca="1">_xlfn.IFS($A712&gt;=ROWSTOP,"",$F712&lt;3,"",TRUE,LEFT($I712,1))</f>
        <v/>
      </c>
      <c r="T712" t="str" cm="1">
        <f t="array" aca="1" ref="T712" ca="1">_xlfn.IFS($A712&gt;=ROWSTOP,"",$F712&lt;3,"",TRUE,MID($I712,2,1))</f>
        <v/>
      </c>
      <c r="U712" t="str" cm="1">
        <f t="array" aca="1" ref="U712" ca="1">_xlfn.IFS($A712&gt;=ROWSTOP,"",$F712&lt;3,"",TRUE,VALUE(MID($I712,3,LEN($I712)-3-LEN($V712))))</f>
        <v/>
      </c>
      <c r="V712" t="str" cm="1">
        <f t="array" aca="1" ref="V712" ca="1">_xlfn.IFS($A712&gt;=ROWSTOP,"",$F712&lt;3,"",TRUE,MID($I712,FIND(":",$I712)+1,10))</f>
        <v/>
      </c>
      <c r="W712" t="str">
        <f t="shared" ca="1" si="124"/>
        <v/>
      </c>
    </row>
    <row r="713" spans="1:23" x14ac:dyDescent="0.3">
      <c r="A713">
        <v>701</v>
      </c>
      <c r="C713" s="23" t="str">
        <f t="shared" ca="1" si="126"/>
        <v>{x=145,m=1754,a=517,s=915}</v>
      </c>
      <c r="D713">
        <f t="shared" ca="1" si="118"/>
        <v>26</v>
      </c>
      <c r="E713" t="str">
        <f t="shared" ca="1" si="119"/>
        <v/>
      </c>
      <c r="F713" t="str">
        <f t="shared" ca="1" si="120"/>
        <v/>
      </c>
      <c r="G713" t="str" cm="1">
        <f t="array" aca="1" ref="G713" ca="1">IF($A713&gt;=ROWSTOP,"",_xlfn.TEXTSPLIT(MID($C713,LEN($E713)+2,LEN($C713)-LEN($E713)-2),","))</f>
        <v/>
      </c>
      <c r="K713" t="str">
        <f t="shared" ca="1" si="125"/>
        <v/>
      </c>
      <c r="L713" t="str">
        <f t="shared" ca="1" si="121"/>
        <v/>
      </c>
      <c r="M713" t="str">
        <f t="shared" ca="1" si="122"/>
        <v/>
      </c>
      <c r="N713" t="str">
        <f t="shared" ca="1" si="123"/>
        <v/>
      </c>
      <c r="O713" t="str" cm="1">
        <f t="array" aca="1" ref="O713" ca="1">_xlfn.IFS($A713&gt;=ROWSTOP,"",$F713&lt;2,"",TRUE,LEFT($H713,1))</f>
        <v/>
      </c>
      <c r="P713" t="str" cm="1">
        <f t="array" aca="1" ref="P713" ca="1">_xlfn.IFS($A713&gt;=ROWSTOP,"",$F713&lt;2,"",TRUE,MID($H713,2,1))</f>
        <v/>
      </c>
      <c r="Q713" t="str" cm="1">
        <f t="array" aca="1" ref="Q713" ca="1">_xlfn.IFS($A713&gt;=ROWSTOP,"",$F713&lt;2,"",TRUE,VALUE(MID($H713,3,LEN($H713)-3-LEN($R713))))</f>
        <v/>
      </c>
      <c r="R713" t="str" cm="1">
        <f t="array" aca="1" ref="R713" ca="1">_xlfn.IFS($A713&gt;=ROWSTOP,"",$F713&lt;2,"",TRUE,MID($H713,FIND(":",$H713)+1,10))</f>
        <v/>
      </c>
      <c r="S713" t="str" cm="1">
        <f t="array" aca="1" ref="S713" ca="1">_xlfn.IFS($A713&gt;=ROWSTOP,"",$F713&lt;3,"",TRUE,LEFT($I713,1))</f>
        <v/>
      </c>
      <c r="T713" t="str" cm="1">
        <f t="array" aca="1" ref="T713" ca="1">_xlfn.IFS($A713&gt;=ROWSTOP,"",$F713&lt;3,"",TRUE,MID($I713,2,1))</f>
        <v/>
      </c>
      <c r="U713" t="str" cm="1">
        <f t="array" aca="1" ref="U713" ca="1">_xlfn.IFS($A713&gt;=ROWSTOP,"",$F713&lt;3,"",TRUE,VALUE(MID($I713,3,LEN($I713)-3-LEN($V713))))</f>
        <v/>
      </c>
      <c r="V713" t="str" cm="1">
        <f t="array" aca="1" ref="V713" ca="1">_xlfn.IFS($A713&gt;=ROWSTOP,"",$F713&lt;3,"",TRUE,MID($I713,FIND(":",$I713)+1,10))</f>
        <v/>
      </c>
      <c r="W713" t="str">
        <f t="shared" ca="1" si="124"/>
        <v/>
      </c>
    </row>
    <row r="714" spans="1:23" x14ac:dyDescent="0.3">
      <c r="A714">
        <v>702</v>
      </c>
      <c r="C714" s="23" t="str">
        <f t="shared" ca="1" si="126"/>
        <v>{x=98,m=46,a=1762,s=1202}</v>
      </c>
      <c r="D714">
        <f t="shared" ca="1" si="118"/>
        <v>25</v>
      </c>
      <c r="E714" t="str">
        <f t="shared" ca="1" si="119"/>
        <v/>
      </c>
      <c r="F714" t="str">
        <f t="shared" ca="1" si="120"/>
        <v/>
      </c>
      <c r="G714" t="str" cm="1">
        <f t="array" aca="1" ref="G714" ca="1">IF($A714&gt;=ROWSTOP,"",_xlfn.TEXTSPLIT(MID($C714,LEN($E714)+2,LEN($C714)-LEN($E714)-2),","))</f>
        <v/>
      </c>
      <c r="K714" t="str">
        <f t="shared" ca="1" si="125"/>
        <v/>
      </c>
      <c r="L714" t="str">
        <f t="shared" ca="1" si="121"/>
        <v/>
      </c>
      <c r="M714" t="str">
        <f t="shared" ca="1" si="122"/>
        <v/>
      </c>
      <c r="N714" t="str">
        <f t="shared" ca="1" si="123"/>
        <v/>
      </c>
      <c r="O714" t="str" cm="1">
        <f t="array" aca="1" ref="O714" ca="1">_xlfn.IFS($A714&gt;=ROWSTOP,"",$F714&lt;2,"",TRUE,LEFT($H714,1))</f>
        <v/>
      </c>
      <c r="P714" t="str" cm="1">
        <f t="array" aca="1" ref="P714" ca="1">_xlfn.IFS($A714&gt;=ROWSTOP,"",$F714&lt;2,"",TRUE,MID($H714,2,1))</f>
        <v/>
      </c>
      <c r="Q714" t="str" cm="1">
        <f t="array" aca="1" ref="Q714" ca="1">_xlfn.IFS($A714&gt;=ROWSTOP,"",$F714&lt;2,"",TRUE,VALUE(MID($H714,3,LEN($H714)-3-LEN($R714))))</f>
        <v/>
      </c>
      <c r="R714" t="str" cm="1">
        <f t="array" aca="1" ref="R714" ca="1">_xlfn.IFS($A714&gt;=ROWSTOP,"",$F714&lt;2,"",TRUE,MID($H714,FIND(":",$H714)+1,10))</f>
        <v/>
      </c>
      <c r="S714" t="str" cm="1">
        <f t="array" aca="1" ref="S714" ca="1">_xlfn.IFS($A714&gt;=ROWSTOP,"",$F714&lt;3,"",TRUE,LEFT($I714,1))</f>
        <v/>
      </c>
      <c r="T714" t="str" cm="1">
        <f t="array" aca="1" ref="T714" ca="1">_xlfn.IFS($A714&gt;=ROWSTOP,"",$F714&lt;3,"",TRUE,MID($I714,2,1))</f>
        <v/>
      </c>
      <c r="U714" t="str" cm="1">
        <f t="array" aca="1" ref="U714" ca="1">_xlfn.IFS($A714&gt;=ROWSTOP,"",$F714&lt;3,"",TRUE,VALUE(MID($I714,3,LEN($I714)-3-LEN($V714))))</f>
        <v/>
      </c>
      <c r="V714" t="str" cm="1">
        <f t="array" aca="1" ref="V714" ca="1">_xlfn.IFS($A714&gt;=ROWSTOP,"",$F714&lt;3,"",TRUE,MID($I714,FIND(":",$I714)+1,10))</f>
        <v/>
      </c>
      <c r="W714" t="str">
        <f t="shared" ca="1" si="124"/>
        <v/>
      </c>
    </row>
    <row r="715" spans="1:23" x14ac:dyDescent="0.3">
      <c r="A715">
        <v>703</v>
      </c>
      <c r="C715" s="23" t="str">
        <f t="shared" ca="1" si="126"/>
        <v>{x=13,m=359,a=3358,s=348}</v>
      </c>
      <c r="D715">
        <f t="shared" ca="1" si="118"/>
        <v>25</v>
      </c>
      <c r="E715" t="str">
        <f t="shared" ca="1" si="119"/>
        <v/>
      </c>
      <c r="F715" t="str">
        <f t="shared" ca="1" si="120"/>
        <v/>
      </c>
      <c r="G715" t="str" cm="1">
        <f t="array" aca="1" ref="G715" ca="1">IF($A715&gt;=ROWSTOP,"",_xlfn.TEXTSPLIT(MID($C715,LEN($E715)+2,LEN($C715)-LEN($E715)-2),","))</f>
        <v/>
      </c>
      <c r="K715" t="str">
        <f t="shared" ca="1" si="125"/>
        <v/>
      </c>
      <c r="L715" t="str">
        <f t="shared" ca="1" si="121"/>
        <v/>
      </c>
      <c r="M715" t="str">
        <f t="shared" ca="1" si="122"/>
        <v/>
      </c>
      <c r="N715" t="str">
        <f t="shared" ca="1" si="123"/>
        <v/>
      </c>
      <c r="O715" t="str" cm="1">
        <f t="array" aca="1" ref="O715" ca="1">_xlfn.IFS($A715&gt;=ROWSTOP,"",$F715&lt;2,"",TRUE,LEFT($H715,1))</f>
        <v/>
      </c>
      <c r="P715" t="str" cm="1">
        <f t="array" aca="1" ref="P715" ca="1">_xlfn.IFS($A715&gt;=ROWSTOP,"",$F715&lt;2,"",TRUE,MID($H715,2,1))</f>
        <v/>
      </c>
      <c r="Q715" t="str" cm="1">
        <f t="array" aca="1" ref="Q715" ca="1">_xlfn.IFS($A715&gt;=ROWSTOP,"",$F715&lt;2,"",TRUE,VALUE(MID($H715,3,LEN($H715)-3-LEN($R715))))</f>
        <v/>
      </c>
      <c r="R715" t="str" cm="1">
        <f t="array" aca="1" ref="R715" ca="1">_xlfn.IFS($A715&gt;=ROWSTOP,"",$F715&lt;2,"",TRUE,MID($H715,FIND(":",$H715)+1,10))</f>
        <v/>
      </c>
      <c r="S715" t="str" cm="1">
        <f t="array" aca="1" ref="S715" ca="1">_xlfn.IFS($A715&gt;=ROWSTOP,"",$F715&lt;3,"",TRUE,LEFT($I715,1))</f>
        <v/>
      </c>
      <c r="T715" t="str" cm="1">
        <f t="array" aca="1" ref="T715" ca="1">_xlfn.IFS($A715&gt;=ROWSTOP,"",$F715&lt;3,"",TRUE,MID($I715,2,1))</f>
        <v/>
      </c>
      <c r="U715" t="str" cm="1">
        <f t="array" aca="1" ref="U715" ca="1">_xlfn.IFS($A715&gt;=ROWSTOP,"",$F715&lt;3,"",TRUE,VALUE(MID($I715,3,LEN($I715)-3-LEN($V715))))</f>
        <v/>
      </c>
      <c r="V715" t="str" cm="1">
        <f t="array" aca="1" ref="V715" ca="1">_xlfn.IFS($A715&gt;=ROWSTOP,"",$F715&lt;3,"",TRUE,MID($I715,FIND(":",$I715)+1,10))</f>
        <v/>
      </c>
      <c r="W715" t="str">
        <f t="shared" ca="1" si="124"/>
        <v/>
      </c>
    </row>
    <row r="716" spans="1:23" x14ac:dyDescent="0.3">
      <c r="A716">
        <v>704</v>
      </c>
      <c r="C716" s="23" t="str">
        <f t="shared" ca="1" si="126"/>
        <v>{x=1221,m=231,a=81,s=1975}</v>
      </c>
      <c r="D716">
        <f t="shared" ca="1" si="118"/>
        <v>26</v>
      </c>
      <c r="E716" t="str">
        <f t="shared" ca="1" si="119"/>
        <v/>
      </c>
      <c r="F716" t="str">
        <f t="shared" ca="1" si="120"/>
        <v/>
      </c>
      <c r="G716" t="str" cm="1">
        <f t="array" aca="1" ref="G716" ca="1">IF($A716&gt;=ROWSTOP,"",_xlfn.TEXTSPLIT(MID($C716,LEN($E716)+2,LEN($C716)-LEN($E716)-2),","))</f>
        <v/>
      </c>
      <c r="K716" t="str">
        <f t="shared" ca="1" si="125"/>
        <v/>
      </c>
      <c r="L716" t="str">
        <f t="shared" ca="1" si="121"/>
        <v/>
      </c>
      <c r="M716" t="str">
        <f t="shared" ca="1" si="122"/>
        <v/>
      </c>
      <c r="N716" t="str">
        <f t="shared" ca="1" si="123"/>
        <v/>
      </c>
      <c r="O716" t="str" cm="1">
        <f t="array" aca="1" ref="O716" ca="1">_xlfn.IFS($A716&gt;=ROWSTOP,"",$F716&lt;2,"",TRUE,LEFT($H716,1))</f>
        <v/>
      </c>
      <c r="P716" t="str" cm="1">
        <f t="array" aca="1" ref="P716" ca="1">_xlfn.IFS($A716&gt;=ROWSTOP,"",$F716&lt;2,"",TRUE,MID($H716,2,1))</f>
        <v/>
      </c>
      <c r="Q716" t="str" cm="1">
        <f t="array" aca="1" ref="Q716" ca="1">_xlfn.IFS($A716&gt;=ROWSTOP,"",$F716&lt;2,"",TRUE,VALUE(MID($H716,3,LEN($H716)-3-LEN($R716))))</f>
        <v/>
      </c>
      <c r="R716" t="str" cm="1">
        <f t="array" aca="1" ref="R716" ca="1">_xlfn.IFS($A716&gt;=ROWSTOP,"",$F716&lt;2,"",TRUE,MID($H716,FIND(":",$H716)+1,10))</f>
        <v/>
      </c>
      <c r="S716" t="str" cm="1">
        <f t="array" aca="1" ref="S716" ca="1">_xlfn.IFS($A716&gt;=ROWSTOP,"",$F716&lt;3,"",TRUE,LEFT($I716,1))</f>
        <v/>
      </c>
      <c r="T716" t="str" cm="1">
        <f t="array" aca="1" ref="T716" ca="1">_xlfn.IFS($A716&gt;=ROWSTOP,"",$F716&lt;3,"",TRUE,MID($I716,2,1))</f>
        <v/>
      </c>
      <c r="U716" t="str" cm="1">
        <f t="array" aca="1" ref="U716" ca="1">_xlfn.IFS($A716&gt;=ROWSTOP,"",$F716&lt;3,"",TRUE,VALUE(MID($I716,3,LEN($I716)-3-LEN($V716))))</f>
        <v/>
      </c>
      <c r="V716" t="str" cm="1">
        <f t="array" aca="1" ref="V716" ca="1">_xlfn.IFS($A716&gt;=ROWSTOP,"",$F716&lt;3,"",TRUE,MID($I716,FIND(":",$I716)+1,10))</f>
        <v/>
      </c>
      <c r="W716" t="str">
        <f t="shared" ca="1" si="124"/>
        <v/>
      </c>
    </row>
    <row r="717" spans="1:23" x14ac:dyDescent="0.3">
      <c r="A717">
        <v>705</v>
      </c>
      <c r="C717" s="23" t="str">
        <f t="shared" ca="1" si="126"/>
        <v>{x=1523,m=385,a=1671,s=1234}</v>
      </c>
      <c r="D717">
        <f t="shared" ref="D717:D742" ca="1" si="127">IF($C717=0,"",LEN($C717))</f>
        <v>28</v>
      </c>
      <c r="E717" t="str">
        <f t="shared" ref="E717:E742" ca="1" si="128">IF($A717&gt;=ROWSTOP,"",MID($C717,1,FIND("{",$C717)-1))</f>
        <v/>
      </c>
      <c r="F717" t="str">
        <f t="shared" ref="F717:F742" ca="1" si="129">IF($A717&gt;=ROWSTOP,"",LEN($C717)-LEN(SUBSTITUTE($C717,":","")))</f>
        <v/>
      </c>
      <c r="G717" t="str" cm="1">
        <f t="array" aca="1" ref="G717" ca="1">IF($A717&gt;=ROWSTOP,"",_xlfn.TEXTSPLIT(MID($C717,LEN($E717)+2,LEN($C717)-LEN($E717)-2),","))</f>
        <v/>
      </c>
      <c r="K717" t="str">
        <f t="shared" ca="1" si="125"/>
        <v/>
      </c>
      <c r="L717" t="str">
        <f t="shared" ref="L717:L742" ca="1" si="130">IF($A717&gt;=ROWSTOP,"",MID($G717,2,1))</f>
        <v/>
      </c>
      <c r="M717" t="str">
        <f t="shared" ref="M717:M742" ca="1" si="131">IF($A717&gt;=ROWSTOP,"",VALUE(MID($G717,3,LEN($G717)-3-LEN($N717))))</f>
        <v/>
      </c>
      <c r="N717" t="str">
        <f t="shared" ref="N717:N742" ca="1" si="132">IF($A717&gt;=ROWSTOP,"",MID($G717,FIND(":",$G717)+1,10))</f>
        <v/>
      </c>
      <c r="O717" t="str" cm="1">
        <f t="array" aca="1" ref="O717" ca="1">_xlfn.IFS($A717&gt;=ROWSTOP,"",$F717&lt;2,"",TRUE,LEFT($H717,1))</f>
        <v/>
      </c>
      <c r="P717" t="str" cm="1">
        <f t="array" aca="1" ref="P717" ca="1">_xlfn.IFS($A717&gt;=ROWSTOP,"",$F717&lt;2,"",TRUE,MID($H717,2,1))</f>
        <v/>
      </c>
      <c r="Q717" t="str" cm="1">
        <f t="array" aca="1" ref="Q717" ca="1">_xlfn.IFS($A717&gt;=ROWSTOP,"",$F717&lt;2,"",TRUE,VALUE(MID($H717,3,LEN($H717)-3-LEN($R717))))</f>
        <v/>
      </c>
      <c r="R717" t="str" cm="1">
        <f t="array" aca="1" ref="R717" ca="1">_xlfn.IFS($A717&gt;=ROWSTOP,"",$F717&lt;2,"",TRUE,MID($H717,FIND(":",$H717)+1,10))</f>
        <v/>
      </c>
      <c r="S717" t="str" cm="1">
        <f t="array" aca="1" ref="S717" ca="1">_xlfn.IFS($A717&gt;=ROWSTOP,"",$F717&lt;3,"",TRUE,LEFT($I717,1))</f>
        <v/>
      </c>
      <c r="T717" t="str" cm="1">
        <f t="array" aca="1" ref="T717" ca="1">_xlfn.IFS($A717&gt;=ROWSTOP,"",$F717&lt;3,"",TRUE,MID($I717,2,1))</f>
        <v/>
      </c>
      <c r="U717" t="str" cm="1">
        <f t="array" aca="1" ref="U717" ca="1">_xlfn.IFS($A717&gt;=ROWSTOP,"",$F717&lt;3,"",TRUE,VALUE(MID($I717,3,LEN($I717)-3-LEN($V717))))</f>
        <v/>
      </c>
      <c r="V717" t="str" cm="1">
        <f t="array" aca="1" ref="V717" ca="1">_xlfn.IFS($A717&gt;=ROWSTOP,"",$F717&lt;3,"",TRUE,MID($I717,FIND(":",$I717)+1,10))</f>
        <v/>
      </c>
      <c r="W717" t="str">
        <f t="shared" ref="W717:W742" ca="1" si="133">IF($A717&gt;=ROWSTOP,"",OFFSET($F717,0,$F717+1,1,1))</f>
        <v/>
      </c>
    </row>
    <row r="718" spans="1:23" x14ac:dyDescent="0.3">
      <c r="A718">
        <v>706</v>
      </c>
      <c r="C718" s="23" t="str">
        <f t="shared" ca="1" si="126"/>
        <v>{x=279,m=96,a=27,s=743}</v>
      </c>
      <c r="D718">
        <f t="shared" ca="1" si="127"/>
        <v>23</v>
      </c>
      <c r="E718" t="str">
        <f t="shared" ca="1" si="128"/>
        <v/>
      </c>
      <c r="F718" t="str">
        <f t="shared" ca="1" si="129"/>
        <v/>
      </c>
      <c r="G718" t="str" cm="1">
        <f t="array" aca="1" ref="G718" ca="1">IF($A718&gt;=ROWSTOP,"",_xlfn.TEXTSPLIT(MID($C718,LEN($E718)+2,LEN($C718)-LEN($E718)-2),","))</f>
        <v/>
      </c>
      <c r="K718" t="str">
        <f t="shared" ref="K718:K742" ca="1" si="134">IF($A718&gt;=ROWSTOP,"",LEFT(G718,1))</f>
        <v/>
      </c>
      <c r="L718" t="str">
        <f t="shared" ca="1" si="130"/>
        <v/>
      </c>
      <c r="M718" t="str">
        <f t="shared" ca="1" si="131"/>
        <v/>
      </c>
      <c r="N718" t="str">
        <f t="shared" ca="1" si="132"/>
        <v/>
      </c>
      <c r="O718" t="str" cm="1">
        <f t="array" aca="1" ref="O718" ca="1">_xlfn.IFS($A718&gt;=ROWSTOP,"",$F718&lt;2,"",TRUE,LEFT($H718,1))</f>
        <v/>
      </c>
      <c r="P718" t="str" cm="1">
        <f t="array" aca="1" ref="P718" ca="1">_xlfn.IFS($A718&gt;=ROWSTOP,"",$F718&lt;2,"",TRUE,MID($H718,2,1))</f>
        <v/>
      </c>
      <c r="Q718" t="str" cm="1">
        <f t="array" aca="1" ref="Q718" ca="1">_xlfn.IFS($A718&gt;=ROWSTOP,"",$F718&lt;2,"",TRUE,VALUE(MID($H718,3,LEN($H718)-3-LEN($R718))))</f>
        <v/>
      </c>
      <c r="R718" t="str" cm="1">
        <f t="array" aca="1" ref="R718" ca="1">_xlfn.IFS($A718&gt;=ROWSTOP,"",$F718&lt;2,"",TRUE,MID($H718,FIND(":",$H718)+1,10))</f>
        <v/>
      </c>
      <c r="S718" t="str" cm="1">
        <f t="array" aca="1" ref="S718" ca="1">_xlfn.IFS($A718&gt;=ROWSTOP,"",$F718&lt;3,"",TRUE,LEFT($I718,1))</f>
        <v/>
      </c>
      <c r="T718" t="str" cm="1">
        <f t="array" aca="1" ref="T718" ca="1">_xlfn.IFS($A718&gt;=ROWSTOP,"",$F718&lt;3,"",TRUE,MID($I718,2,1))</f>
        <v/>
      </c>
      <c r="U718" t="str" cm="1">
        <f t="array" aca="1" ref="U718" ca="1">_xlfn.IFS($A718&gt;=ROWSTOP,"",$F718&lt;3,"",TRUE,VALUE(MID($I718,3,LEN($I718)-3-LEN($V718))))</f>
        <v/>
      </c>
      <c r="V718" t="str" cm="1">
        <f t="array" aca="1" ref="V718" ca="1">_xlfn.IFS($A718&gt;=ROWSTOP,"",$F718&lt;3,"",TRUE,MID($I718,FIND(":",$I718)+1,10))</f>
        <v/>
      </c>
      <c r="W718" t="str">
        <f t="shared" ca="1" si="133"/>
        <v/>
      </c>
    </row>
    <row r="719" spans="1:23" x14ac:dyDescent="0.3">
      <c r="A719">
        <v>707</v>
      </c>
      <c r="C719" s="23" t="str">
        <f t="shared" ca="1" si="126"/>
        <v>{x=1718,m=1694,a=886,s=1199}</v>
      </c>
      <c r="D719">
        <f t="shared" ca="1" si="127"/>
        <v>28</v>
      </c>
      <c r="E719" t="str">
        <f t="shared" ca="1" si="128"/>
        <v/>
      </c>
      <c r="F719" t="str">
        <f t="shared" ca="1" si="129"/>
        <v/>
      </c>
      <c r="G719" t="str" cm="1">
        <f t="array" aca="1" ref="G719" ca="1">IF($A719&gt;=ROWSTOP,"",_xlfn.TEXTSPLIT(MID($C719,LEN($E719)+2,LEN($C719)-LEN($E719)-2),","))</f>
        <v/>
      </c>
      <c r="K719" t="str">
        <f t="shared" ca="1" si="134"/>
        <v/>
      </c>
      <c r="L719" t="str">
        <f t="shared" ca="1" si="130"/>
        <v/>
      </c>
      <c r="M719" t="str">
        <f t="shared" ca="1" si="131"/>
        <v/>
      </c>
      <c r="N719" t="str">
        <f t="shared" ca="1" si="132"/>
        <v/>
      </c>
      <c r="O719" t="str" cm="1">
        <f t="array" aca="1" ref="O719" ca="1">_xlfn.IFS($A719&gt;=ROWSTOP,"",$F719&lt;2,"",TRUE,LEFT($H719,1))</f>
        <v/>
      </c>
      <c r="P719" t="str" cm="1">
        <f t="array" aca="1" ref="P719" ca="1">_xlfn.IFS($A719&gt;=ROWSTOP,"",$F719&lt;2,"",TRUE,MID($H719,2,1))</f>
        <v/>
      </c>
      <c r="Q719" t="str" cm="1">
        <f t="array" aca="1" ref="Q719" ca="1">_xlfn.IFS($A719&gt;=ROWSTOP,"",$F719&lt;2,"",TRUE,VALUE(MID($H719,3,LEN($H719)-3-LEN($R719))))</f>
        <v/>
      </c>
      <c r="R719" t="str" cm="1">
        <f t="array" aca="1" ref="R719" ca="1">_xlfn.IFS($A719&gt;=ROWSTOP,"",$F719&lt;2,"",TRUE,MID($H719,FIND(":",$H719)+1,10))</f>
        <v/>
      </c>
      <c r="S719" t="str" cm="1">
        <f t="array" aca="1" ref="S719" ca="1">_xlfn.IFS($A719&gt;=ROWSTOP,"",$F719&lt;3,"",TRUE,LEFT($I719,1))</f>
        <v/>
      </c>
      <c r="T719" t="str" cm="1">
        <f t="array" aca="1" ref="T719" ca="1">_xlfn.IFS($A719&gt;=ROWSTOP,"",$F719&lt;3,"",TRUE,MID($I719,2,1))</f>
        <v/>
      </c>
      <c r="U719" t="str" cm="1">
        <f t="array" aca="1" ref="U719" ca="1">_xlfn.IFS($A719&gt;=ROWSTOP,"",$F719&lt;3,"",TRUE,VALUE(MID($I719,3,LEN($I719)-3-LEN($V719))))</f>
        <v/>
      </c>
      <c r="V719" t="str" cm="1">
        <f t="array" aca="1" ref="V719" ca="1">_xlfn.IFS($A719&gt;=ROWSTOP,"",$F719&lt;3,"",TRUE,MID($I719,FIND(":",$I719)+1,10))</f>
        <v/>
      </c>
      <c r="W719" t="str">
        <f t="shared" ca="1" si="133"/>
        <v/>
      </c>
    </row>
    <row r="720" spans="1:23" x14ac:dyDescent="0.3">
      <c r="A720">
        <v>708</v>
      </c>
      <c r="C720" s="23" t="str">
        <f t="shared" ca="1" si="126"/>
        <v>{x=1640,m=77,a=879,s=925}</v>
      </c>
      <c r="D720">
        <f t="shared" ca="1" si="127"/>
        <v>25</v>
      </c>
      <c r="E720" t="str">
        <f t="shared" ca="1" si="128"/>
        <v/>
      </c>
      <c r="F720" t="str">
        <f t="shared" ca="1" si="129"/>
        <v/>
      </c>
      <c r="G720" t="str" cm="1">
        <f t="array" aca="1" ref="G720" ca="1">IF($A720&gt;=ROWSTOP,"",_xlfn.TEXTSPLIT(MID($C720,LEN($E720)+2,LEN($C720)-LEN($E720)-2),","))</f>
        <v/>
      </c>
      <c r="K720" t="str">
        <f t="shared" ca="1" si="134"/>
        <v/>
      </c>
      <c r="L720" t="str">
        <f t="shared" ca="1" si="130"/>
        <v/>
      </c>
      <c r="M720" t="str">
        <f t="shared" ca="1" si="131"/>
        <v/>
      </c>
      <c r="N720" t="str">
        <f t="shared" ca="1" si="132"/>
        <v/>
      </c>
      <c r="O720" t="str" cm="1">
        <f t="array" aca="1" ref="O720" ca="1">_xlfn.IFS($A720&gt;=ROWSTOP,"",$F720&lt;2,"",TRUE,LEFT($H720,1))</f>
        <v/>
      </c>
      <c r="P720" t="str" cm="1">
        <f t="array" aca="1" ref="P720" ca="1">_xlfn.IFS($A720&gt;=ROWSTOP,"",$F720&lt;2,"",TRUE,MID($H720,2,1))</f>
        <v/>
      </c>
      <c r="Q720" t="str" cm="1">
        <f t="array" aca="1" ref="Q720" ca="1">_xlfn.IFS($A720&gt;=ROWSTOP,"",$F720&lt;2,"",TRUE,VALUE(MID($H720,3,LEN($H720)-3-LEN($R720))))</f>
        <v/>
      </c>
      <c r="R720" t="str" cm="1">
        <f t="array" aca="1" ref="R720" ca="1">_xlfn.IFS($A720&gt;=ROWSTOP,"",$F720&lt;2,"",TRUE,MID($H720,FIND(":",$H720)+1,10))</f>
        <v/>
      </c>
      <c r="S720" t="str" cm="1">
        <f t="array" aca="1" ref="S720" ca="1">_xlfn.IFS($A720&gt;=ROWSTOP,"",$F720&lt;3,"",TRUE,LEFT($I720,1))</f>
        <v/>
      </c>
      <c r="T720" t="str" cm="1">
        <f t="array" aca="1" ref="T720" ca="1">_xlfn.IFS($A720&gt;=ROWSTOP,"",$F720&lt;3,"",TRUE,MID($I720,2,1))</f>
        <v/>
      </c>
      <c r="U720" t="str" cm="1">
        <f t="array" aca="1" ref="U720" ca="1">_xlfn.IFS($A720&gt;=ROWSTOP,"",$F720&lt;3,"",TRUE,VALUE(MID($I720,3,LEN($I720)-3-LEN($V720))))</f>
        <v/>
      </c>
      <c r="V720" t="str" cm="1">
        <f t="array" aca="1" ref="V720" ca="1">_xlfn.IFS($A720&gt;=ROWSTOP,"",$F720&lt;3,"",TRUE,MID($I720,FIND(":",$I720)+1,10))</f>
        <v/>
      </c>
      <c r="W720" t="str">
        <f t="shared" ca="1" si="133"/>
        <v/>
      </c>
    </row>
    <row r="721" spans="1:23" x14ac:dyDescent="0.3">
      <c r="A721">
        <v>709</v>
      </c>
      <c r="C721" s="23" t="str">
        <f t="shared" ca="1" si="126"/>
        <v>{x=239,m=73,a=2374,s=349}</v>
      </c>
      <c r="D721">
        <f t="shared" ca="1" si="127"/>
        <v>25</v>
      </c>
      <c r="E721" t="str">
        <f t="shared" ca="1" si="128"/>
        <v/>
      </c>
      <c r="F721" t="str">
        <f t="shared" ca="1" si="129"/>
        <v/>
      </c>
      <c r="G721" t="str" cm="1">
        <f t="array" aca="1" ref="G721" ca="1">IF($A721&gt;=ROWSTOP,"",_xlfn.TEXTSPLIT(MID($C721,LEN($E721)+2,LEN($C721)-LEN($E721)-2),","))</f>
        <v/>
      </c>
      <c r="K721" t="str">
        <f t="shared" ca="1" si="134"/>
        <v/>
      </c>
      <c r="L721" t="str">
        <f t="shared" ca="1" si="130"/>
        <v/>
      </c>
      <c r="M721" t="str">
        <f t="shared" ca="1" si="131"/>
        <v/>
      </c>
      <c r="N721" t="str">
        <f t="shared" ca="1" si="132"/>
        <v/>
      </c>
      <c r="O721" t="str" cm="1">
        <f t="array" aca="1" ref="O721" ca="1">_xlfn.IFS($A721&gt;=ROWSTOP,"",$F721&lt;2,"",TRUE,LEFT($H721,1))</f>
        <v/>
      </c>
      <c r="P721" t="str" cm="1">
        <f t="array" aca="1" ref="P721" ca="1">_xlfn.IFS($A721&gt;=ROWSTOP,"",$F721&lt;2,"",TRUE,MID($H721,2,1))</f>
        <v/>
      </c>
      <c r="Q721" t="str" cm="1">
        <f t="array" aca="1" ref="Q721" ca="1">_xlfn.IFS($A721&gt;=ROWSTOP,"",$F721&lt;2,"",TRUE,VALUE(MID($H721,3,LEN($H721)-3-LEN($R721))))</f>
        <v/>
      </c>
      <c r="R721" t="str" cm="1">
        <f t="array" aca="1" ref="R721" ca="1">_xlfn.IFS($A721&gt;=ROWSTOP,"",$F721&lt;2,"",TRUE,MID($H721,FIND(":",$H721)+1,10))</f>
        <v/>
      </c>
      <c r="S721" t="str" cm="1">
        <f t="array" aca="1" ref="S721" ca="1">_xlfn.IFS($A721&gt;=ROWSTOP,"",$F721&lt;3,"",TRUE,LEFT($I721,1))</f>
        <v/>
      </c>
      <c r="T721" t="str" cm="1">
        <f t="array" aca="1" ref="T721" ca="1">_xlfn.IFS($A721&gt;=ROWSTOP,"",$F721&lt;3,"",TRUE,MID($I721,2,1))</f>
        <v/>
      </c>
      <c r="U721" t="str" cm="1">
        <f t="array" aca="1" ref="U721" ca="1">_xlfn.IFS($A721&gt;=ROWSTOP,"",$F721&lt;3,"",TRUE,VALUE(MID($I721,3,LEN($I721)-3-LEN($V721))))</f>
        <v/>
      </c>
      <c r="V721" t="str" cm="1">
        <f t="array" aca="1" ref="V721" ca="1">_xlfn.IFS($A721&gt;=ROWSTOP,"",$F721&lt;3,"",TRUE,MID($I721,FIND(":",$I721)+1,10))</f>
        <v/>
      </c>
      <c r="W721" t="str">
        <f t="shared" ca="1" si="133"/>
        <v/>
      </c>
    </row>
    <row r="722" spans="1:23" x14ac:dyDescent="0.3">
      <c r="A722">
        <v>710</v>
      </c>
      <c r="C722" s="23" t="str">
        <f t="shared" ca="1" si="126"/>
        <v>{x=1774,m=319,a=212,s=379}</v>
      </c>
      <c r="D722">
        <f t="shared" ca="1" si="127"/>
        <v>26</v>
      </c>
      <c r="E722" t="str">
        <f t="shared" ca="1" si="128"/>
        <v/>
      </c>
      <c r="F722" t="str">
        <f t="shared" ca="1" si="129"/>
        <v/>
      </c>
      <c r="G722" t="str" cm="1">
        <f t="array" aca="1" ref="G722" ca="1">IF($A722&gt;=ROWSTOP,"",_xlfn.TEXTSPLIT(MID($C722,LEN($E722)+2,LEN($C722)-LEN($E722)-2),","))</f>
        <v/>
      </c>
      <c r="K722" t="str">
        <f t="shared" ca="1" si="134"/>
        <v/>
      </c>
      <c r="L722" t="str">
        <f t="shared" ca="1" si="130"/>
        <v/>
      </c>
      <c r="M722" t="str">
        <f t="shared" ca="1" si="131"/>
        <v/>
      </c>
      <c r="N722" t="str">
        <f t="shared" ca="1" si="132"/>
        <v/>
      </c>
      <c r="O722" t="str" cm="1">
        <f t="array" aca="1" ref="O722" ca="1">_xlfn.IFS($A722&gt;=ROWSTOP,"",$F722&lt;2,"",TRUE,LEFT($H722,1))</f>
        <v/>
      </c>
      <c r="P722" t="str" cm="1">
        <f t="array" aca="1" ref="P722" ca="1">_xlfn.IFS($A722&gt;=ROWSTOP,"",$F722&lt;2,"",TRUE,MID($H722,2,1))</f>
        <v/>
      </c>
      <c r="Q722" t="str" cm="1">
        <f t="array" aca="1" ref="Q722" ca="1">_xlfn.IFS($A722&gt;=ROWSTOP,"",$F722&lt;2,"",TRUE,VALUE(MID($H722,3,LEN($H722)-3-LEN($R722))))</f>
        <v/>
      </c>
      <c r="R722" t="str" cm="1">
        <f t="array" aca="1" ref="R722" ca="1">_xlfn.IFS($A722&gt;=ROWSTOP,"",$F722&lt;2,"",TRUE,MID($H722,FIND(":",$H722)+1,10))</f>
        <v/>
      </c>
      <c r="S722" t="str" cm="1">
        <f t="array" aca="1" ref="S722" ca="1">_xlfn.IFS($A722&gt;=ROWSTOP,"",$F722&lt;3,"",TRUE,LEFT($I722,1))</f>
        <v/>
      </c>
      <c r="T722" t="str" cm="1">
        <f t="array" aca="1" ref="T722" ca="1">_xlfn.IFS($A722&gt;=ROWSTOP,"",$F722&lt;3,"",TRUE,MID($I722,2,1))</f>
        <v/>
      </c>
      <c r="U722" t="str" cm="1">
        <f t="array" aca="1" ref="U722" ca="1">_xlfn.IFS($A722&gt;=ROWSTOP,"",$F722&lt;3,"",TRUE,VALUE(MID($I722,3,LEN($I722)-3-LEN($V722))))</f>
        <v/>
      </c>
      <c r="V722" t="str" cm="1">
        <f t="array" aca="1" ref="V722" ca="1">_xlfn.IFS($A722&gt;=ROWSTOP,"",$F722&lt;3,"",TRUE,MID($I722,FIND(":",$I722)+1,10))</f>
        <v/>
      </c>
      <c r="W722" t="str">
        <f t="shared" ca="1" si="133"/>
        <v/>
      </c>
    </row>
    <row r="723" spans="1:23" x14ac:dyDescent="0.3">
      <c r="A723">
        <v>711</v>
      </c>
      <c r="C723" s="23" t="str">
        <f t="shared" ca="1" si="126"/>
        <v>{x=2525,m=693,a=1126,s=1932}</v>
      </c>
      <c r="D723">
        <f t="shared" ca="1" si="127"/>
        <v>28</v>
      </c>
      <c r="E723" t="str">
        <f t="shared" ca="1" si="128"/>
        <v/>
      </c>
      <c r="F723" t="str">
        <f t="shared" ca="1" si="129"/>
        <v/>
      </c>
      <c r="G723" t="str" cm="1">
        <f t="array" aca="1" ref="G723" ca="1">IF($A723&gt;=ROWSTOP,"",_xlfn.TEXTSPLIT(MID($C723,LEN($E723)+2,LEN($C723)-LEN($E723)-2),","))</f>
        <v/>
      </c>
      <c r="K723" t="str">
        <f t="shared" ca="1" si="134"/>
        <v/>
      </c>
      <c r="L723" t="str">
        <f t="shared" ca="1" si="130"/>
        <v/>
      </c>
      <c r="M723" t="str">
        <f t="shared" ca="1" si="131"/>
        <v/>
      </c>
      <c r="N723" t="str">
        <f t="shared" ca="1" si="132"/>
        <v/>
      </c>
      <c r="O723" t="str" cm="1">
        <f t="array" aca="1" ref="O723" ca="1">_xlfn.IFS($A723&gt;=ROWSTOP,"",$F723&lt;2,"",TRUE,LEFT($H723,1))</f>
        <v/>
      </c>
      <c r="P723" t="str" cm="1">
        <f t="array" aca="1" ref="P723" ca="1">_xlfn.IFS($A723&gt;=ROWSTOP,"",$F723&lt;2,"",TRUE,MID($H723,2,1))</f>
        <v/>
      </c>
      <c r="Q723" t="str" cm="1">
        <f t="array" aca="1" ref="Q723" ca="1">_xlfn.IFS($A723&gt;=ROWSTOP,"",$F723&lt;2,"",TRUE,VALUE(MID($H723,3,LEN($H723)-3-LEN($R723))))</f>
        <v/>
      </c>
      <c r="R723" t="str" cm="1">
        <f t="array" aca="1" ref="R723" ca="1">_xlfn.IFS($A723&gt;=ROWSTOP,"",$F723&lt;2,"",TRUE,MID($H723,FIND(":",$H723)+1,10))</f>
        <v/>
      </c>
      <c r="S723" t="str" cm="1">
        <f t="array" aca="1" ref="S723" ca="1">_xlfn.IFS($A723&gt;=ROWSTOP,"",$F723&lt;3,"",TRUE,LEFT($I723,1))</f>
        <v/>
      </c>
      <c r="T723" t="str" cm="1">
        <f t="array" aca="1" ref="T723" ca="1">_xlfn.IFS($A723&gt;=ROWSTOP,"",$F723&lt;3,"",TRUE,MID($I723,2,1))</f>
        <v/>
      </c>
      <c r="U723" t="str" cm="1">
        <f t="array" aca="1" ref="U723" ca="1">_xlfn.IFS($A723&gt;=ROWSTOP,"",$F723&lt;3,"",TRUE,VALUE(MID($I723,3,LEN($I723)-3-LEN($V723))))</f>
        <v/>
      </c>
      <c r="V723" t="str" cm="1">
        <f t="array" aca="1" ref="V723" ca="1">_xlfn.IFS($A723&gt;=ROWSTOP,"",$F723&lt;3,"",TRUE,MID($I723,FIND(":",$I723)+1,10))</f>
        <v/>
      </c>
      <c r="W723" t="str">
        <f t="shared" ca="1" si="133"/>
        <v/>
      </c>
    </row>
    <row r="724" spans="1:23" x14ac:dyDescent="0.3">
      <c r="A724">
        <v>712</v>
      </c>
      <c r="C724" s="23" t="str">
        <f t="shared" ca="1" si="126"/>
        <v>{x=1842,m=1318,a=714,s=2978}</v>
      </c>
      <c r="D724">
        <f t="shared" ca="1" si="127"/>
        <v>28</v>
      </c>
      <c r="E724" t="str">
        <f t="shared" ca="1" si="128"/>
        <v/>
      </c>
      <c r="F724" t="str">
        <f t="shared" ca="1" si="129"/>
        <v/>
      </c>
      <c r="G724" t="str" cm="1">
        <f t="array" aca="1" ref="G724" ca="1">IF($A724&gt;=ROWSTOP,"",_xlfn.TEXTSPLIT(MID($C724,LEN($E724)+2,LEN($C724)-LEN($E724)-2),","))</f>
        <v/>
      </c>
      <c r="K724" t="str">
        <f t="shared" ca="1" si="134"/>
        <v/>
      </c>
      <c r="L724" t="str">
        <f t="shared" ca="1" si="130"/>
        <v/>
      </c>
      <c r="M724" t="str">
        <f t="shared" ca="1" si="131"/>
        <v/>
      </c>
      <c r="N724" t="str">
        <f t="shared" ca="1" si="132"/>
        <v/>
      </c>
      <c r="O724" t="str" cm="1">
        <f t="array" aca="1" ref="O724" ca="1">_xlfn.IFS($A724&gt;=ROWSTOP,"",$F724&lt;2,"",TRUE,LEFT($H724,1))</f>
        <v/>
      </c>
      <c r="P724" t="str" cm="1">
        <f t="array" aca="1" ref="P724" ca="1">_xlfn.IFS($A724&gt;=ROWSTOP,"",$F724&lt;2,"",TRUE,MID($H724,2,1))</f>
        <v/>
      </c>
      <c r="Q724" t="str" cm="1">
        <f t="array" aca="1" ref="Q724" ca="1">_xlfn.IFS($A724&gt;=ROWSTOP,"",$F724&lt;2,"",TRUE,VALUE(MID($H724,3,LEN($H724)-3-LEN($R724))))</f>
        <v/>
      </c>
      <c r="R724" t="str" cm="1">
        <f t="array" aca="1" ref="R724" ca="1">_xlfn.IFS($A724&gt;=ROWSTOP,"",$F724&lt;2,"",TRUE,MID($H724,FIND(":",$H724)+1,10))</f>
        <v/>
      </c>
      <c r="S724" t="str" cm="1">
        <f t="array" aca="1" ref="S724" ca="1">_xlfn.IFS($A724&gt;=ROWSTOP,"",$F724&lt;3,"",TRUE,LEFT($I724,1))</f>
        <v/>
      </c>
      <c r="T724" t="str" cm="1">
        <f t="array" aca="1" ref="T724" ca="1">_xlfn.IFS($A724&gt;=ROWSTOP,"",$F724&lt;3,"",TRUE,MID($I724,2,1))</f>
        <v/>
      </c>
      <c r="U724" t="str" cm="1">
        <f t="array" aca="1" ref="U724" ca="1">_xlfn.IFS($A724&gt;=ROWSTOP,"",$F724&lt;3,"",TRUE,VALUE(MID($I724,3,LEN($I724)-3-LEN($V724))))</f>
        <v/>
      </c>
      <c r="V724" t="str" cm="1">
        <f t="array" aca="1" ref="V724" ca="1">_xlfn.IFS($A724&gt;=ROWSTOP,"",$F724&lt;3,"",TRUE,MID($I724,FIND(":",$I724)+1,10))</f>
        <v/>
      </c>
      <c r="W724" t="str">
        <f t="shared" ca="1" si="133"/>
        <v/>
      </c>
    </row>
    <row r="725" spans="1:23" x14ac:dyDescent="0.3">
      <c r="A725">
        <v>713</v>
      </c>
      <c r="C725" s="23" t="str">
        <f t="shared" ca="1" si="126"/>
        <v>{x=286,m=1087,a=916,s=70}</v>
      </c>
      <c r="D725">
        <f t="shared" ca="1" si="127"/>
        <v>25</v>
      </c>
      <c r="E725" t="str">
        <f t="shared" ca="1" si="128"/>
        <v/>
      </c>
      <c r="F725" t="str">
        <f t="shared" ca="1" si="129"/>
        <v/>
      </c>
      <c r="G725" t="str" cm="1">
        <f t="array" aca="1" ref="G725" ca="1">IF($A725&gt;=ROWSTOP,"",_xlfn.TEXTSPLIT(MID($C725,LEN($E725)+2,LEN($C725)-LEN($E725)-2),","))</f>
        <v/>
      </c>
      <c r="K725" t="str">
        <f t="shared" ca="1" si="134"/>
        <v/>
      </c>
      <c r="L725" t="str">
        <f t="shared" ca="1" si="130"/>
        <v/>
      </c>
      <c r="M725" t="str">
        <f t="shared" ca="1" si="131"/>
        <v/>
      </c>
      <c r="N725" t="str">
        <f t="shared" ca="1" si="132"/>
        <v/>
      </c>
      <c r="O725" t="str" cm="1">
        <f t="array" aca="1" ref="O725" ca="1">_xlfn.IFS($A725&gt;=ROWSTOP,"",$F725&lt;2,"",TRUE,LEFT($H725,1))</f>
        <v/>
      </c>
      <c r="P725" t="str" cm="1">
        <f t="array" aca="1" ref="P725" ca="1">_xlfn.IFS($A725&gt;=ROWSTOP,"",$F725&lt;2,"",TRUE,MID($H725,2,1))</f>
        <v/>
      </c>
      <c r="Q725" t="str" cm="1">
        <f t="array" aca="1" ref="Q725" ca="1">_xlfn.IFS($A725&gt;=ROWSTOP,"",$F725&lt;2,"",TRUE,VALUE(MID($H725,3,LEN($H725)-3-LEN($R725))))</f>
        <v/>
      </c>
      <c r="R725" t="str" cm="1">
        <f t="array" aca="1" ref="R725" ca="1">_xlfn.IFS($A725&gt;=ROWSTOP,"",$F725&lt;2,"",TRUE,MID($H725,FIND(":",$H725)+1,10))</f>
        <v/>
      </c>
      <c r="S725" t="str" cm="1">
        <f t="array" aca="1" ref="S725" ca="1">_xlfn.IFS($A725&gt;=ROWSTOP,"",$F725&lt;3,"",TRUE,LEFT($I725,1))</f>
        <v/>
      </c>
      <c r="T725" t="str" cm="1">
        <f t="array" aca="1" ref="T725" ca="1">_xlfn.IFS($A725&gt;=ROWSTOP,"",$F725&lt;3,"",TRUE,MID($I725,2,1))</f>
        <v/>
      </c>
      <c r="U725" t="str" cm="1">
        <f t="array" aca="1" ref="U725" ca="1">_xlfn.IFS($A725&gt;=ROWSTOP,"",$F725&lt;3,"",TRUE,VALUE(MID($I725,3,LEN($I725)-3-LEN($V725))))</f>
        <v/>
      </c>
      <c r="V725" t="str" cm="1">
        <f t="array" aca="1" ref="V725" ca="1">_xlfn.IFS($A725&gt;=ROWSTOP,"",$F725&lt;3,"",TRUE,MID($I725,FIND(":",$I725)+1,10))</f>
        <v/>
      </c>
      <c r="W725" t="str">
        <f t="shared" ca="1" si="133"/>
        <v/>
      </c>
    </row>
    <row r="726" spans="1:23" x14ac:dyDescent="0.3">
      <c r="A726">
        <v>714</v>
      </c>
      <c r="C726" s="23" t="str">
        <f t="shared" ca="1" si="126"/>
        <v>{x=61,m=205,a=15,s=2176}</v>
      </c>
      <c r="D726">
        <f t="shared" ca="1" si="127"/>
        <v>24</v>
      </c>
      <c r="E726" t="str">
        <f t="shared" ca="1" si="128"/>
        <v/>
      </c>
      <c r="F726" t="str">
        <f t="shared" ca="1" si="129"/>
        <v/>
      </c>
      <c r="G726" t="str" cm="1">
        <f t="array" aca="1" ref="G726" ca="1">IF($A726&gt;=ROWSTOP,"",_xlfn.TEXTSPLIT(MID($C726,LEN($E726)+2,LEN($C726)-LEN($E726)-2),","))</f>
        <v/>
      </c>
      <c r="K726" t="str">
        <f t="shared" ca="1" si="134"/>
        <v/>
      </c>
      <c r="L726" t="str">
        <f t="shared" ca="1" si="130"/>
        <v/>
      </c>
      <c r="M726" t="str">
        <f t="shared" ca="1" si="131"/>
        <v/>
      </c>
      <c r="N726" t="str">
        <f t="shared" ca="1" si="132"/>
        <v/>
      </c>
      <c r="O726" t="str" cm="1">
        <f t="array" aca="1" ref="O726" ca="1">_xlfn.IFS($A726&gt;=ROWSTOP,"",$F726&lt;2,"",TRUE,LEFT($H726,1))</f>
        <v/>
      </c>
      <c r="P726" t="str" cm="1">
        <f t="array" aca="1" ref="P726" ca="1">_xlfn.IFS($A726&gt;=ROWSTOP,"",$F726&lt;2,"",TRUE,MID($H726,2,1))</f>
        <v/>
      </c>
      <c r="Q726" t="str" cm="1">
        <f t="array" aca="1" ref="Q726" ca="1">_xlfn.IFS($A726&gt;=ROWSTOP,"",$F726&lt;2,"",TRUE,VALUE(MID($H726,3,LEN($H726)-3-LEN($R726))))</f>
        <v/>
      </c>
      <c r="R726" t="str" cm="1">
        <f t="array" aca="1" ref="R726" ca="1">_xlfn.IFS($A726&gt;=ROWSTOP,"",$F726&lt;2,"",TRUE,MID($H726,FIND(":",$H726)+1,10))</f>
        <v/>
      </c>
      <c r="S726" t="str" cm="1">
        <f t="array" aca="1" ref="S726" ca="1">_xlfn.IFS($A726&gt;=ROWSTOP,"",$F726&lt;3,"",TRUE,LEFT($I726,1))</f>
        <v/>
      </c>
      <c r="T726" t="str" cm="1">
        <f t="array" aca="1" ref="T726" ca="1">_xlfn.IFS($A726&gt;=ROWSTOP,"",$F726&lt;3,"",TRUE,MID($I726,2,1))</f>
        <v/>
      </c>
      <c r="U726" t="str" cm="1">
        <f t="array" aca="1" ref="U726" ca="1">_xlfn.IFS($A726&gt;=ROWSTOP,"",$F726&lt;3,"",TRUE,VALUE(MID($I726,3,LEN($I726)-3-LEN($V726))))</f>
        <v/>
      </c>
      <c r="V726" t="str" cm="1">
        <f t="array" aca="1" ref="V726" ca="1">_xlfn.IFS($A726&gt;=ROWSTOP,"",$F726&lt;3,"",TRUE,MID($I726,FIND(":",$I726)+1,10))</f>
        <v/>
      </c>
      <c r="W726" t="str">
        <f t="shared" ca="1" si="133"/>
        <v/>
      </c>
    </row>
    <row r="727" spans="1:23" x14ac:dyDescent="0.3">
      <c r="A727">
        <v>715</v>
      </c>
      <c r="C727" s="23" t="str">
        <f t="shared" ca="1" si="126"/>
        <v>{x=804,m=1845,a=2665,s=664}</v>
      </c>
      <c r="D727">
        <f t="shared" ca="1" si="127"/>
        <v>27</v>
      </c>
      <c r="E727" t="str">
        <f t="shared" ca="1" si="128"/>
        <v/>
      </c>
      <c r="F727" t="str">
        <f t="shared" ca="1" si="129"/>
        <v/>
      </c>
      <c r="G727" t="str" cm="1">
        <f t="array" aca="1" ref="G727" ca="1">IF($A727&gt;=ROWSTOP,"",_xlfn.TEXTSPLIT(MID($C727,LEN($E727)+2,LEN($C727)-LEN($E727)-2),","))</f>
        <v/>
      </c>
      <c r="K727" t="str">
        <f t="shared" ca="1" si="134"/>
        <v/>
      </c>
      <c r="L727" t="str">
        <f t="shared" ca="1" si="130"/>
        <v/>
      </c>
      <c r="M727" t="str">
        <f t="shared" ca="1" si="131"/>
        <v/>
      </c>
      <c r="N727" t="str">
        <f t="shared" ca="1" si="132"/>
        <v/>
      </c>
      <c r="O727" t="str" cm="1">
        <f t="array" aca="1" ref="O727" ca="1">_xlfn.IFS($A727&gt;=ROWSTOP,"",$F727&lt;2,"",TRUE,LEFT($H727,1))</f>
        <v/>
      </c>
      <c r="P727" t="str" cm="1">
        <f t="array" aca="1" ref="P727" ca="1">_xlfn.IFS($A727&gt;=ROWSTOP,"",$F727&lt;2,"",TRUE,MID($H727,2,1))</f>
        <v/>
      </c>
      <c r="Q727" t="str" cm="1">
        <f t="array" aca="1" ref="Q727" ca="1">_xlfn.IFS($A727&gt;=ROWSTOP,"",$F727&lt;2,"",TRUE,VALUE(MID($H727,3,LEN($H727)-3-LEN($R727))))</f>
        <v/>
      </c>
      <c r="R727" t="str" cm="1">
        <f t="array" aca="1" ref="R727" ca="1">_xlfn.IFS($A727&gt;=ROWSTOP,"",$F727&lt;2,"",TRUE,MID($H727,FIND(":",$H727)+1,10))</f>
        <v/>
      </c>
      <c r="S727" t="str" cm="1">
        <f t="array" aca="1" ref="S727" ca="1">_xlfn.IFS($A727&gt;=ROWSTOP,"",$F727&lt;3,"",TRUE,LEFT($I727,1))</f>
        <v/>
      </c>
      <c r="T727" t="str" cm="1">
        <f t="array" aca="1" ref="T727" ca="1">_xlfn.IFS($A727&gt;=ROWSTOP,"",$F727&lt;3,"",TRUE,MID($I727,2,1))</f>
        <v/>
      </c>
      <c r="U727" t="str" cm="1">
        <f t="array" aca="1" ref="U727" ca="1">_xlfn.IFS($A727&gt;=ROWSTOP,"",$F727&lt;3,"",TRUE,VALUE(MID($I727,3,LEN($I727)-3-LEN($V727))))</f>
        <v/>
      </c>
      <c r="V727" t="str" cm="1">
        <f t="array" aca="1" ref="V727" ca="1">_xlfn.IFS($A727&gt;=ROWSTOP,"",$F727&lt;3,"",TRUE,MID($I727,FIND(":",$I727)+1,10))</f>
        <v/>
      </c>
      <c r="W727" t="str">
        <f t="shared" ca="1" si="133"/>
        <v/>
      </c>
    </row>
    <row r="728" spans="1:23" x14ac:dyDescent="0.3">
      <c r="A728">
        <v>716</v>
      </c>
      <c r="C728" s="23" t="str">
        <f t="shared" ca="1" si="126"/>
        <v>{x=79,m=16,a=1376,s=2558}</v>
      </c>
      <c r="D728">
        <f t="shared" ca="1" si="127"/>
        <v>25</v>
      </c>
      <c r="E728" t="str">
        <f t="shared" ca="1" si="128"/>
        <v/>
      </c>
      <c r="F728" t="str">
        <f t="shared" ca="1" si="129"/>
        <v/>
      </c>
      <c r="G728" t="str" cm="1">
        <f t="array" aca="1" ref="G728" ca="1">IF($A728&gt;=ROWSTOP,"",_xlfn.TEXTSPLIT(MID($C728,LEN($E728)+2,LEN($C728)-LEN($E728)-2),","))</f>
        <v/>
      </c>
      <c r="K728" t="str">
        <f t="shared" ca="1" si="134"/>
        <v/>
      </c>
      <c r="L728" t="str">
        <f t="shared" ca="1" si="130"/>
        <v/>
      </c>
      <c r="M728" t="str">
        <f t="shared" ca="1" si="131"/>
        <v/>
      </c>
      <c r="N728" t="str">
        <f t="shared" ca="1" si="132"/>
        <v/>
      </c>
      <c r="O728" t="str" cm="1">
        <f t="array" aca="1" ref="O728" ca="1">_xlfn.IFS($A728&gt;=ROWSTOP,"",$F728&lt;2,"",TRUE,LEFT($H728,1))</f>
        <v/>
      </c>
      <c r="P728" t="str" cm="1">
        <f t="array" aca="1" ref="P728" ca="1">_xlfn.IFS($A728&gt;=ROWSTOP,"",$F728&lt;2,"",TRUE,MID($H728,2,1))</f>
        <v/>
      </c>
      <c r="Q728" t="str" cm="1">
        <f t="array" aca="1" ref="Q728" ca="1">_xlfn.IFS($A728&gt;=ROWSTOP,"",$F728&lt;2,"",TRUE,VALUE(MID($H728,3,LEN($H728)-3-LEN($R728))))</f>
        <v/>
      </c>
      <c r="R728" t="str" cm="1">
        <f t="array" aca="1" ref="R728" ca="1">_xlfn.IFS($A728&gt;=ROWSTOP,"",$F728&lt;2,"",TRUE,MID($H728,FIND(":",$H728)+1,10))</f>
        <v/>
      </c>
      <c r="S728" t="str" cm="1">
        <f t="array" aca="1" ref="S728" ca="1">_xlfn.IFS($A728&gt;=ROWSTOP,"",$F728&lt;3,"",TRUE,LEFT($I728,1))</f>
        <v/>
      </c>
      <c r="T728" t="str" cm="1">
        <f t="array" aca="1" ref="T728" ca="1">_xlfn.IFS($A728&gt;=ROWSTOP,"",$F728&lt;3,"",TRUE,MID($I728,2,1))</f>
        <v/>
      </c>
      <c r="U728" t="str" cm="1">
        <f t="array" aca="1" ref="U728" ca="1">_xlfn.IFS($A728&gt;=ROWSTOP,"",$F728&lt;3,"",TRUE,VALUE(MID($I728,3,LEN($I728)-3-LEN($V728))))</f>
        <v/>
      </c>
      <c r="V728" t="str" cm="1">
        <f t="array" aca="1" ref="V728" ca="1">_xlfn.IFS($A728&gt;=ROWSTOP,"",$F728&lt;3,"",TRUE,MID($I728,FIND(":",$I728)+1,10))</f>
        <v/>
      </c>
      <c r="W728" t="str">
        <f t="shared" ca="1" si="133"/>
        <v/>
      </c>
    </row>
    <row r="729" spans="1:23" x14ac:dyDescent="0.3">
      <c r="A729">
        <v>717</v>
      </c>
      <c r="C729" s="23" t="str">
        <f t="shared" ca="1" si="126"/>
        <v>{x=1018,m=1624,a=1798,s=150}</v>
      </c>
      <c r="D729">
        <f t="shared" ca="1" si="127"/>
        <v>28</v>
      </c>
      <c r="E729" t="str">
        <f t="shared" ca="1" si="128"/>
        <v/>
      </c>
      <c r="F729" t="str">
        <f t="shared" ca="1" si="129"/>
        <v/>
      </c>
      <c r="G729" t="str" cm="1">
        <f t="array" aca="1" ref="G729" ca="1">IF($A729&gt;=ROWSTOP,"",_xlfn.TEXTSPLIT(MID($C729,LEN($E729)+2,LEN($C729)-LEN($E729)-2),","))</f>
        <v/>
      </c>
      <c r="K729" t="str">
        <f t="shared" ca="1" si="134"/>
        <v/>
      </c>
      <c r="L729" t="str">
        <f t="shared" ca="1" si="130"/>
        <v/>
      </c>
      <c r="M729" t="str">
        <f t="shared" ca="1" si="131"/>
        <v/>
      </c>
      <c r="N729" t="str">
        <f t="shared" ca="1" si="132"/>
        <v/>
      </c>
      <c r="O729" t="str" cm="1">
        <f t="array" aca="1" ref="O729" ca="1">_xlfn.IFS($A729&gt;=ROWSTOP,"",$F729&lt;2,"",TRUE,LEFT($H729,1))</f>
        <v/>
      </c>
      <c r="P729" t="str" cm="1">
        <f t="array" aca="1" ref="P729" ca="1">_xlfn.IFS($A729&gt;=ROWSTOP,"",$F729&lt;2,"",TRUE,MID($H729,2,1))</f>
        <v/>
      </c>
      <c r="Q729" t="str" cm="1">
        <f t="array" aca="1" ref="Q729" ca="1">_xlfn.IFS($A729&gt;=ROWSTOP,"",$F729&lt;2,"",TRUE,VALUE(MID($H729,3,LEN($H729)-3-LEN($R729))))</f>
        <v/>
      </c>
      <c r="R729" t="str" cm="1">
        <f t="array" aca="1" ref="R729" ca="1">_xlfn.IFS($A729&gt;=ROWSTOP,"",$F729&lt;2,"",TRUE,MID($H729,FIND(":",$H729)+1,10))</f>
        <v/>
      </c>
      <c r="S729" t="str" cm="1">
        <f t="array" aca="1" ref="S729" ca="1">_xlfn.IFS($A729&gt;=ROWSTOP,"",$F729&lt;3,"",TRUE,LEFT($I729,1))</f>
        <v/>
      </c>
      <c r="T729" t="str" cm="1">
        <f t="array" aca="1" ref="T729" ca="1">_xlfn.IFS($A729&gt;=ROWSTOP,"",$F729&lt;3,"",TRUE,MID($I729,2,1))</f>
        <v/>
      </c>
      <c r="U729" t="str" cm="1">
        <f t="array" aca="1" ref="U729" ca="1">_xlfn.IFS($A729&gt;=ROWSTOP,"",$F729&lt;3,"",TRUE,VALUE(MID($I729,3,LEN($I729)-3-LEN($V729))))</f>
        <v/>
      </c>
      <c r="V729" t="str" cm="1">
        <f t="array" aca="1" ref="V729" ca="1">_xlfn.IFS($A729&gt;=ROWSTOP,"",$F729&lt;3,"",TRUE,MID($I729,FIND(":",$I729)+1,10))</f>
        <v/>
      </c>
      <c r="W729" t="str">
        <f t="shared" ca="1" si="133"/>
        <v/>
      </c>
    </row>
    <row r="730" spans="1:23" x14ac:dyDescent="0.3">
      <c r="A730">
        <v>718</v>
      </c>
      <c r="C730" s="23" t="str">
        <f t="shared" ca="1" si="126"/>
        <v>{x=2670,m=615,a=733,s=229}</v>
      </c>
      <c r="D730">
        <f t="shared" ca="1" si="127"/>
        <v>26</v>
      </c>
      <c r="E730" t="str">
        <f t="shared" ca="1" si="128"/>
        <v/>
      </c>
      <c r="F730" t="str">
        <f t="shared" ca="1" si="129"/>
        <v/>
      </c>
      <c r="G730" t="str" cm="1">
        <f t="array" aca="1" ref="G730" ca="1">IF($A730&gt;=ROWSTOP,"",_xlfn.TEXTSPLIT(MID($C730,LEN($E730)+2,LEN($C730)-LEN($E730)-2),","))</f>
        <v/>
      </c>
      <c r="K730" t="str">
        <f t="shared" ca="1" si="134"/>
        <v/>
      </c>
      <c r="L730" t="str">
        <f t="shared" ca="1" si="130"/>
        <v/>
      </c>
      <c r="M730" t="str">
        <f t="shared" ca="1" si="131"/>
        <v/>
      </c>
      <c r="N730" t="str">
        <f t="shared" ca="1" si="132"/>
        <v/>
      </c>
      <c r="O730" t="str" cm="1">
        <f t="array" aca="1" ref="O730" ca="1">_xlfn.IFS($A730&gt;=ROWSTOP,"",$F730&lt;2,"",TRUE,LEFT($H730,1))</f>
        <v/>
      </c>
      <c r="P730" t="str" cm="1">
        <f t="array" aca="1" ref="P730" ca="1">_xlfn.IFS($A730&gt;=ROWSTOP,"",$F730&lt;2,"",TRUE,MID($H730,2,1))</f>
        <v/>
      </c>
      <c r="Q730" t="str" cm="1">
        <f t="array" aca="1" ref="Q730" ca="1">_xlfn.IFS($A730&gt;=ROWSTOP,"",$F730&lt;2,"",TRUE,VALUE(MID($H730,3,LEN($H730)-3-LEN($R730))))</f>
        <v/>
      </c>
      <c r="R730" t="str" cm="1">
        <f t="array" aca="1" ref="R730" ca="1">_xlfn.IFS($A730&gt;=ROWSTOP,"",$F730&lt;2,"",TRUE,MID($H730,FIND(":",$H730)+1,10))</f>
        <v/>
      </c>
      <c r="S730" t="str" cm="1">
        <f t="array" aca="1" ref="S730" ca="1">_xlfn.IFS($A730&gt;=ROWSTOP,"",$F730&lt;3,"",TRUE,LEFT($I730,1))</f>
        <v/>
      </c>
      <c r="T730" t="str" cm="1">
        <f t="array" aca="1" ref="T730" ca="1">_xlfn.IFS($A730&gt;=ROWSTOP,"",$F730&lt;3,"",TRUE,MID($I730,2,1))</f>
        <v/>
      </c>
      <c r="U730" t="str" cm="1">
        <f t="array" aca="1" ref="U730" ca="1">_xlfn.IFS($A730&gt;=ROWSTOP,"",$F730&lt;3,"",TRUE,VALUE(MID($I730,3,LEN($I730)-3-LEN($V730))))</f>
        <v/>
      </c>
      <c r="V730" t="str" cm="1">
        <f t="array" aca="1" ref="V730" ca="1">_xlfn.IFS($A730&gt;=ROWSTOP,"",$F730&lt;3,"",TRUE,MID($I730,FIND(":",$I730)+1,10))</f>
        <v/>
      </c>
      <c r="W730" t="str">
        <f t="shared" ca="1" si="133"/>
        <v/>
      </c>
    </row>
    <row r="731" spans="1:23" x14ac:dyDescent="0.3">
      <c r="A731">
        <v>719</v>
      </c>
      <c r="C731" s="23" t="str">
        <f t="shared" ca="1" si="126"/>
        <v>{x=1221,m=2070,a=238,s=201}</v>
      </c>
      <c r="D731">
        <f t="shared" ca="1" si="127"/>
        <v>27</v>
      </c>
      <c r="E731" t="str">
        <f t="shared" ca="1" si="128"/>
        <v/>
      </c>
      <c r="F731" t="str">
        <f t="shared" ca="1" si="129"/>
        <v/>
      </c>
      <c r="G731" t="str" cm="1">
        <f t="array" aca="1" ref="G731" ca="1">IF($A731&gt;=ROWSTOP,"",_xlfn.TEXTSPLIT(MID($C731,LEN($E731)+2,LEN($C731)-LEN($E731)-2),","))</f>
        <v/>
      </c>
      <c r="K731" t="str">
        <f t="shared" ca="1" si="134"/>
        <v/>
      </c>
      <c r="L731" t="str">
        <f t="shared" ca="1" si="130"/>
        <v/>
      </c>
      <c r="M731" t="str">
        <f t="shared" ca="1" si="131"/>
        <v/>
      </c>
      <c r="N731" t="str">
        <f t="shared" ca="1" si="132"/>
        <v/>
      </c>
      <c r="O731" t="str" cm="1">
        <f t="array" aca="1" ref="O731" ca="1">_xlfn.IFS($A731&gt;=ROWSTOP,"",$F731&lt;2,"",TRUE,LEFT($H731,1))</f>
        <v/>
      </c>
      <c r="P731" t="str" cm="1">
        <f t="array" aca="1" ref="P731" ca="1">_xlfn.IFS($A731&gt;=ROWSTOP,"",$F731&lt;2,"",TRUE,MID($H731,2,1))</f>
        <v/>
      </c>
      <c r="Q731" t="str" cm="1">
        <f t="array" aca="1" ref="Q731" ca="1">_xlfn.IFS($A731&gt;=ROWSTOP,"",$F731&lt;2,"",TRUE,VALUE(MID($H731,3,LEN($H731)-3-LEN($R731))))</f>
        <v/>
      </c>
      <c r="R731" t="str" cm="1">
        <f t="array" aca="1" ref="R731" ca="1">_xlfn.IFS($A731&gt;=ROWSTOP,"",$F731&lt;2,"",TRUE,MID($H731,FIND(":",$H731)+1,10))</f>
        <v/>
      </c>
      <c r="S731" t="str" cm="1">
        <f t="array" aca="1" ref="S731" ca="1">_xlfn.IFS($A731&gt;=ROWSTOP,"",$F731&lt;3,"",TRUE,LEFT($I731,1))</f>
        <v/>
      </c>
      <c r="T731" t="str" cm="1">
        <f t="array" aca="1" ref="T731" ca="1">_xlfn.IFS($A731&gt;=ROWSTOP,"",$F731&lt;3,"",TRUE,MID($I731,2,1))</f>
        <v/>
      </c>
      <c r="U731" t="str" cm="1">
        <f t="array" aca="1" ref="U731" ca="1">_xlfn.IFS($A731&gt;=ROWSTOP,"",$F731&lt;3,"",TRUE,VALUE(MID($I731,3,LEN($I731)-3-LEN($V731))))</f>
        <v/>
      </c>
      <c r="V731" t="str" cm="1">
        <f t="array" aca="1" ref="V731" ca="1">_xlfn.IFS($A731&gt;=ROWSTOP,"",$F731&lt;3,"",TRUE,MID($I731,FIND(":",$I731)+1,10))</f>
        <v/>
      </c>
      <c r="W731" t="str">
        <f t="shared" ca="1" si="133"/>
        <v/>
      </c>
    </row>
    <row r="732" spans="1:23" x14ac:dyDescent="0.3">
      <c r="A732">
        <v>720</v>
      </c>
      <c r="C732" s="23" t="str">
        <f t="shared" ca="1" si="126"/>
        <v>{x=465,m=947,a=1251,s=1679}</v>
      </c>
      <c r="D732">
        <f t="shared" ca="1" si="127"/>
        <v>27</v>
      </c>
      <c r="E732" t="str">
        <f t="shared" ca="1" si="128"/>
        <v/>
      </c>
      <c r="F732" t="str">
        <f t="shared" ca="1" si="129"/>
        <v/>
      </c>
      <c r="G732" t="str" cm="1">
        <f t="array" aca="1" ref="G732" ca="1">IF($A732&gt;=ROWSTOP,"",_xlfn.TEXTSPLIT(MID($C732,LEN($E732)+2,LEN($C732)-LEN($E732)-2),","))</f>
        <v/>
      </c>
      <c r="K732" t="str">
        <f t="shared" ca="1" si="134"/>
        <v/>
      </c>
      <c r="L732" t="str">
        <f t="shared" ca="1" si="130"/>
        <v/>
      </c>
      <c r="M732" t="str">
        <f t="shared" ca="1" si="131"/>
        <v/>
      </c>
      <c r="N732" t="str">
        <f t="shared" ca="1" si="132"/>
        <v/>
      </c>
      <c r="O732" t="str" cm="1">
        <f t="array" aca="1" ref="O732" ca="1">_xlfn.IFS($A732&gt;=ROWSTOP,"",$F732&lt;2,"",TRUE,LEFT($H732,1))</f>
        <v/>
      </c>
      <c r="P732" t="str" cm="1">
        <f t="array" aca="1" ref="P732" ca="1">_xlfn.IFS($A732&gt;=ROWSTOP,"",$F732&lt;2,"",TRUE,MID($H732,2,1))</f>
        <v/>
      </c>
      <c r="Q732" t="str" cm="1">
        <f t="array" aca="1" ref="Q732" ca="1">_xlfn.IFS($A732&gt;=ROWSTOP,"",$F732&lt;2,"",TRUE,VALUE(MID($H732,3,LEN($H732)-3-LEN($R732))))</f>
        <v/>
      </c>
      <c r="R732" t="str" cm="1">
        <f t="array" aca="1" ref="R732" ca="1">_xlfn.IFS($A732&gt;=ROWSTOP,"",$F732&lt;2,"",TRUE,MID($H732,FIND(":",$H732)+1,10))</f>
        <v/>
      </c>
      <c r="S732" t="str" cm="1">
        <f t="array" aca="1" ref="S732" ca="1">_xlfn.IFS($A732&gt;=ROWSTOP,"",$F732&lt;3,"",TRUE,LEFT($I732,1))</f>
        <v/>
      </c>
      <c r="T732" t="str" cm="1">
        <f t="array" aca="1" ref="T732" ca="1">_xlfn.IFS($A732&gt;=ROWSTOP,"",$F732&lt;3,"",TRUE,MID($I732,2,1))</f>
        <v/>
      </c>
      <c r="U732" t="str" cm="1">
        <f t="array" aca="1" ref="U732" ca="1">_xlfn.IFS($A732&gt;=ROWSTOP,"",$F732&lt;3,"",TRUE,VALUE(MID($I732,3,LEN($I732)-3-LEN($V732))))</f>
        <v/>
      </c>
      <c r="V732" t="str" cm="1">
        <f t="array" aca="1" ref="V732" ca="1">_xlfn.IFS($A732&gt;=ROWSTOP,"",$F732&lt;3,"",TRUE,MID($I732,FIND(":",$I732)+1,10))</f>
        <v/>
      </c>
      <c r="W732" t="str">
        <f t="shared" ca="1" si="133"/>
        <v/>
      </c>
    </row>
    <row r="733" spans="1:23" x14ac:dyDescent="0.3">
      <c r="A733">
        <v>721</v>
      </c>
      <c r="C733" s="23" t="str">
        <f t="shared" ca="1" si="126"/>
        <v>{x=1161,m=1334,a=57,s=1731}</v>
      </c>
      <c r="D733">
        <f t="shared" ca="1" si="127"/>
        <v>27</v>
      </c>
      <c r="E733" t="str">
        <f t="shared" ca="1" si="128"/>
        <v/>
      </c>
      <c r="F733" t="str">
        <f t="shared" ca="1" si="129"/>
        <v/>
      </c>
      <c r="G733" t="str" cm="1">
        <f t="array" aca="1" ref="G733" ca="1">IF($A733&gt;=ROWSTOP,"",_xlfn.TEXTSPLIT(MID($C733,LEN($E733)+2,LEN($C733)-LEN($E733)-2),","))</f>
        <v/>
      </c>
      <c r="K733" t="str">
        <f t="shared" ca="1" si="134"/>
        <v/>
      </c>
      <c r="L733" t="str">
        <f t="shared" ca="1" si="130"/>
        <v/>
      </c>
      <c r="M733" t="str">
        <f t="shared" ca="1" si="131"/>
        <v/>
      </c>
      <c r="N733" t="str">
        <f t="shared" ca="1" si="132"/>
        <v/>
      </c>
      <c r="O733" t="str" cm="1">
        <f t="array" aca="1" ref="O733" ca="1">_xlfn.IFS($A733&gt;=ROWSTOP,"",$F733&lt;2,"",TRUE,LEFT($H733,1))</f>
        <v/>
      </c>
      <c r="P733" t="str" cm="1">
        <f t="array" aca="1" ref="P733" ca="1">_xlfn.IFS($A733&gt;=ROWSTOP,"",$F733&lt;2,"",TRUE,MID($H733,2,1))</f>
        <v/>
      </c>
      <c r="Q733" t="str" cm="1">
        <f t="array" aca="1" ref="Q733" ca="1">_xlfn.IFS($A733&gt;=ROWSTOP,"",$F733&lt;2,"",TRUE,VALUE(MID($H733,3,LEN($H733)-3-LEN($R733))))</f>
        <v/>
      </c>
      <c r="R733" t="str" cm="1">
        <f t="array" aca="1" ref="R733" ca="1">_xlfn.IFS($A733&gt;=ROWSTOP,"",$F733&lt;2,"",TRUE,MID($H733,FIND(":",$H733)+1,10))</f>
        <v/>
      </c>
      <c r="S733" t="str" cm="1">
        <f t="array" aca="1" ref="S733" ca="1">_xlfn.IFS($A733&gt;=ROWSTOP,"",$F733&lt;3,"",TRUE,LEFT($I733,1))</f>
        <v/>
      </c>
      <c r="T733" t="str" cm="1">
        <f t="array" aca="1" ref="T733" ca="1">_xlfn.IFS($A733&gt;=ROWSTOP,"",$F733&lt;3,"",TRUE,MID($I733,2,1))</f>
        <v/>
      </c>
      <c r="U733" t="str" cm="1">
        <f t="array" aca="1" ref="U733" ca="1">_xlfn.IFS($A733&gt;=ROWSTOP,"",$F733&lt;3,"",TRUE,VALUE(MID($I733,3,LEN($I733)-3-LEN($V733))))</f>
        <v/>
      </c>
      <c r="V733" t="str" cm="1">
        <f t="array" aca="1" ref="V733" ca="1">_xlfn.IFS($A733&gt;=ROWSTOP,"",$F733&lt;3,"",TRUE,MID($I733,FIND(":",$I733)+1,10))</f>
        <v/>
      </c>
      <c r="W733" t="str">
        <f t="shared" ca="1" si="133"/>
        <v/>
      </c>
    </row>
    <row r="734" spans="1:23" x14ac:dyDescent="0.3">
      <c r="A734">
        <v>722</v>
      </c>
      <c r="C734" s="23" t="str">
        <f t="shared" ca="1" si="126"/>
        <v>{x=239,m=388,a=42,s=2493}</v>
      </c>
      <c r="D734">
        <f t="shared" ca="1" si="127"/>
        <v>25</v>
      </c>
      <c r="E734" t="str">
        <f t="shared" ca="1" si="128"/>
        <v/>
      </c>
      <c r="F734" t="str">
        <f t="shared" ca="1" si="129"/>
        <v/>
      </c>
      <c r="G734" t="str" cm="1">
        <f t="array" aca="1" ref="G734" ca="1">IF($A734&gt;=ROWSTOP,"",_xlfn.TEXTSPLIT(MID($C734,LEN($E734)+2,LEN($C734)-LEN($E734)-2),","))</f>
        <v/>
      </c>
      <c r="K734" t="str">
        <f t="shared" ca="1" si="134"/>
        <v/>
      </c>
      <c r="L734" t="str">
        <f t="shared" ca="1" si="130"/>
        <v/>
      </c>
      <c r="M734" t="str">
        <f t="shared" ca="1" si="131"/>
        <v/>
      </c>
      <c r="N734" t="str">
        <f t="shared" ca="1" si="132"/>
        <v/>
      </c>
      <c r="O734" t="str" cm="1">
        <f t="array" aca="1" ref="O734" ca="1">_xlfn.IFS($A734&gt;=ROWSTOP,"",$F734&lt;2,"",TRUE,LEFT($H734,1))</f>
        <v/>
      </c>
      <c r="P734" t="str" cm="1">
        <f t="array" aca="1" ref="P734" ca="1">_xlfn.IFS($A734&gt;=ROWSTOP,"",$F734&lt;2,"",TRUE,MID($H734,2,1))</f>
        <v/>
      </c>
      <c r="Q734" t="str" cm="1">
        <f t="array" aca="1" ref="Q734" ca="1">_xlfn.IFS($A734&gt;=ROWSTOP,"",$F734&lt;2,"",TRUE,VALUE(MID($H734,3,LEN($H734)-3-LEN($R734))))</f>
        <v/>
      </c>
      <c r="R734" t="str" cm="1">
        <f t="array" aca="1" ref="R734" ca="1">_xlfn.IFS($A734&gt;=ROWSTOP,"",$F734&lt;2,"",TRUE,MID($H734,FIND(":",$H734)+1,10))</f>
        <v/>
      </c>
      <c r="S734" t="str" cm="1">
        <f t="array" aca="1" ref="S734" ca="1">_xlfn.IFS($A734&gt;=ROWSTOP,"",$F734&lt;3,"",TRUE,LEFT($I734,1))</f>
        <v/>
      </c>
      <c r="T734" t="str" cm="1">
        <f t="array" aca="1" ref="T734" ca="1">_xlfn.IFS($A734&gt;=ROWSTOP,"",$F734&lt;3,"",TRUE,MID($I734,2,1))</f>
        <v/>
      </c>
      <c r="U734" t="str" cm="1">
        <f t="array" aca="1" ref="U734" ca="1">_xlfn.IFS($A734&gt;=ROWSTOP,"",$F734&lt;3,"",TRUE,VALUE(MID($I734,3,LEN($I734)-3-LEN($V734))))</f>
        <v/>
      </c>
      <c r="V734" t="str" cm="1">
        <f t="array" aca="1" ref="V734" ca="1">_xlfn.IFS($A734&gt;=ROWSTOP,"",$F734&lt;3,"",TRUE,MID($I734,FIND(":",$I734)+1,10))</f>
        <v/>
      </c>
      <c r="W734" t="str">
        <f t="shared" ca="1" si="133"/>
        <v/>
      </c>
    </row>
    <row r="735" spans="1:23" x14ac:dyDescent="0.3">
      <c r="A735">
        <v>723</v>
      </c>
      <c r="C735" s="23" t="str">
        <f t="shared" ca="1" si="126"/>
        <v>{x=1540,m=3200,a=849,s=89}</v>
      </c>
      <c r="D735">
        <f t="shared" ca="1" si="127"/>
        <v>26</v>
      </c>
      <c r="E735" t="str">
        <f t="shared" ca="1" si="128"/>
        <v/>
      </c>
      <c r="F735" t="str">
        <f t="shared" ca="1" si="129"/>
        <v/>
      </c>
      <c r="G735" t="str" cm="1">
        <f t="array" aca="1" ref="G735" ca="1">IF($A735&gt;=ROWSTOP,"",_xlfn.TEXTSPLIT(MID($C735,LEN($E735)+2,LEN($C735)-LEN($E735)-2),","))</f>
        <v/>
      </c>
      <c r="K735" t="str">
        <f t="shared" ca="1" si="134"/>
        <v/>
      </c>
      <c r="L735" t="str">
        <f t="shared" ca="1" si="130"/>
        <v/>
      </c>
      <c r="M735" t="str">
        <f t="shared" ca="1" si="131"/>
        <v/>
      </c>
      <c r="N735" t="str">
        <f t="shared" ca="1" si="132"/>
        <v/>
      </c>
      <c r="O735" t="str" cm="1">
        <f t="array" aca="1" ref="O735" ca="1">_xlfn.IFS($A735&gt;=ROWSTOP,"",$F735&lt;2,"",TRUE,LEFT($H735,1))</f>
        <v/>
      </c>
      <c r="P735" t="str" cm="1">
        <f t="array" aca="1" ref="P735" ca="1">_xlfn.IFS($A735&gt;=ROWSTOP,"",$F735&lt;2,"",TRUE,MID($H735,2,1))</f>
        <v/>
      </c>
      <c r="Q735" t="str" cm="1">
        <f t="array" aca="1" ref="Q735" ca="1">_xlfn.IFS($A735&gt;=ROWSTOP,"",$F735&lt;2,"",TRUE,VALUE(MID($H735,3,LEN($H735)-3-LEN($R735))))</f>
        <v/>
      </c>
      <c r="R735" t="str" cm="1">
        <f t="array" aca="1" ref="R735" ca="1">_xlfn.IFS($A735&gt;=ROWSTOP,"",$F735&lt;2,"",TRUE,MID($H735,FIND(":",$H735)+1,10))</f>
        <v/>
      </c>
      <c r="S735" t="str" cm="1">
        <f t="array" aca="1" ref="S735" ca="1">_xlfn.IFS($A735&gt;=ROWSTOP,"",$F735&lt;3,"",TRUE,LEFT($I735,1))</f>
        <v/>
      </c>
      <c r="T735" t="str" cm="1">
        <f t="array" aca="1" ref="T735" ca="1">_xlfn.IFS($A735&gt;=ROWSTOP,"",$F735&lt;3,"",TRUE,MID($I735,2,1))</f>
        <v/>
      </c>
      <c r="U735" t="str" cm="1">
        <f t="array" aca="1" ref="U735" ca="1">_xlfn.IFS($A735&gt;=ROWSTOP,"",$F735&lt;3,"",TRUE,VALUE(MID($I735,3,LEN($I735)-3-LEN($V735))))</f>
        <v/>
      </c>
      <c r="V735" t="str" cm="1">
        <f t="array" aca="1" ref="V735" ca="1">_xlfn.IFS($A735&gt;=ROWSTOP,"",$F735&lt;3,"",TRUE,MID($I735,FIND(":",$I735)+1,10))</f>
        <v/>
      </c>
      <c r="W735" t="str">
        <f t="shared" ca="1" si="133"/>
        <v/>
      </c>
    </row>
    <row r="736" spans="1:23" x14ac:dyDescent="0.3">
      <c r="A736">
        <v>724</v>
      </c>
      <c r="C736" s="23" t="str">
        <f t="shared" ca="1" si="126"/>
        <v>{x=179,m=2098,a=724,s=144}</v>
      </c>
      <c r="D736">
        <f t="shared" ca="1" si="127"/>
        <v>26</v>
      </c>
      <c r="E736" t="str">
        <f t="shared" ca="1" si="128"/>
        <v/>
      </c>
      <c r="F736" t="str">
        <f t="shared" ca="1" si="129"/>
        <v/>
      </c>
      <c r="G736" t="str" cm="1">
        <f t="array" aca="1" ref="G736" ca="1">IF($A736&gt;=ROWSTOP,"",_xlfn.TEXTSPLIT(MID($C736,LEN($E736)+2,LEN($C736)-LEN($E736)-2),","))</f>
        <v/>
      </c>
      <c r="K736" t="str">
        <f t="shared" ca="1" si="134"/>
        <v/>
      </c>
      <c r="L736" t="str">
        <f t="shared" ca="1" si="130"/>
        <v/>
      </c>
      <c r="M736" t="str">
        <f t="shared" ca="1" si="131"/>
        <v/>
      </c>
      <c r="N736" t="str">
        <f t="shared" ca="1" si="132"/>
        <v/>
      </c>
      <c r="O736" t="str" cm="1">
        <f t="array" aca="1" ref="O736" ca="1">_xlfn.IFS($A736&gt;=ROWSTOP,"",$F736&lt;2,"",TRUE,LEFT($H736,1))</f>
        <v/>
      </c>
      <c r="P736" t="str" cm="1">
        <f t="array" aca="1" ref="P736" ca="1">_xlfn.IFS($A736&gt;=ROWSTOP,"",$F736&lt;2,"",TRUE,MID($H736,2,1))</f>
        <v/>
      </c>
      <c r="Q736" t="str" cm="1">
        <f t="array" aca="1" ref="Q736" ca="1">_xlfn.IFS($A736&gt;=ROWSTOP,"",$F736&lt;2,"",TRUE,VALUE(MID($H736,3,LEN($H736)-3-LEN($R736))))</f>
        <v/>
      </c>
      <c r="R736" t="str" cm="1">
        <f t="array" aca="1" ref="R736" ca="1">_xlfn.IFS($A736&gt;=ROWSTOP,"",$F736&lt;2,"",TRUE,MID($H736,FIND(":",$H736)+1,10))</f>
        <v/>
      </c>
      <c r="S736" t="str" cm="1">
        <f t="array" aca="1" ref="S736" ca="1">_xlfn.IFS($A736&gt;=ROWSTOP,"",$F736&lt;3,"",TRUE,LEFT($I736,1))</f>
        <v/>
      </c>
      <c r="T736" t="str" cm="1">
        <f t="array" aca="1" ref="T736" ca="1">_xlfn.IFS($A736&gt;=ROWSTOP,"",$F736&lt;3,"",TRUE,MID($I736,2,1))</f>
        <v/>
      </c>
      <c r="U736" t="str" cm="1">
        <f t="array" aca="1" ref="U736" ca="1">_xlfn.IFS($A736&gt;=ROWSTOP,"",$F736&lt;3,"",TRUE,VALUE(MID($I736,3,LEN($I736)-3-LEN($V736))))</f>
        <v/>
      </c>
      <c r="V736" t="str" cm="1">
        <f t="array" aca="1" ref="V736" ca="1">_xlfn.IFS($A736&gt;=ROWSTOP,"",$F736&lt;3,"",TRUE,MID($I736,FIND(":",$I736)+1,10))</f>
        <v/>
      </c>
      <c r="W736" t="str">
        <f t="shared" ca="1" si="133"/>
        <v/>
      </c>
    </row>
    <row r="737" spans="1:23" x14ac:dyDescent="0.3">
      <c r="A737">
        <v>725</v>
      </c>
      <c r="C737" s="23" t="str">
        <f t="shared" ca="1" si="126"/>
        <v>{x=1605,m=636,a=3162,s=247}</v>
      </c>
      <c r="D737">
        <f t="shared" ca="1" si="127"/>
        <v>27</v>
      </c>
      <c r="E737" t="str">
        <f t="shared" ca="1" si="128"/>
        <v/>
      </c>
      <c r="F737" t="str">
        <f t="shared" ca="1" si="129"/>
        <v/>
      </c>
      <c r="G737" t="str" cm="1">
        <f t="array" aca="1" ref="G737" ca="1">IF($A737&gt;=ROWSTOP,"",_xlfn.TEXTSPLIT(MID($C737,LEN($E737)+2,LEN($C737)-LEN($E737)-2),","))</f>
        <v/>
      </c>
      <c r="K737" t="str">
        <f t="shared" ca="1" si="134"/>
        <v/>
      </c>
      <c r="L737" t="str">
        <f t="shared" ca="1" si="130"/>
        <v/>
      </c>
      <c r="M737" t="str">
        <f t="shared" ca="1" si="131"/>
        <v/>
      </c>
      <c r="N737" t="str">
        <f t="shared" ca="1" si="132"/>
        <v/>
      </c>
      <c r="O737" t="str" cm="1">
        <f t="array" aca="1" ref="O737" ca="1">_xlfn.IFS($A737&gt;=ROWSTOP,"",$F737&lt;2,"",TRUE,LEFT($H737,1))</f>
        <v/>
      </c>
      <c r="P737" t="str" cm="1">
        <f t="array" aca="1" ref="P737" ca="1">_xlfn.IFS($A737&gt;=ROWSTOP,"",$F737&lt;2,"",TRUE,MID($H737,2,1))</f>
        <v/>
      </c>
      <c r="Q737" t="str" cm="1">
        <f t="array" aca="1" ref="Q737" ca="1">_xlfn.IFS($A737&gt;=ROWSTOP,"",$F737&lt;2,"",TRUE,VALUE(MID($H737,3,LEN($H737)-3-LEN($R737))))</f>
        <v/>
      </c>
      <c r="R737" t="str" cm="1">
        <f t="array" aca="1" ref="R737" ca="1">_xlfn.IFS($A737&gt;=ROWSTOP,"",$F737&lt;2,"",TRUE,MID($H737,FIND(":",$H737)+1,10))</f>
        <v/>
      </c>
      <c r="S737" t="str" cm="1">
        <f t="array" aca="1" ref="S737" ca="1">_xlfn.IFS($A737&gt;=ROWSTOP,"",$F737&lt;3,"",TRUE,LEFT($I737,1))</f>
        <v/>
      </c>
      <c r="T737" t="str" cm="1">
        <f t="array" aca="1" ref="T737" ca="1">_xlfn.IFS($A737&gt;=ROWSTOP,"",$F737&lt;3,"",TRUE,MID($I737,2,1))</f>
        <v/>
      </c>
      <c r="U737" t="str" cm="1">
        <f t="array" aca="1" ref="U737" ca="1">_xlfn.IFS($A737&gt;=ROWSTOP,"",$F737&lt;3,"",TRUE,VALUE(MID($I737,3,LEN($I737)-3-LEN($V737))))</f>
        <v/>
      </c>
      <c r="V737" t="str" cm="1">
        <f t="array" aca="1" ref="V737" ca="1">_xlfn.IFS($A737&gt;=ROWSTOP,"",$F737&lt;3,"",TRUE,MID($I737,FIND(":",$I737)+1,10))</f>
        <v/>
      </c>
      <c r="W737" t="str">
        <f t="shared" ca="1" si="133"/>
        <v/>
      </c>
    </row>
    <row r="738" spans="1:23" x14ac:dyDescent="0.3">
      <c r="A738">
        <v>726</v>
      </c>
      <c r="C738" s="23" t="str">
        <f t="shared" ca="1" si="126"/>
        <v>{x=1128,m=145,a=988,s=662}</v>
      </c>
      <c r="D738">
        <f t="shared" ca="1" si="127"/>
        <v>26</v>
      </c>
      <c r="E738" t="str">
        <f t="shared" ca="1" si="128"/>
        <v/>
      </c>
      <c r="F738" t="str">
        <f t="shared" ca="1" si="129"/>
        <v/>
      </c>
      <c r="G738" t="str" cm="1">
        <f t="array" aca="1" ref="G738" ca="1">IF($A738&gt;=ROWSTOP,"",_xlfn.TEXTSPLIT(MID($C738,LEN($E738)+2,LEN($C738)-LEN($E738)-2),","))</f>
        <v/>
      </c>
      <c r="K738" t="str">
        <f t="shared" ca="1" si="134"/>
        <v/>
      </c>
      <c r="L738" t="str">
        <f t="shared" ca="1" si="130"/>
        <v/>
      </c>
      <c r="M738" t="str">
        <f t="shared" ca="1" si="131"/>
        <v/>
      </c>
      <c r="N738" t="str">
        <f t="shared" ca="1" si="132"/>
        <v/>
      </c>
      <c r="O738" t="str" cm="1">
        <f t="array" aca="1" ref="O738" ca="1">_xlfn.IFS($A738&gt;=ROWSTOP,"",$F738&lt;2,"",TRUE,LEFT($H738,1))</f>
        <v/>
      </c>
      <c r="P738" t="str" cm="1">
        <f t="array" aca="1" ref="P738" ca="1">_xlfn.IFS($A738&gt;=ROWSTOP,"",$F738&lt;2,"",TRUE,MID($H738,2,1))</f>
        <v/>
      </c>
      <c r="Q738" t="str" cm="1">
        <f t="array" aca="1" ref="Q738" ca="1">_xlfn.IFS($A738&gt;=ROWSTOP,"",$F738&lt;2,"",TRUE,VALUE(MID($H738,3,LEN($H738)-3-LEN($R738))))</f>
        <v/>
      </c>
      <c r="R738" t="str" cm="1">
        <f t="array" aca="1" ref="R738" ca="1">_xlfn.IFS($A738&gt;=ROWSTOP,"",$F738&lt;2,"",TRUE,MID($H738,FIND(":",$H738)+1,10))</f>
        <v/>
      </c>
      <c r="S738" t="str" cm="1">
        <f t="array" aca="1" ref="S738" ca="1">_xlfn.IFS($A738&gt;=ROWSTOP,"",$F738&lt;3,"",TRUE,LEFT($I738,1))</f>
        <v/>
      </c>
      <c r="T738" t="str" cm="1">
        <f t="array" aca="1" ref="T738" ca="1">_xlfn.IFS($A738&gt;=ROWSTOP,"",$F738&lt;3,"",TRUE,MID($I738,2,1))</f>
        <v/>
      </c>
      <c r="U738" t="str" cm="1">
        <f t="array" aca="1" ref="U738" ca="1">_xlfn.IFS($A738&gt;=ROWSTOP,"",$F738&lt;3,"",TRUE,VALUE(MID($I738,3,LEN($I738)-3-LEN($V738))))</f>
        <v/>
      </c>
      <c r="V738" t="str" cm="1">
        <f t="array" aca="1" ref="V738" ca="1">_xlfn.IFS($A738&gt;=ROWSTOP,"",$F738&lt;3,"",TRUE,MID($I738,FIND(":",$I738)+1,10))</f>
        <v/>
      </c>
      <c r="W738" t="str">
        <f t="shared" ca="1" si="133"/>
        <v/>
      </c>
    </row>
    <row r="739" spans="1:23" x14ac:dyDescent="0.3">
      <c r="A739">
        <v>727</v>
      </c>
      <c r="C739" s="23" t="str">
        <f t="shared" ca="1" si="126"/>
        <v>{x=1716,m=1127,a=1354,s=1470}</v>
      </c>
      <c r="D739">
        <f t="shared" ca="1" si="127"/>
        <v>29</v>
      </c>
      <c r="E739" t="str">
        <f t="shared" ca="1" si="128"/>
        <v/>
      </c>
      <c r="F739" t="str">
        <f t="shared" ca="1" si="129"/>
        <v/>
      </c>
      <c r="G739" t="str" cm="1">
        <f t="array" aca="1" ref="G739" ca="1">IF($A739&gt;=ROWSTOP,"",_xlfn.TEXTSPLIT(MID($C739,LEN($E739)+2,LEN($C739)-LEN($E739)-2),","))</f>
        <v/>
      </c>
      <c r="K739" t="str">
        <f t="shared" ca="1" si="134"/>
        <v/>
      </c>
      <c r="L739" t="str">
        <f t="shared" ca="1" si="130"/>
        <v/>
      </c>
      <c r="M739" t="str">
        <f t="shared" ca="1" si="131"/>
        <v/>
      </c>
      <c r="N739" t="str">
        <f t="shared" ca="1" si="132"/>
        <v/>
      </c>
      <c r="O739" t="str" cm="1">
        <f t="array" aca="1" ref="O739" ca="1">_xlfn.IFS($A739&gt;=ROWSTOP,"",$F739&lt;2,"",TRUE,LEFT($H739,1))</f>
        <v/>
      </c>
      <c r="P739" t="str" cm="1">
        <f t="array" aca="1" ref="P739" ca="1">_xlfn.IFS($A739&gt;=ROWSTOP,"",$F739&lt;2,"",TRUE,MID($H739,2,1))</f>
        <v/>
      </c>
      <c r="Q739" t="str" cm="1">
        <f t="array" aca="1" ref="Q739" ca="1">_xlfn.IFS($A739&gt;=ROWSTOP,"",$F739&lt;2,"",TRUE,VALUE(MID($H739,3,LEN($H739)-3-LEN($R739))))</f>
        <v/>
      </c>
      <c r="R739" t="str" cm="1">
        <f t="array" aca="1" ref="R739" ca="1">_xlfn.IFS($A739&gt;=ROWSTOP,"",$F739&lt;2,"",TRUE,MID($H739,FIND(":",$H739)+1,10))</f>
        <v/>
      </c>
      <c r="S739" t="str" cm="1">
        <f t="array" aca="1" ref="S739" ca="1">_xlfn.IFS($A739&gt;=ROWSTOP,"",$F739&lt;3,"",TRUE,LEFT($I739,1))</f>
        <v/>
      </c>
      <c r="T739" t="str" cm="1">
        <f t="array" aca="1" ref="T739" ca="1">_xlfn.IFS($A739&gt;=ROWSTOP,"",$F739&lt;3,"",TRUE,MID($I739,2,1))</f>
        <v/>
      </c>
      <c r="U739" t="str" cm="1">
        <f t="array" aca="1" ref="U739" ca="1">_xlfn.IFS($A739&gt;=ROWSTOP,"",$F739&lt;3,"",TRUE,VALUE(MID($I739,3,LEN($I739)-3-LEN($V739))))</f>
        <v/>
      </c>
      <c r="V739" t="str" cm="1">
        <f t="array" aca="1" ref="V739" ca="1">_xlfn.IFS($A739&gt;=ROWSTOP,"",$F739&lt;3,"",TRUE,MID($I739,FIND(":",$I739)+1,10))</f>
        <v/>
      </c>
      <c r="W739" t="str">
        <f t="shared" ca="1" si="133"/>
        <v/>
      </c>
    </row>
    <row r="740" spans="1:23" x14ac:dyDescent="0.3">
      <c r="A740">
        <v>728</v>
      </c>
      <c r="C740" s="23" t="str">
        <f t="shared" ca="1" si="126"/>
        <v>{x=2411,m=92,a=482,s=1395}</v>
      </c>
      <c r="D740">
        <f t="shared" ca="1" si="127"/>
        <v>26</v>
      </c>
      <c r="E740" t="str">
        <f t="shared" ca="1" si="128"/>
        <v/>
      </c>
      <c r="F740" t="str">
        <f t="shared" ca="1" si="129"/>
        <v/>
      </c>
      <c r="G740" t="str" cm="1">
        <f t="array" aca="1" ref="G740" ca="1">IF($A740&gt;=ROWSTOP,"",_xlfn.TEXTSPLIT(MID($C740,LEN($E740)+2,LEN($C740)-LEN($E740)-2),","))</f>
        <v/>
      </c>
      <c r="K740" t="str">
        <f t="shared" ca="1" si="134"/>
        <v/>
      </c>
      <c r="L740" t="str">
        <f t="shared" ca="1" si="130"/>
        <v/>
      </c>
      <c r="M740" t="str">
        <f t="shared" ca="1" si="131"/>
        <v/>
      </c>
      <c r="N740" t="str">
        <f t="shared" ca="1" si="132"/>
        <v/>
      </c>
      <c r="O740" t="str" cm="1">
        <f t="array" aca="1" ref="O740" ca="1">_xlfn.IFS($A740&gt;=ROWSTOP,"",$F740&lt;2,"",TRUE,LEFT($H740,1))</f>
        <v/>
      </c>
      <c r="P740" t="str" cm="1">
        <f t="array" aca="1" ref="P740" ca="1">_xlfn.IFS($A740&gt;=ROWSTOP,"",$F740&lt;2,"",TRUE,MID($H740,2,1))</f>
        <v/>
      </c>
      <c r="Q740" t="str" cm="1">
        <f t="array" aca="1" ref="Q740" ca="1">_xlfn.IFS($A740&gt;=ROWSTOP,"",$F740&lt;2,"",TRUE,VALUE(MID($H740,3,LEN($H740)-3-LEN($R740))))</f>
        <v/>
      </c>
      <c r="R740" t="str" cm="1">
        <f t="array" aca="1" ref="R740" ca="1">_xlfn.IFS($A740&gt;=ROWSTOP,"",$F740&lt;2,"",TRUE,MID($H740,FIND(":",$H740)+1,10))</f>
        <v/>
      </c>
      <c r="S740" t="str" cm="1">
        <f t="array" aca="1" ref="S740" ca="1">_xlfn.IFS($A740&gt;=ROWSTOP,"",$F740&lt;3,"",TRUE,LEFT($I740,1))</f>
        <v/>
      </c>
      <c r="T740" t="str" cm="1">
        <f t="array" aca="1" ref="T740" ca="1">_xlfn.IFS($A740&gt;=ROWSTOP,"",$F740&lt;3,"",TRUE,MID($I740,2,1))</f>
        <v/>
      </c>
      <c r="U740" t="str" cm="1">
        <f t="array" aca="1" ref="U740" ca="1">_xlfn.IFS($A740&gt;=ROWSTOP,"",$F740&lt;3,"",TRUE,VALUE(MID($I740,3,LEN($I740)-3-LEN($V740))))</f>
        <v/>
      </c>
      <c r="V740" t="str" cm="1">
        <f t="array" aca="1" ref="V740" ca="1">_xlfn.IFS($A740&gt;=ROWSTOP,"",$F740&lt;3,"",TRUE,MID($I740,FIND(":",$I740)+1,10))</f>
        <v/>
      </c>
      <c r="W740" t="str">
        <f t="shared" ca="1" si="133"/>
        <v/>
      </c>
    </row>
    <row r="741" spans="1:23" x14ac:dyDescent="0.3">
      <c r="A741">
        <v>729</v>
      </c>
      <c r="C741" s="23">
        <f t="shared" ca="1" si="126"/>
        <v>0</v>
      </c>
      <c r="D741" t="str">
        <f t="shared" ca="1" si="127"/>
        <v/>
      </c>
      <c r="E741" t="str">
        <f t="shared" ca="1" si="128"/>
        <v/>
      </c>
      <c r="F741" t="str">
        <f t="shared" ca="1" si="129"/>
        <v/>
      </c>
      <c r="G741" t="str" cm="1">
        <f t="array" aca="1" ref="G741" ca="1">IF($A741&gt;=ROWSTOP,"",_xlfn.TEXTSPLIT(MID($C741,LEN($E741)+2,LEN($C741)-LEN($E741)-2),","))</f>
        <v/>
      </c>
      <c r="K741" t="str">
        <f t="shared" ca="1" si="134"/>
        <v/>
      </c>
      <c r="L741" t="str">
        <f t="shared" ca="1" si="130"/>
        <v/>
      </c>
      <c r="M741" t="str">
        <f t="shared" ca="1" si="131"/>
        <v/>
      </c>
      <c r="N741" t="str">
        <f t="shared" ca="1" si="132"/>
        <v/>
      </c>
      <c r="O741" t="str" cm="1">
        <f t="array" aca="1" ref="O741" ca="1">_xlfn.IFS($A741&gt;=ROWSTOP,"",$F741&lt;2,"",TRUE,LEFT($H741,1))</f>
        <v/>
      </c>
      <c r="P741" t="str" cm="1">
        <f t="array" aca="1" ref="P741" ca="1">_xlfn.IFS($A741&gt;=ROWSTOP,"",$F741&lt;2,"",TRUE,MID($H741,2,1))</f>
        <v/>
      </c>
      <c r="Q741" t="str" cm="1">
        <f t="array" aca="1" ref="Q741" ca="1">_xlfn.IFS($A741&gt;=ROWSTOP,"",$F741&lt;2,"",TRUE,VALUE(MID($H741,3,LEN($H741)-3-LEN($R741))))</f>
        <v/>
      </c>
      <c r="R741" t="str" cm="1">
        <f t="array" aca="1" ref="R741" ca="1">_xlfn.IFS($A741&gt;=ROWSTOP,"",$F741&lt;2,"",TRUE,MID($H741,FIND(":",$H741)+1,10))</f>
        <v/>
      </c>
      <c r="S741" t="str" cm="1">
        <f t="array" aca="1" ref="S741" ca="1">_xlfn.IFS($A741&gt;=ROWSTOP,"",$F741&lt;3,"",TRUE,LEFT($I741,1))</f>
        <v/>
      </c>
      <c r="T741" t="str" cm="1">
        <f t="array" aca="1" ref="T741" ca="1">_xlfn.IFS($A741&gt;=ROWSTOP,"",$F741&lt;3,"",TRUE,MID($I741,2,1))</f>
        <v/>
      </c>
      <c r="U741" t="str" cm="1">
        <f t="array" aca="1" ref="U741" ca="1">_xlfn.IFS($A741&gt;=ROWSTOP,"",$F741&lt;3,"",TRUE,VALUE(MID($I741,3,LEN($I741)-3-LEN($V741))))</f>
        <v/>
      </c>
      <c r="V741" t="str" cm="1">
        <f t="array" aca="1" ref="V741" ca="1">_xlfn.IFS($A741&gt;=ROWSTOP,"",$F741&lt;3,"",TRUE,MID($I741,FIND(":",$I741)+1,10))</f>
        <v/>
      </c>
      <c r="W741" t="str">
        <f t="shared" ca="1" si="133"/>
        <v/>
      </c>
    </row>
    <row r="742" spans="1:23" x14ac:dyDescent="0.3">
      <c r="A742">
        <v>730</v>
      </c>
      <c r="C742" s="23">
        <f t="shared" ca="1" si="126"/>
        <v>0</v>
      </c>
      <c r="D742" t="str">
        <f t="shared" ca="1" si="127"/>
        <v/>
      </c>
      <c r="E742" t="str">
        <f t="shared" ca="1" si="128"/>
        <v/>
      </c>
      <c r="F742" t="str">
        <f t="shared" ca="1" si="129"/>
        <v/>
      </c>
      <c r="G742" t="str" cm="1">
        <f t="array" aca="1" ref="G742" ca="1">IF($A742&gt;=ROWSTOP,"",_xlfn.TEXTSPLIT(MID($C742,LEN($E742)+2,LEN($C742)-LEN($E742)-2),","))</f>
        <v/>
      </c>
      <c r="K742" t="str">
        <f t="shared" ca="1" si="134"/>
        <v/>
      </c>
      <c r="L742" t="str">
        <f t="shared" ca="1" si="130"/>
        <v/>
      </c>
      <c r="M742" t="str">
        <f t="shared" ca="1" si="131"/>
        <v/>
      </c>
      <c r="N742" t="str">
        <f t="shared" ca="1" si="132"/>
        <v/>
      </c>
      <c r="O742" t="str" cm="1">
        <f t="array" aca="1" ref="O742" ca="1">_xlfn.IFS($A742&gt;=ROWSTOP,"",$F742&lt;2,"",TRUE,LEFT($H742,1))</f>
        <v/>
      </c>
      <c r="P742" t="str" cm="1">
        <f t="array" aca="1" ref="P742" ca="1">_xlfn.IFS($A742&gt;=ROWSTOP,"",$F742&lt;2,"",TRUE,MID($H742,2,1))</f>
        <v/>
      </c>
      <c r="Q742" t="str" cm="1">
        <f t="array" aca="1" ref="Q742" ca="1">_xlfn.IFS($A742&gt;=ROWSTOP,"",$F742&lt;2,"",TRUE,VALUE(MID($H742,3,LEN($H742)-3-LEN($R742))))</f>
        <v/>
      </c>
      <c r="R742" t="str" cm="1">
        <f t="array" aca="1" ref="R742" ca="1">_xlfn.IFS($A742&gt;=ROWSTOP,"",$F742&lt;2,"",TRUE,MID($H742,FIND(":",$H742)+1,10))</f>
        <v/>
      </c>
      <c r="S742" t="str" cm="1">
        <f t="array" aca="1" ref="S742" ca="1">_xlfn.IFS($A742&gt;=ROWSTOP,"",$F742&lt;3,"",TRUE,LEFT($I742,1))</f>
        <v/>
      </c>
      <c r="T742" t="str" cm="1">
        <f t="array" aca="1" ref="T742" ca="1">_xlfn.IFS($A742&gt;=ROWSTOP,"",$F742&lt;3,"",TRUE,MID($I742,2,1))</f>
        <v/>
      </c>
      <c r="U742" t="str" cm="1">
        <f t="array" aca="1" ref="U742" ca="1">_xlfn.IFS($A742&gt;=ROWSTOP,"",$F742&lt;3,"",TRUE,VALUE(MID($I742,3,LEN($I742)-3-LEN($V742))))</f>
        <v/>
      </c>
      <c r="V742" t="str" cm="1">
        <f t="array" aca="1" ref="V742" ca="1">_xlfn.IFS($A742&gt;=ROWSTOP,"",$F742&lt;3,"",TRUE,MID($I742,FIND(":",$I742)+1,10))</f>
        <v/>
      </c>
      <c r="W742" t="str">
        <f t="shared" ca="1" si="133"/>
        <v/>
      </c>
    </row>
    <row r="743" spans="1:23" x14ac:dyDescent="0.3">
      <c r="C743" s="23"/>
    </row>
    <row r="744" spans="1:23" x14ac:dyDescent="0.3">
      <c r="C744" s="23"/>
    </row>
    <row r="745" spans="1:23" x14ac:dyDescent="0.3">
      <c r="C745" s="23"/>
    </row>
    <row r="746" spans="1:23" x14ac:dyDescent="0.3">
      <c r="C746" s="23"/>
    </row>
    <row r="747" spans="1:23" x14ac:dyDescent="0.3">
      <c r="C747" s="23"/>
    </row>
    <row r="748" spans="1:23" x14ac:dyDescent="0.3">
      <c r="C748" s="23"/>
    </row>
    <row r="749" spans="1:23" x14ac:dyDescent="0.3">
      <c r="C749" s="23"/>
    </row>
    <row r="750" spans="1:23" x14ac:dyDescent="0.3">
      <c r="C750" s="23"/>
    </row>
    <row r="751" spans="1:23" x14ac:dyDescent="0.3">
      <c r="C751" s="23"/>
    </row>
    <row r="752" spans="1:23" x14ac:dyDescent="0.3">
      <c r="C752" s="23"/>
    </row>
    <row r="753" spans="3:3" x14ac:dyDescent="0.3">
      <c r="C753" s="23"/>
    </row>
    <row r="754" spans="3:3" x14ac:dyDescent="0.3">
      <c r="C754" s="23"/>
    </row>
    <row r="755" spans="3:3" x14ac:dyDescent="0.3">
      <c r="C755" s="23"/>
    </row>
    <row r="756" spans="3:3" x14ac:dyDescent="0.3">
      <c r="C756" s="23"/>
    </row>
    <row r="757" spans="3:3" x14ac:dyDescent="0.3">
      <c r="C757" s="23"/>
    </row>
    <row r="758" spans="3:3" x14ac:dyDescent="0.3">
      <c r="C758" s="23"/>
    </row>
    <row r="759" spans="3:3" x14ac:dyDescent="0.3">
      <c r="C759" s="23"/>
    </row>
    <row r="760" spans="3:3" x14ac:dyDescent="0.3">
      <c r="C760" s="23"/>
    </row>
    <row r="761" spans="3:3" x14ac:dyDescent="0.3">
      <c r="C761" s="23"/>
    </row>
    <row r="762" spans="3:3" x14ac:dyDescent="0.3">
      <c r="C762" s="23"/>
    </row>
    <row r="763" spans="3:3" x14ac:dyDescent="0.3">
      <c r="C763" s="23"/>
    </row>
    <row r="764" spans="3:3" x14ac:dyDescent="0.3">
      <c r="C764" s="23"/>
    </row>
    <row r="765" spans="3:3" x14ac:dyDescent="0.3">
      <c r="C765" s="23"/>
    </row>
    <row r="766" spans="3:3" x14ac:dyDescent="0.3">
      <c r="C766" s="23"/>
    </row>
    <row r="767" spans="3:3" x14ac:dyDescent="0.3">
      <c r="C767" s="23"/>
    </row>
    <row r="768" spans="3:3" x14ac:dyDescent="0.3">
      <c r="C768" s="23"/>
    </row>
    <row r="769" spans="3:3" x14ac:dyDescent="0.3">
      <c r="C769" s="23"/>
    </row>
    <row r="770" spans="3:3" x14ac:dyDescent="0.3">
      <c r="C770" s="23"/>
    </row>
    <row r="771" spans="3:3" x14ac:dyDescent="0.3">
      <c r="C771" s="23"/>
    </row>
    <row r="772" spans="3:3" x14ac:dyDescent="0.3">
      <c r="C772" s="23"/>
    </row>
    <row r="773" spans="3:3" x14ac:dyDescent="0.3">
      <c r="C773" s="23"/>
    </row>
    <row r="774" spans="3:3" x14ac:dyDescent="0.3">
      <c r="C774" s="23"/>
    </row>
    <row r="775" spans="3:3" x14ac:dyDescent="0.3">
      <c r="C775" s="23"/>
    </row>
    <row r="776" spans="3:3" x14ac:dyDescent="0.3">
      <c r="C776" s="23"/>
    </row>
    <row r="777" spans="3:3" x14ac:dyDescent="0.3">
      <c r="C777" s="23"/>
    </row>
    <row r="778" spans="3:3" x14ac:dyDescent="0.3">
      <c r="C778" s="23"/>
    </row>
    <row r="779" spans="3:3" x14ac:dyDescent="0.3">
      <c r="C779" s="23"/>
    </row>
    <row r="780" spans="3:3" x14ac:dyDescent="0.3">
      <c r="C780" s="23"/>
    </row>
    <row r="781" spans="3:3" x14ac:dyDescent="0.3">
      <c r="C781" s="23"/>
    </row>
    <row r="782" spans="3:3" x14ac:dyDescent="0.3">
      <c r="C782" s="23"/>
    </row>
    <row r="783" spans="3:3" x14ac:dyDescent="0.3">
      <c r="C783" s="23"/>
    </row>
    <row r="784" spans="3:3" x14ac:dyDescent="0.3">
      <c r="C784" s="23"/>
    </row>
    <row r="785" spans="3:3" x14ac:dyDescent="0.3">
      <c r="C785" s="23"/>
    </row>
    <row r="786" spans="3:3" x14ac:dyDescent="0.3">
      <c r="C786" s="23"/>
    </row>
    <row r="787" spans="3:3" x14ac:dyDescent="0.3">
      <c r="C787" s="23"/>
    </row>
    <row r="788" spans="3:3" x14ac:dyDescent="0.3">
      <c r="C788" s="23"/>
    </row>
    <row r="789" spans="3:3" x14ac:dyDescent="0.3">
      <c r="C789" s="23"/>
    </row>
    <row r="790" spans="3:3" x14ac:dyDescent="0.3">
      <c r="C790" s="23"/>
    </row>
    <row r="791" spans="3:3" x14ac:dyDescent="0.3">
      <c r="C791" s="23"/>
    </row>
    <row r="792" spans="3:3" x14ac:dyDescent="0.3">
      <c r="C792" s="23"/>
    </row>
    <row r="793" spans="3:3" x14ac:dyDescent="0.3">
      <c r="C793" s="23"/>
    </row>
    <row r="794" spans="3:3" x14ac:dyDescent="0.3">
      <c r="C794" s="23"/>
    </row>
    <row r="795" spans="3:3" x14ac:dyDescent="0.3">
      <c r="C795" s="23"/>
    </row>
    <row r="796" spans="3:3" x14ac:dyDescent="0.3">
      <c r="C796" s="23"/>
    </row>
    <row r="797" spans="3:3" x14ac:dyDescent="0.3">
      <c r="C797" s="23"/>
    </row>
    <row r="798" spans="3:3" x14ac:dyDescent="0.3">
      <c r="C798" s="23"/>
    </row>
    <row r="799" spans="3:3" x14ac:dyDescent="0.3">
      <c r="C799" s="23"/>
    </row>
    <row r="800" spans="3:3" x14ac:dyDescent="0.3">
      <c r="C800" s="23"/>
    </row>
    <row r="801" spans="3:3" x14ac:dyDescent="0.3">
      <c r="C801" s="23"/>
    </row>
    <row r="802" spans="3:3" x14ac:dyDescent="0.3">
      <c r="C802" s="23"/>
    </row>
    <row r="803" spans="3:3" x14ac:dyDescent="0.3">
      <c r="C803" s="23"/>
    </row>
    <row r="804" spans="3:3" x14ac:dyDescent="0.3">
      <c r="C804" s="23"/>
    </row>
    <row r="805" spans="3:3" x14ac:dyDescent="0.3">
      <c r="C805" s="23"/>
    </row>
    <row r="806" spans="3:3" x14ac:dyDescent="0.3">
      <c r="C806" s="23"/>
    </row>
    <row r="807" spans="3:3" x14ac:dyDescent="0.3">
      <c r="C807" s="23"/>
    </row>
    <row r="808" spans="3:3" x14ac:dyDescent="0.3">
      <c r="C808" s="23"/>
    </row>
    <row r="809" spans="3:3" x14ac:dyDescent="0.3">
      <c r="C809" s="23"/>
    </row>
    <row r="810" spans="3:3" x14ac:dyDescent="0.3">
      <c r="C810" s="23"/>
    </row>
  </sheetData>
  <phoneticPr fontId="2" type="noConversion"/>
  <conditionalFormatting sqref="H14:J112 Z14:AB112 X14:Y212 K14:W742 H13:GE13 AR14:GE112 AC14:AP212 AG214:AP742 X213:AP213 AQ14:AQ742">
    <cfRule type="cellIs" dxfId="3" priority="1" operator="equal">
      <formula>"."</formula>
    </cfRule>
    <cfRule type="cellIs" dxfId="2" priority="2" operator="equal">
      <formula>"O"</formula>
    </cfRule>
    <cfRule type="cellIs" dxfId="1" priority="3" operator="equal">
      <formula>"#"</formula>
    </cfRule>
  </conditionalFormatting>
  <conditionalFormatting sqref="GF13:GF157">
    <cfRule type="cellIs" dxfId="0" priority="4" operator="equal">
      <formula>".*."</formula>
    </cfRule>
  </conditionalFormatting>
  <dataValidations count="1">
    <dataValidation type="list" allowBlank="1" showInputMessage="1" showErrorMessage="1" sqref="C10" xr:uid="{94E8FB71-27B5-4F76-B2E7-9C7E9B7AA4D8}">
      <formula1>"T,P"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E8F68-8437-4298-B411-BFDDEB5F5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Explain</vt:lpstr>
      <vt:lpstr>dayTest</vt:lpstr>
      <vt:lpstr>day</vt:lpstr>
      <vt:lpstr>Work02</vt:lpstr>
      <vt:lpstr>Input</vt:lpstr>
      <vt:lpstr>Tables</vt:lpstr>
      <vt:lpstr>MAIN</vt:lpstr>
      <vt:lpstr>END</vt:lpstr>
      <vt:lpstr>INPUT_SELECTOR</vt:lpstr>
      <vt:lpstr>INPUT_START</vt:lpstr>
      <vt:lpstr>NRAT</vt:lpstr>
      <vt:lpstr>ROWSTOP</vt:lpstr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Morelli Massimo</dc:creator>
  <cp:lastModifiedBy>Massimo Morelli</cp:lastModifiedBy>
  <dcterms:created xsi:type="dcterms:W3CDTF">2021-12-03T05:21:45Z</dcterms:created>
  <dcterms:modified xsi:type="dcterms:W3CDTF">2023-12-23T09:43:53Z</dcterms:modified>
</cp:coreProperties>
</file>