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de\Documents\レポート課題\数理計画法\report1\"/>
    </mc:Choice>
  </mc:AlternateContent>
  <xr:revisionPtr revIDLastSave="0" documentId="13_ncr:1_{22C4F603-D6A4-49E6-A576-57F026934566}" xr6:coauthVersionLast="47" xr6:coauthVersionMax="47" xr10:uidLastSave="{00000000-0000-0000-0000-000000000000}"/>
  <bookViews>
    <workbookView xWindow="-120" yWindow="-120" windowWidth="29040" windowHeight="15840" xr2:uid="{55B9EA0D-618D-471C-909E-DC9EE5940766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Sheet1!$F$6:$F$8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Sheet1!$H$6:$H$8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C8" i="1"/>
  <c r="C7" i="1"/>
  <c r="C6" i="1"/>
  <c r="C5" i="1"/>
  <c r="B8" i="1"/>
  <c r="B7" i="1"/>
  <c r="B6" i="1"/>
  <c r="B5" i="1"/>
  <c r="H8" i="1"/>
  <c r="H7" i="1"/>
  <c r="H6" i="1"/>
</calcChain>
</file>

<file path=xl/sharedStrings.xml><?xml version="1.0" encoding="utf-8"?>
<sst xmlns="http://schemas.openxmlformats.org/spreadsheetml/2006/main" count="16" uniqueCount="16">
  <si>
    <t>21-0801</t>
    <phoneticPr fontId="1"/>
  </si>
  <si>
    <t>澤祐里</t>
    <rPh sb="0" eb="3">
      <t>サワユウリ</t>
    </rPh>
    <phoneticPr fontId="1"/>
  </si>
  <si>
    <t>製品A</t>
    <rPh sb="0" eb="2">
      <t>セイヒン</t>
    </rPh>
    <phoneticPr fontId="1"/>
  </si>
  <si>
    <t>製品B</t>
    <rPh sb="0" eb="2">
      <t>セイヒン</t>
    </rPh>
    <phoneticPr fontId="1"/>
  </si>
  <si>
    <t>変数</t>
    <rPh sb="0" eb="2">
      <t>ヘンスウ</t>
    </rPh>
    <phoneticPr fontId="1"/>
  </si>
  <si>
    <t>目的係数</t>
    <rPh sb="0" eb="2">
      <t>モクテキ</t>
    </rPh>
    <rPh sb="2" eb="4">
      <t>ケイスウ</t>
    </rPh>
    <phoneticPr fontId="1"/>
  </si>
  <si>
    <t>労働係数</t>
    <rPh sb="0" eb="4">
      <t>ロウドウケイスウ</t>
    </rPh>
    <phoneticPr fontId="1"/>
  </si>
  <si>
    <t>機械係数</t>
    <rPh sb="0" eb="4">
      <t>キカイケイスウ</t>
    </rPh>
    <phoneticPr fontId="1"/>
  </si>
  <si>
    <t>原料係数</t>
    <rPh sb="0" eb="4">
      <t>ゲンリョウケイスウ</t>
    </rPh>
    <phoneticPr fontId="1"/>
  </si>
  <si>
    <t>目的関数</t>
    <rPh sb="0" eb="2">
      <t>モクテキ</t>
    </rPh>
    <rPh sb="2" eb="4">
      <t>カンスウ</t>
    </rPh>
    <phoneticPr fontId="1"/>
  </si>
  <si>
    <t>労働左辺</t>
    <rPh sb="0" eb="4">
      <t>ロウドウサヘン</t>
    </rPh>
    <phoneticPr fontId="1"/>
  </si>
  <si>
    <t>機械左辺</t>
    <rPh sb="0" eb="4">
      <t>キカイサヘン</t>
    </rPh>
    <phoneticPr fontId="1"/>
  </si>
  <si>
    <t>原料左辺</t>
    <rPh sb="0" eb="4">
      <t>ゲンリョウサヘン</t>
    </rPh>
    <phoneticPr fontId="1"/>
  </si>
  <si>
    <t>労働右辺</t>
    <rPh sb="0" eb="2">
      <t>ロウドウ</t>
    </rPh>
    <rPh sb="2" eb="4">
      <t>ウヘン</t>
    </rPh>
    <phoneticPr fontId="1"/>
  </si>
  <si>
    <t>機械右辺</t>
    <rPh sb="0" eb="4">
      <t>キカイウヘン</t>
    </rPh>
    <phoneticPr fontId="1"/>
  </si>
  <si>
    <t>原料右辺</t>
    <rPh sb="0" eb="4">
      <t>ゲンリョウウヘン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</si>
</sst>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9211-620F-4DAC-A4EA-7C26FA216EFD}">
  <dimension ref="A1:H24"/>
  <sheetViews>
    <sheetView tabSelected="1" workbookViewId="0">
      <selection activeCell="H4" sqref="H4"/>
    </sheetView>
  </sheetViews>
  <sheetFormatPr defaultRowHeight="18.75" x14ac:dyDescent="0.4"/>
  <sheetData>
    <row r="1" spans="1:8" x14ac:dyDescent="0.4">
      <c r="A1" t="s">
        <v>0</v>
      </c>
      <c r="B1" t="s">
        <v>1</v>
      </c>
    </row>
    <row r="3" spans="1:8" x14ac:dyDescent="0.4">
      <c r="B3" t="s">
        <v>2</v>
      </c>
      <c r="C3" t="s">
        <v>3</v>
      </c>
    </row>
    <row r="4" spans="1:8" x14ac:dyDescent="0.4">
      <c r="A4" t="s">
        <v>4</v>
      </c>
      <c r="B4">
        <v>9</v>
      </c>
      <c r="C4">
        <v>3</v>
      </c>
    </row>
    <row r="5" spans="1:8" x14ac:dyDescent="0.4">
      <c r="A5" t="s">
        <v>5</v>
      </c>
      <c r="B5">
        <f>3</f>
        <v>3</v>
      </c>
      <c r="C5">
        <f>2</f>
        <v>2</v>
      </c>
      <c r="E5" t="s">
        <v>9</v>
      </c>
      <c r="F5" s="3">
        <f>SUMPRODUCT($B$4:$C$4,B5:C5)</f>
        <v>33</v>
      </c>
    </row>
    <row r="6" spans="1:8" x14ac:dyDescent="0.4">
      <c r="A6" t="s">
        <v>6</v>
      </c>
      <c r="B6">
        <f>2</f>
        <v>2</v>
      </c>
      <c r="C6">
        <f>5</f>
        <v>5</v>
      </c>
      <c r="E6" t="s">
        <v>10</v>
      </c>
      <c r="F6" s="3">
        <f>SUMPRODUCT($B$4:$C$4,B6:C6)</f>
        <v>33</v>
      </c>
      <c r="G6" t="s">
        <v>13</v>
      </c>
      <c r="H6">
        <f>40</f>
        <v>40</v>
      </c>
    </row>
    <row r="7" spans="1:8" x14ac:dyDescent="0.4">
      <c r="A7" t="s">
        <v>7</v>
      </c>
      <c r="B7">
        <f>3</f>
        <v>3</v>
      </c>
      <c r="C7">
        <f>1</f>
        <v>1</v>
      </c>
      <c r="E7" t="s">
        <v>11</v>
      </c>
      <c r="F7" s="3">
        <f>SUMPRODUCT($B$4:$C$4,B7:C7)</f>
        <v>30</v>
      </c>
      <c r="G7" t="s">
        <v>14</v>
      </c>
      <c r="H7">
        <f>30</f>
        <v>30</v>
      </c>
    </row>
    <row r="8" spans="1:8" x14ac:dyDescent="0.4">
      <c r="A8" t="s">
        <v>8</v>
      </c>
      <c r="B8">
        <f>3</f>
        <v>3</v>
      </c>
      <c r="C8">
        <f>4</f>
        <v>4</v>
      </c>
      <c r="E8" t="s">
        <v>12</v>
      </c>
      <c r="F8" s="3">
        <f>SUMPRODUCT($B$4:$C$4,B8:C8)</f>
        <v>39</v>
      </c>
      <c r="G8" t="s">
        <v>15</v>
      </c>
      <c r="H8">
        <f>39</f>
        <v>39</v>
      </c>
    </row>
    <row r="10" spans="1:8" x14ac:dyDescent="0.4">
      <c r="F10" s="2"/>
    </row>
    <row r="24" spans="4:4" x14ac:dyDescent="0.4">
      <c r="D2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沢祐里</dc:creator>
  <cp:lastModifiedBy>沢祐里</cp:lastModifiedBy>
  <cp:lastPrinted>2021-06-19T01:58:25Z</cp:lastPrinted>
  <dcterms:created xsi:type="dcterms:W3CDTF">2021-06-19T01:29:10Z</dcterms:created>
  <dcterms:modified xsi:type="dcterms:W3CDTF">2021-06-19T02:05:09Z</dcterms:modified>
</cp:coreProperties>
</file>