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1"/>
  </bookViews>
  <sheets>
    <sheet name="Question 11" sheetId="3" r:id="rId1"/>
    <sheet name="Question 12" sheetId="5" r:id="rId2"/>
  </sheets>
  <calcPr calcId="145621"/>
</workbook>
</file>

<file path=xl/calcChain.xml><?xml version="1.0" encoding="utf-8"?>
<calcChain xmlns="http://schemas.openxmlformats.org/spreadsheetml/2006/main">
  <c r="D2" i="5" l="1"/>
  <c r="E2" i="5" s="1"/>
  <c r="F2" i="5"/>
  <c r="C3" i="5"/>
  <c r="F3" i="5" s="1"/>
  <c r="E18" i="3"/>
  <c r="E19" i="3"/>
  <c r="E20" i="3"/>
  <c r="D18" i="3"/>
  <c r="D19" i="3"/>
  <c r="D20" i="3"/>
  <c r="E9" i="3"/>
  <c r="G9" i="3" s="1"/>
  <c r="E10" i="3"/>
  <c r="G10" i="3" s="1"/>
  <c r="E11" i="3"/>
  <c r="G11" i="3" s="1"/>
  <c r="E12" i="3"/>
  <c r="G12" i="3" s="1"/>
  <c r="E13" i="3"/>
  <c r="G13" i="3" s="1"/>
  <c r="E14" i="3"/>
  <c r="G14" i="3" s="1"/>
  <c r="E15" i="3"/>
  <c r="G15" i="3" s="1"/>
  <c r="E16" i="3"/>
  <c r="G16" i="3" s="1"/>
  <c r="E17" i="3"/>
  <c r="G17" i="3" s="1"/>
  <c r="E8" i="3"/>
  <c r="G8" i="3" s="1"/>
  <c r="D7" i="3"/>
  <c r="F7" i="3" s="1"/>
  <c r="D8" i="3"/>
  <c r="F8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F14" i="3" s="1"/>
  <c r="D15" i="3"/>
  <c r="F15" i="3" s="1"/>
  <c r="D16" i="3"/>
  <c r="F16" i="3" s="1"/>
  <c r="D17" i="3"/>
  <c r="F17" i="3" s="1"/>
  <c r="D6" i="3"/>
  <c r="F6" i="3" s="1"/>
  <c r="C4" i="5" l="1"/>
  <c r="F4" i="5" s="1"/>
  <c r="C5" i="5"/>
  <c r="D4" i="5"/>
  <c r="E4" i="5" s="1"/>
  <c r="G2" i="5"/>
  <c r="H2" i="5" s="1"/>
  <c r="D3" i="5"/>
  <c r="E3" i="5" s="1"/>
  <c r="G4" i="5"/>
  <c r="H4" i="5" s="1"/>
  <c r="G3" i="5"/>
  <c r="H3" i="5" s="1"/>
  <c r="F22" i="3"/>
  <c r="F23" i="3" s="1"/>
  <c r="G22" i="3"/>
  <c r="G23" i="3" s="1"/>
  <c r="C6" i="5" l="1"/>
  <c r="F5" i="5"/>
  <c r="G5" i="5" s="1"/>
  <c r="H5" i="5" s="1"/>
  <c r="D5" i="5"/>
  <c r="E5" i="5" s="1"/>
  <c r="C7" i="5" l="1"/>
  <c r="D6" i="5"/>
  <c r="E6" i="5" s="1"/>
  <c r="F6" i="5"/>
  <c r="G6" i="5" s="1"/>
  <c r="H6" i="5" s="1"/>
  <c r="C8" i="5" l="1"/>
  <c r="F7" i="5"/>
  <c r="G7" i="5" s="1"/>
  <c r="H7" i="5" s="1"/>
  <c r="D7" i="5"/>
  <c r="E7" i="5" s="1"/>
  <c r="C9" i="5" l="1"/>
  <c r="F8" i="5"/>
  <c r="G8" i="5" s="1"/>
  <c r="H8" i="5" s="1"/>
  <c r="D8" i="5"/>
  <c r="E8" i="5" s="1"/>
  <c r="F9" i="5" l="1"/>
  <c r="G9" i="5" s="1"/>
  <c r="H9" i="5" s="1"/>
  <c r="H11" i="5" s="1"/>
  <c r="H12" i="5" s="1"/>
  <c r="D9" i="5"/>
  <c r="E9" i="5" s="1"/>
  <c r="E11" i="5" s="1"/>
  <c r="E12" i="5" s="1"/>
</calcChain>
</file>

<file path=xl/sharedStrings.xml><?xml version="1.0" encoding="utf-8"?>
<sst xmlns="http://schemas.openxmlformats.org/spreadsheetml/2006/main" count="50" uniqueCount="40">
  <si>
    <t>Demand</t>
  </si>
  <si>
    <t>May</t>
  </si>
  <si>
    <t>Sep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</si>
  <si>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</si>
  <si>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</si>
  <si>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</si>
  <si>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</si>
  <si>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</si>
  <si>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</si>
  <si>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</si>
  <si>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</si>
  <si>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</si>
  <si>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</si>
  <si>
    <t>Month</t>
  </si>
  <si>
    <t>3-Month MA</t>
  </si>
  <si>
    <t>5-Months MA</t>
  </si>
  <si>
    <t>Total Error</t>
  </si>
  <si>
    <t>Error</t>
  </si>
  <si>
    <t>MAD</t>
  </si>
  <si>
    <t>Dt</t>
  </si>
  <si>
    <t>Exponential smoothing (0.1)</t>
  </si>
  <si>
    <t>Exponential smoothing (0.9)</t>
  </si>
  <si>
    <t>a</t>
  </si>
  <si>
    <t>Et</t>
  </si>
  <si>
    <t>Et^2</t>
  </si>
  <si>
    <t>MSE</t>
  </si>
  <si>
    <t>Forecast</t>
  </si>
  <si>
    <t>Absolute Error for 3-Months MA</t>
  </si>
  <si>
    <t>Absolute Error for 5-Months MA</t>
  </si>
  <si>
    <t>Year</t>
  </si>
  <si>
    <t>t</t>
  </si>
  <si>
    <t>(1-a)</t>
  </si>
  <si>
    <t>(1-a)^2</t>
  </si>
  <si>
    <t>(1-a)^3</t>
  </si>
  <si>
    <t>(1-a)^4</t>
  </si>
  <si>
    <t>(1-a)^5</t>
  </si>
  <si>
    <t>(1-a)^6</t>
  </si>
  <si>
    <t>(1-a)^7</t>
  </si>
  <si>
    <t>Towards Past Observation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</si>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</sst>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32">
    <xf numFmtId="0" fontId="0" fillId="0" borderId="0" xfId="0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1" xfId="1" applyFont="1" applyFill="1" applyAlignment="1">
      <alignment horizontal="center"/>
    </xf>
    <xf numFmtId="2" fontId="1" fillId="0" borderId="1" xfId="1" applyNumberFormat="1" applyFont="1" applyFill="1" applyAlignment="1">
      <alignment horizontal="center"/>
    </xf>
    <xf numFmtId="0" fontId="1" fillId="0" borderId="1" xfId="1" applyFont="1" applyFill="1"/>
    <xf numFmtId="2" fontId="1" fillId="0" borderId="1" xfId="1" applyNumberFormat="1" applyFont="1" applyFill="1"/>
    <xf numFmtId="0" fontId="2" fillId="0" borderId="1" xfId="1" applyFont="1" applyFill="1" applyAlignment="1">
      <alignment horizontal="center"/>
    </xf>
    <xf numFmtId="2" fontId="2" fillId="0" borderId="1" xfId="1" applyNumberFormat="1" applyFont="1" applyFill="1" applyAlignment="1">
      <alignment horizontal="center"/>
    </xf>
    <xf numFmtId="0" fontId="2" fillId="0" borderId="1" xfId="1" applyFont="1" applyFill="1"/>
    <xf numFmtId="0" fontId="1" fillId="2" borderId="1" xfId="1" applyFont="1" applyFill="1"/>
    <xf numFmtId="0" fontId="2" fillId="2" borderId="1" xfId="1" applyFont="1" applyFill="1"/>
    <xf numFmtId="0" fontId="1" fillId="2" borderId="1" xfId="1" applyFont="1" applyFill="1" applyAlignment="1">
      <alignment horizontal="center"/>
    </xf>
    <xf numFmtId="0" fontId="2" fillId="2" borderId="1" xfId="1" applyFont="1" applyFill="1" applyAlignment="1">
      <alignment horizontal="center"/>
    </xf>
    <xf numFmtId="2" fontId="2" fillId="2" borderId="1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1" applyNumberFormat="1" applyFont="1" applyFill="1" applyAlignment="1">
      <alignment horizontal="center"/>
    </xf>
    <xf numFmtId="164" fontId="2" fillId="0" borderId="1" xfId="1" applyNumberFormat="1" applyFont="1" applyFill="1" applyAlignment="1">
      <alignment horizontal="center"/>
    </xf>
    <xf numFmtId="164" fontId="2" fillId="0" borderId="1" xfId="1" applyNumberFormat="1" applyFont="1" applyFill="1"/>
    <xf numFmtId="2" fontId="1" fillId="0" borderId="2" xfId="1" applyNumberFormat="1" applyFont="1" applyFill="1" applyBorder="1" applyAlignment="1">
      <alignment horizontal="center"/>
    </xf>
    <xf numFmtId="2" fontId="1" fillId="0" borderId="3" xfId="1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1" fillId="0" borderId="1" xfId="1" applyFont="1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"/>
  <sheetViews>
    <sheetView topLeftCell="C1" workbookViewId="0">
      <selection activeCell="I11" sqref="I11"/>
    </sheetView>
  </sheetViews>
  <sheetFormatPr defaultRowHeight="15" x14ac:dyDescent="0.25"/>
  <cols>
    <col min="1" max="1" width="9.140625" style="11"/>
    <col min="2" max="2" width="10.140625" style="5" bestFit="1" customWidth="1"/>
    <col min="3" max="3" width="9.140625" style="9"/>
    <col min="4" max="4" width="12" style="10" bestFit="1" customWidth="1"/>
    <col min="5" max="5" width="12.85546875" style="9" bestFit="1" customWidth="1"/>
    <col min="6" max="6" width="30" style="10" bestFit="1" customWidth="1"/>
    <col min="7" max="7" width="30" style="9" bestFit="1" customWidth="1"/>
    <col min="36" max="16384" width="9.140625" style="11"/>
  </cols>
  <sheetData>
    <row r="1" spans="1:35" x14ac:dyDescent="0.25">
      <c r="D1" s="23" t="s">
        <v>26</v>
      </c>
      <c r="E1" s="24"/>
      <c r="F1" s="23" t="s">
        <v>17</v>
      </c>
      <c r="G1" s="24"/>
    </row>
    <row r="2" spans="1:35" s="5" customFormat="1" x14ac:dyDescent="0.25">
      <c r="A2" s="5" t="s">
        <v>29</v>
      </c>
      <c r="B2" s="5" t="s">
        <v>13</v>
      </c>
      <c r="C2" s="5" t="s">
        <v>0</v>
      </c>
      <c r="D2" s="6" t="s">
        <v>14</v>
      </c>
      <c r="E2" s="5" t="s">
        <v>15</v>
      </c>
      <c r="F2" s="6" t="s">
        <v>27</v>
      </c>
      <c r="G2" s="6" t="s">
        <v>28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s="25">
        <v>1</v>
      </c>
      <c r="B3" s="5" t="s">
        <v>6</v>
      </c>
      <c r="C3" s="9">
        <v>100</v>
      </c>
    </row>
    <row r="4" spans="1:35" x14ac:dyDescent="0.25">
      <c r="A4" s="26"/>
      <c r="B4" s="5" t="s">
        <v>7</v>
      </c>
      <c r="C4" s="9">
        <v>120</v>
      </c>
    </row>
    <row r="5" spans="1:35" x14ac:dyDescent="0.25">
      <c r="A5" s="26"/>
      <c r="B5" s="5" t="s">
        <v>8</v>
      </c>
      <c r="C5" s="9">
        <v>140</v>
      </c>
    </row>
    <row r="6" spans="1:35" x14ac:dyDescent="0.25">
      <c r="A6" s="26"/>
      <c r="B6" s="5" t="s">
        <v>9</v>
      </c>
      <c r="C6" s="9">
        <v>160</v>
      </c>
      <c r="D6" s="10">
        <f>SUM(C3:C5)/3</f>
        <v>120</v>
      </c>
      <c r="F6" s="10">
        <f>ABS(D6-C6)</f>
        <v>40</v>
      </c>
    </row>
    <row r="7" spans="1:35" x14ac:dyDescent="0.25">
      <c r="A7" s="26"/>
      <c r="B7" s="5" t="s">
        <v>1</v>
      </c>
      <c r="C7" s="9">
        <v>155</v>
      </c>
      <c r="D7" s="10">
        <f t="shared" ref="D7:D20" si="0">SUM(C4:C6)/3</f>
        <v>140</v>
      </c>
      <c r="F7" s="10">
        <f t="shared" ref="F7:F17" si="1">ABS(D7-C7)</f>
        <v>15</v>
      </c>
    </row>
    <row r="8" spans="1:35" x14ac:dyDescent="0.25">
      <c r="A8" s="26"/>
      <c r="B8" s="5" t="s">
        <v>10</v>
      </c>
      <c r="C8" s="9">
        <v>150</v>
      </c>
      <c r="D8" s="10">
        <f t="shared" si="0"/>
        <v>151.66666666666666</v>
      </c>
      <c r="E8" s="9">
        <f t="shared" ref="E8:E20" si="2">SUM(C3:C7)/5</f>
        <v>135</v>
      </c>
      <c r="F8" s="10">
        <f t="shared" si="1"/>
        <v>1.6666666666666572</v>
      </c>
      <c r="G8" s="9">
        <f t="shared" ref="G8:G17" si="3">ABS(C8-E8)</f>
        <v>15</v>
      </c>
    </row>
    <row r="9" spans="1:35" x14ac:dyDescent="0.25">
      <c r="A9" s="26"/>
      <c r="B9" s="5" t="s">
        <v>11</v>
      </c>
      <c r="C9" s="9">
        <v>145</v>
      </c>
      <c r="D9" s="10">
        <f t="shared" si="0"/>
        <v>155</v>
      </c>
      <c r="E9" s="9">
        <f t="shared" si="2"/>
        <v>145</v>
      </c>
      <c r="F9" s="10">
        <f t="shared" si="1"/>
        <v>10</v>
      </c>
      <c r="G9" s="9">
        <f t="shared" si="3"/>
        <v>0</v>
      </c>
    </row>
    <row r="10" spans="1:35" x14ac:dyDescent="0.25">
      <c r="A10" s="26"/>
      <c r="B10" s="5" t="s">
        <v>12</v>
      </c>
      <c r="C10" s="9">
        <v>140</v>
      </c>
      <c r="D10" s="10">
        <f t="shared" si="0"/>
        <v>150</v>
      </c>
      <c r="E10" s="9">
        <f t="shared" si="2"/>
        <v>150</v>
      </c>
      <c r="F10" s="10">
        <f t="shared" si="1"/>
        <v>10</v>
      </c>
      <c r="G10" s="9">
        <f t="shared" si="3"/>
        <v>10</v>
      </c>
    </row>
    <row r="11" spans="1:35" x14ac:dyDescent="0.25">
      <c r="A11" s="26"/>
      <c r="B11" s="5" t="s">
        <v>2</v>
      </c>
      <c r="C11" s="9">
        <v>135</v>
      </c>
      <c r="D11" s="10">
        <f t="shared" si="0"/>
        <v>145</v>
      </c>
      <c r="E11" s="9">
        <f t="shared" si="2"/>
        <v>150</v>
      </c>
      <c r="F11" s="10">
        <f t="shared" si="1"/>
        <v>10</v>
      </c>
      <c r="G11" s="9">
        <f t="shared" si="3"/>
        <v>15</v>
      </c>
    </row>
    <row r="12" spans="1:35" x14ac:dyDescent="0.25">
      <c r="A12" s="26"/>
      <c r="B12" s="5" t="s">
        <v>3</v>
      </c>
      <c r="C12" s="9">
        <v>145</v>
      </c>
      <c r="D12" s="10">
        <f t="shared" si="0"/>
        <v>140</v>
      </c>
      <c r="E12" s="9">
        <f t="shared" si="2"/>
        <v>145</v>
      </c>
      <c r="F12" s="10">
        <f t="shared" si="1"/>
        <v>5</v>
      </c>
      <c r="G12" s="9">
        <f t="shared" si="3"/>
        <v>0</v>
      </c>
    </row>
    <row r="13" spans="1:35" x14ac:dyDescent="0.25">
      <c r="A13" s="26"/>
      <c r="B13" s="5" t="s">
        <v>4</v>
      </c>
      <c r="C13" s="9">
        <v>160</v>
      </c>
      <c r="D13" s="10">
        <f t="shared" si="0"/>
        <v>140</v>
      </c>
      <c r="E13" s="9">
        <f t="shared" si="2"/>
        <v>143</v>
      </c>
      <c r="F13" s="10">
        <f t="shared" si="1"/>
        <v>20</v>
      </c>
      <c r="G13" s="9">
        <f t="shared" si="3"/>
        <v>17</v>
      </c>
    </row>
    <row r="14" spans="1:35" x14ac:dyDescent="0.25">
      <c r="A14" s="27"/>
      <c r="B14" s="5" t="s">
        <v>5</v>
      </c>
      <c r="C14" s="9">
        <v>200</v>
      </c>
      <c r="D14" s="10">
        <f t="shared" si="0"/>
        <v>146.66666666666666</v>
      </c>
      <c r="E14" s="9">
        <f t="shared" si="2"/>
        <v>145</v>
      </c>
      <c r="F14" s="10">
        <f t="shared" si="1"/>
        <v>53.333333333333343</v>
      </c>
      <c r="G14" s="9">
        <f t="shared" si="3"/>
        <v>55</v>
      </c>
    </row>
    <row r="15" spans="1:35" s="13" customFormat="1" x14ac:dyDescent="0.25">
      <c r="A15" s="28">
        <v>2</v>
      </c>
      <c r="B15" s="14" t="s">
        <v>6</v>
      </c>
      <c r="C15" s="15">
        <v>210</v>
      </c>
      <c r="D15" s="16">
        <f t="shared" si="0"/>
        <v>168.33333333333334</v>
      </c>
      <c r="E15" s="15">
        <f t="shared" si="2"/>
        <v>156</v>
      </c>
      <c r="F15" s="16">
        <f t="shared" si="1"/>
        <v>41.666666666666657</v>
      </c>
      <c r="G15" s="15">
        <f t="shared" si="3"/>
        <v>54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s="13" customFormat="1" x14ac:dyDescent="0.25">
      <c r="A16" s="29"/>
      <c r="B16" s="14" t="s">
        <v>7</v>
      </c>
      <c r="C16" s="15">
        <v>230</v>
      </c>
      <c r="D16" s="16">
        <f t="shared" si="0"/>
        <v>190</v>
      </c>
      <c r="E16" s="15">
        <f t="shared" si="2"/>
        <v>170</v>
      </c>
      <c r="F16" s="16">
        <f t="shared" si="1"/>
        <v>40</v>
      </c>
      <c r="G16" s="15">
        <f t="shared" si="3"/>
        <v>60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s="13" customFormat="1" x14ac:dyDescent="0.25">
      <c r="A17" s="29"/>
      <c r="B17" s="14" t="s">
        <v>8</v>
      </c>
      <c r="C17" s="15">
        <v>250</v>
      </c>
      <c r="D17" s="16">
        <f t="shared" si="0"/>
        <v>213.33333333333334</v>
      </c>
      <c r="E17" s="15">
        <f t="shared" si="2"/>
        <v>189</v>
      </c>
      <c r="F17" s="16">
        <f t="shared" si="1"/>
        <v>36.666666666666657</v>
      </c>
      <c r="G17" s="15">
        <f t="shared" si="3"/>
        <v>61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s="13" customFormat="1" x14ac:dyDescent="0.25">
      <c r="A18" s="29"/>
      <c r="B18" s="14" t="s">
        <v>9</v>
      </c>
      <c r="C18" s="15"/>
      <c r="D18" s="16">
        <f t="shared" si="0"/>
        <v>230</v>
      </c>
      <c r="E18" s="15">
        <f t="shared" si="2"/>
        <v>210</v>
      </c>
      <c r="F18" s="16"/>
      <c r="G18" s="15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s="13" customFormat="1" x14ac:dyDescent="0.25">
      <c r="A19" s="29"/>
      <c r="B19" s="14" t="s">
        <v>1</v>
      </c>
      <c r="C19" s="15"/>
      <c r="D19" s="16">
        <f t="shared" si="0"/>
        <v>160</v>
      </c>
      <c r="E19" s="15">
        <f t="shared" si="2"/>
        <v>178</v>
      </c>
      <c r="F19" s="16"/>
      <c r="G19" s="15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s="13" customFormat="1" x14ac:dyDescent="0.25">
      <c r="A20" s="30"/>
      <c r="B20" s="14" t="s">
        <v>10</v>
      </c>
      <c r="C20" s="15"/>
      <c r="D20" s="16">
        <f t="shared" si="0"/>
        <v>83.333333333333329</v>
      </c>
      <c r="E20" s="15">
        <f t="shared" si="2"/>
        <v>138</v>
      </c>
      <c r="F20" s="16"/>
      <c r="G20" s="15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2" spans="1:35" s="7" customFormat="1" x14ac:dyDescent="0.25">
      <c r="B22" s="5" t="s">
        <v>16</v>
      </c>
      <c r="C22" s="5"/>
      <c r="D22" s="6"/>
      <c r="E22" s="5"/>
      <c r="F22" s="6">
        <f>SUM(F8:F17)</f>
        <v>228.33333333333331</v>
      </c>
      <c r="G22" s="5">
        <f>SUM(G8:G17)</f>
        <v>287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s="7" customFormat="1" x14ac:dyDescent="0.25">
      <c r="B23" s="5" t="s">
        <v>18</v>
      </c>
      <c r="C23" s="5"/>
      <c r="D23" s="6"/>
      <c r="E23" s="5"/>
      <c r="F23" s="6">
        <f>F22/10</f>
        <v>22.833333333333332</v>
      </c>
      <c r="G23" s="5">
        <f>G22/10</f>
        <v>28.7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customFormat="1" x14ac:dyDescent="0.25"/>
    <row r="25" spans="1:35" customFormat="1" x14ac:dyDescent="0.25"/>
    <row r="26" spans="1:35" customFormat="1" x14ac:dyDescent="0.25"/>
    <row r="27" spans="1:35" customFormat="1" x14ac:dyDescent="0.25"/>
    <row r="28" spans="1:35" customFormat="1" x14ac:dyDescent="0.25"/>
    <row r="29" spans="1:35" customFormat="1" x14ac:dyDescent="0.25"/>
    <row r="30" spans="1:35" customFormat="1" x14ac:dyDescent="0.25"/>
    <row r="31" spans="1:35" customFormat="1" x14ac:dyDescent="0.25"/>
    <row r="32" spans="1:35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</sheetData>
  <mergeCells count="4">
    <mergeCell ref="D1:E1"/>
    <mergeCell ref="F1:G1"/>
    <mergeCell ref="A3:A14"/>
    <mergeCell ref="A15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21" sqref="C21"/>
    </sheetView>
  </sheetViews>
  <sheetFormatPr defaultRowHeight="15" x14ac:dyDescent="0.25"/>
  <cols>
    <col min="1" max="1" width="10.28515625" style="17" bestFit="1" customWidth="1"/>
    <col min="2" max="2" width="9.140625" style="17"/>
    <col min="3" max="3" width="26.42578125" style="18" bestFit="1" customWidth="1"/>
    <col min="4" max="5" width="9.85546875" style="18" customWidth="1"/>
    <col min="6" max="6" width="26.42578125" style="19" bestFit="1" customWidth="1"/>
  </cols>
  <sheetData>
    <row r="1" spans="1:11" s="3" customFormat="1" x14ac:dyDescent="0.25">
      <c r="A1" s="5" t="s">
        <v>30</v>
      </c>
      <c r="B1" s="5" t="s">
        <v>19</v>
      </c>
      <c r="C1" s="6" t="s">
        <v>20</v>
      </c>
      <c r="D1" s="6" t="s">
        <v>23</v>
      </c>
      <c r="E1" s="6" t="s">
        <v>24</v>
      </c>
      <c r="F1" s="20" t="s">
        <v>21</v>
      </c>
      <c r="G1" s="7" t="s">
        <v>23</v>
      </c>
      <c r="H1" s="8" t="s">
        <v>24</v>
      </c>
    </row>
    <row r="2" spans="1:11" x14ac:dyDescent="0.25">
      <c r="A2" s="9">
        <v>1</v>
      </c>
      <c r="B2" s="9">
        <v>10</v>
      </c>
      <c r="C2" s="10">
        <v>5</v>
      </c>
      <c r="D2" s="10">
        <f>B2-C2</f>
        <v>5</v>
      </c>
      <c r="E2" s="10">
        <f>D2^2</f>
        <v>25</v>
      </c>
      <c r="F2" s="21">
        <f>C2+0.9*(B2-C2)</f>
        <v>9.5</v>
      </c>
      <c r="G2" s="22">
        <f>B2-F2</f>
        <v>0.5</v>
      </c>
      <c r="H2" s="22">
        <f>G2^2</f>
        <v>0.25</v>
      </c>
    </row>
    <row r="3" spans="1:11" x14ac:dyDescent="0.25">
      <c r="A3" s="9">
        <v>2</v>
      </c>
      <c r="B3" s="9">
        <v>10</v>
      </c>
      <c r="C3" s="10">
        <f>C2+0.1*(B2-C2)</f>
        <v>5.5</v>
      </c>
      <c r="D3" s="10">
        <f>B3-C3</f>
        <v>4.5</v>
      </c>
      <c r="E3" s="10">
        <f t="shared" ref="E3:E9" si="0">D3^2</f>
        <v>20.25</v>
      </c>
      <c r="F3" s="21">
        <f t="shared" ref="F3:F9" si="1">C3+0.9*(B3-C3)</f>
        <v>9.5500000000000007</v>
      </c>
      <c r="G3" s="22">
        <f t="shared" ref="G3:G9" si="2">B3-F3</f>
        <v>0.44999999999999929</v>
      </c>
      <c r="H3" s="22">
        <f t="shared" ref="H3:H9" si="3">G3^2</f>
        <v>0.20249999999999935</v>
      </c>
    </row>
    <row r="4" spans="1:11" x14ac:dyDescent="0.25">
      <c r="A4" s="9">
        <v>3</v>
      </c>
      <c r="B4" s="9">
        <v>10</v>
      </c>
      <c r="C4" s="10">
        <f t="shared" ref="C4:C9" si="4">C3+0.1*(B3-C3)</f>
        <v>5.95</v>
      </c>
      <c r="D4" s="10">
        <f t="shared" ref="D4:D9" si="5">B4-C4</f>
        <v>4.05</v>
      </c>
      <c r="E4" s="10">
        <f t="shared" si="0"/>
        <v>16.4025</v>
      </c>
      <c r="F4" s="21">
        <f t="shared" si="1"/>
        <v>9.5950000000000006</v>
      </c>
      <c r="G4" s="22">
        <f t="shared" si="2"/>
        <v>0.40499999999999936</v>
      </c>
      <c r="H4" s="22">
        <f t="shared" si="3"/>
        <v>0.16402499999999948</v>
      </c>
    </row>
    <row r="5" spans="1:11" x14ac:dyDescent="0.25">
      <c r="A5" s="9">
        <v>4</v>
      </c>
      <c r="B5" s="9">
        <v>10</v>
      </c>
      <c r="C5" s="10">
        <f t="shared" si="4"/>
        <v>6.3550000000000004</v>
      </c>
      <c r="D5" s="10">
        <f t="shared" si="5"/>
        <v>3.6449999999999996</v>
      </c>
      <c r="E5" s="10">
        <f t="shared" si="0"/>
        <v>13.286024999999997</v>
      </c>
      <c r="F5" s="21">
        <f t="shared" si="1"/>
        <v>9.6355000000000004</v>
      </c>
      <c r="G5" s="22">
        <f t="shared" si="2"/>
        <v>0.3644999999999996</v>
      </c>
      <c r="H5" s="22">
        <f t="shared" si="3"/>
        <v>0.13286024999999971</v>
      </c>
    </row>
    <row r="6" spans="1:11" x14ac:dyDescent="0.25">
      <c r="A6" s="9">
        <v>5</v>
      </c>
      <c r="B6" s="9">
        <v>10</v>
      </c>
      <c r="C6" s="10">
        <f t="shared" si="4"/>
        <v>6.7195</v>
      </c>
      <c r="D6" s="10">
        <f t="shared" si="5"/>
        <v>3.2805</v>
      </c>
      <c r="E6" s="10">
        <f t="shared" si="0"/>
        <v>10.76168025</v>
      </c>
      <c r="F6" s="21">
        <f t="shared" si="1"/>
        <v>9.6719500000000007</v>
      </c>
      <c r="G6" s="22">
        <f t="shared" si="2"/>
        <v>0.32804999999999929</v>
      </c>
      <c r="H6" s="22">
        <f t="shared" si="3"/>
        <v>0.10761680249999953</v>
      </c>
    </row>
    <row r="7" spans="1:11" x14ac:dyDescent="0.25">
      <c r="A7" s="9">
        <v>6</v>
      </c>
      <c r="B7" s="9">
        <v>10</v>
      </c>
      <c r="C7" s="10">
        <f t="shared" si="4"/>
        <v>7.0475500000000002</v>
      </c>
      <c r="D7" s="10">
        <f t="shared" si="5"/>
        <v>2.9524499999999998</v>
      </c>
      <c r="E7" s="10">
        <f t="shared" si="0"/>
        <v>8.7169610024999979</v>
      </c>
      <c r="F7" s="21">
        <f t="shared" si="1"/>
        <v>9.7047550000000005</v>
      </c>
      <c r="G7" s="22">
        <f t="shared" si="2"/>
        <v>0.29524499999999954</v>
      </c>
      <c r="H7" s="22">
        <f t="shared" si="3"/>
        <v>8.7169610024999719E-2</v>
      </c>
    </row>
    <row r="8" spans="1:11" x14ac:dyDescent="0.25">
      <c r="A8" s="9">
        <v>7</v>
      </c>
      <c r="B8" s="9">
        <v>10</v>
      </c>
      <c r="C8" s="10">
        <f t="shared" si="4"/>
        <v>7.3427950000000006</v>
      </c>
      <c r="D8" s="10">
        <f t="shared" si="5"/>
        <v>2.6572049999999994</v>
      </c>
      <c r="E8" s="10">
        <f t="shared" si="0"/>
        <v>7.060738412024997</v>
      </c>
      <c r="F8" s="21">
        <f t="shared" si="1"/>
        <v>9.7342794999999995</v>
      </c>
      <c r="G8" s="22">
        <f t="shared" si="2"/>
        <v>0.26572050000000047</v>
      </c>
      <c r="H8" s="22">
        <f t="shared" si="3"/>
        <v>7.0607384120250249E-2</v>
      </c>
    </row>
    <row r="9" spans="1:11" x14ac:dyDescent="0.25">
      <c r="A9" s="9">
        <v>8</v>
      </c>
      <c r="B9" s="9">
        <v>10</v>
      </c>
      <c r="C9" s="10">
        <f t="shared" si="4"/>
        <v>7.6085155000000002</v>
      </c>
      <c r="D9" s="10">
        <f t="shared" si="5"/>
        <v>2.3914844999999998</v>
      </c>
      <c r="E9" s="10">
        <f t="shared" si="0"/>
        <v>5.7191981137402488</v>
      </c>
      <c r="F9" s="21">
        <f t="shared" si="1"/>
        <v>9.7608515499999999</v>
      </c>
      <c r="G9" s="22">
        <f t="shared" si="2"/>
        <v>0.23914845000000007</v>
      </c>
      <c r="H9" s="22">
        <f t="shared" si="3"/>
        <v>5.719198113740253E-2</v>
      </c>
    </row>
    <row r="10" spans="1:11" x14ac:dyDescent="0.25">
      <c r="A10" s="9"/>
      <c r="B10" s="9"/>
      <c r="C10" s="10"/>
      <c r="D10" s="10"/>
      <c r="E10" s="10"/>
      <c r="F10" s="21"/>
      <c r="G10" s="11"/>
      <c r="H10" s="11"/>
    </row>
    <row r="11" spans="1:11" x14ac:dyDescent="0.25">
      <c r="A11" s="9"/>
      <c r="B11" s="9"/>
      <c r="C11" s="10"/>
      <c r="D11" s="10" t="s">
        <v>39</v>
      </c>
      <c r="E11" s="10">
        <f>SUM(E2:E9)</f>
        <v>107.19710277826525</v>
      </c>
      <c r="F11" s="21"/>
      <c r="G11" s="11" t="s">
        <v>39</v>
      </c>
      <c r="H11" s="22">
        <f>SUM(H2:H9)</f>
        <v>1.0719710277826504</v>
      </c>
    </row>
    <row r="12" spans="1:11" x14ac:dyDescent="0.25">
      <c r="A12" s="9"/>
      <c r="B12" s="9"/>
      <c r="C12" s="10"/>
      <c r="D12" s="6" t="s">
        <v>25</v>
      </c>
      <c r="E12" s="6">
        <f>E11/8</f>
        <v>13.399637847283156</v>
      </c>
      <c r="F12" s="20"/>
      <c r="G12" s="12" t="s">
        <v>25</v>
      </c>
      <c r="H12" s="12">
        <f>H11/8</f>
        <v>0.1339963784728313</v>
      </c>
    </row>
    <row r="15" spans="1:11" x14ac:dyDescent="0.25">
      <c r="A15" s="31" t="s">
        <v>38</v>
      </c>
      <c r="B15" s="31"/>
      <c r="C15" s="31"/>
      <c r="D15" s="31"/>
      <c r="E15" s="31"/>
      <c r="F15" s="31"/>
      <c r="G15" s="31"/>
      <c r="H15" s="31"/>
    </row>
    <row r="16" spans="1:11" s="3" customFormat="1" x14ac:dyDescent="0.25">
      <c r="A16" s="5" t="s">
        <v>22</v>
      </c>
      <c r="B16" s="5" t="s">
        <v>31</v>
      </c>
      <c r="C16" s="20" t="s">
        <v>32</v>
      </c>
      <c r="D16" s="6" t="s">
        <v>33</v>
      </c>
      <c r="E16" s="6" t="s">
        <v>34</v>
      </c>
      <c r="F16" s="6" t="s">
        <v>35</v>
      </c>
      <c r="G16" s="6" t="s">
        <v>36</v>
      </c>
      <c r="H16" s="6" t="s">
        <v>37</v>
      </c>
      <c r="J16" s="1"/>
      <c r="K16" s="4"/>
    </row>
    <row r="17" spans="1:11" x14ac:dyDescent="0.25">
      <c r="A17" s="9">
        <v>0.1</v>
      </c>
      <c r="B17" s="9">
        <v>0.9</v>
      </c>
      <c r="C17" s="21">
        <v>0.81</v>
      </c>
      <c r="D17" s="9">
        <v>0.72899999999999998</v>
      </c>
      <c r="E17" s="9">
        <v>0.65600000000000003</v>
      </c>
      <c r="F17" s="9">
        <v>0.59048999999999996</v>
      </c>
      <c r="G17" s="9">
        <v>0.53144100000000005</v>
      </c>
      <c r="H17" s="9">
        <v>0.478296</v>
      </c>
      <c r="J17" s="18"/>
      <c r="K17" s="2"/>
    </row>
    <row r="18" spans="1:11" x14ac:dyDescent="0.25">
      <c r="A18" s="9">
        <v>0.6</v>
      </c>
      <c r="B18" s="9">
        <v>0.4</v>
      </c>
      <c r="C18" s="21">
        <v>0.16</v>
      </c>
      <c r="D18" s="9">
        <v>6.4000000000000001E-2</v>
      </c>
      <c r="E18" s="9">
        <v>2.5600000000000001E-2</v>
      </c>
      <c r="F18" s="9">
        <v>1.0240000000000001E-2</v>
      </c>
      <c r="G18" s="9">
        <v>4.0959999999999998E-3</v>
      </c>
      <c r="H18" s="9">
        <v>1.6383999999999999E-3</v>
      </c>
      <c r="J18" s="18"/>
      <c r="K18" s="2"/>
    </row>
  </sheetData>
  <mergeCells count="1">
    <mergeCell ref="A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11</vt:lpstr>
      <vt:lpstr>Question 12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Banafsheh Samareh Abolhasani</cp:lastModifiedBy>
  <dcterms:created xsi:type="dcterms:W3CDTF">2014-01-24T18:35:11Z</dcterms:created>
  <dcterms:modified xsi:type="dcterms:W3CDTF">2014-01-27T22:32:03Z</dcterms:modified>
</cp:coreProperties>
</file>